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eusl\Desktop\test\config\finance\static\"/>
    </mc:Choice>
  </mc:AlternateContent>
  <xr:revisionPtr revIDLastSave="0" documentId="13_ncr:1_{44526DC2-9A20-4DD1-AFAD-C5F341BFAEC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RST" sheetId="1" r:id="rId1"/>
    <sheet name="PL" sheetId="2" r:id="rId2"/>
    <sheet name="BS" sheetId="5" r:id="rId3"/>
    <sheet name="Cash Flow Statemen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4" l="1"/>
  <c r="N44" i="4"/>
  <c r="M44" i="4"/>
  <c r="L44" i="4"/>
  <c r="K44" i="4"/>
  <c r="J44" i="4"/>
  <c r="H44" i="4"/>
  <c r="Q44" i="4" s="1"/>
  <c r="P44" i="4" s="1"/>
  <c r="G44" i="4"/>
  <c r="F44" i="4"/>
  <c r="E44" i="4"/>
  <c r="D44" i="4"/>
  <c r="Q42" i="4"/>
  <c r="O42" i="4"/>
  <c r="N42" i="4"/>
  <c r="M42" i="4"/>
  <c r="M46" i="4" s="1"/>
  <c r="L42" i="4"/>
  <c r="K42" i="4"/>
  <c r="J42" i="4"/>
  <c r="H42" i="4"/>
  <c r="G42" i="4"/>
  <c r="F42" i="4"/>
  <c r="E42" i="4"/>
  <c r="D42" i="4"/>
  <c r="D46" i="4" s="1"/>
  <c r="Q38" i="4"/>
  <c r="O38" i="4"/>
  <c r="O40" i="4" s="1"/>
  <c r="N38" i="4"/>
  <c r="N40" i="4" s="1"/>
  <c r="M38" i="4"/>
  <c r="L38" i="4"/>
  <c r="L40" i="4" s="1"/>
  <c r="K38" i="4"/>
  <c r="K40" i="4" s="1"/>
  <c r="J38" i="4"/>
  <c r="J40" i="4" s="1"/>
  <c r="J46" i="4" s="1"/>
  <c r="H38" i="4"/>
  <c r="G38" i="4"/>
  <c r="F38" i="4"/>
  <c r="E38" i="4"/>
  <c r="E40" i="4" s="1"/>
  <c r="E46" i="4" s="1"/>
  <c r="D38" i="4"/>
  <c r="D40" i="4" s="1"/>
  <c r="P33" i="4"/>
  <c r="P32" i="4"/>
  <c r="P31" i="4"/>
  <c r="O30" i="4"/>
  <c r="N30" i="4"/>
  <c r="M30" i="4"/>
  <c r="L30" i="4"/>
  <c r="K30" i="4"/>
  <c r="J30" i="4"/>
  <c r="H28" i="4"/>
  <c r="G28" i="4"/>
  <c r="F28" i="4"/>
  <c r="E28" i="4"/>
  <c r="D28" i="4"/>
  <c r="Q28" i="4" s="1"/>
  <c r="P28" i="4" s="1"/>
  <c r="H27" i="4"/>
  <c r="G27" i="4"/>
  <c r="F27" i="4"/>
  <c r="E27" i="4"/>
  <c r="D27" i="4"/>
  <c r="Q27" i="4" s="1"/>
  <c r="P27" i="4" s="1"/>
  <c r="H26" i="4"/>
  <c r="G26" i="4"/>
  <c r="F26" i="4"/>
  <c r="E26" i="4"/>
  <c r="Q26" i="4" s="1"/>
  <c r="P26" i="4" s="1"/>
  <c r="D26" i="4"/>
  <c r="H25" i="4"/>
  <c r="G25" i="4"/>
  <c r="F25" i="4"/>
  <c r="E25" i="4"/>
  <c r="D25" i="4"/>
  <c r="Q25" i="4" s="1"/>
  <c r="P25" i="4" s="1"/>
  <c r="H24" i="4"/>
  <c r="G24" i="4"/>
  <c r="F24" i="4"/>
  <c r="E24" i="4"/>
  <c r="D24" i="4"/>
  <c r="Q24" i="4" s="1"/>
  <c r="P24" i="4" s="1"/>
  <c r="H23" i="4"/>
  <c r="H30" i="4" s="1"/>
  <c r="G23" i="4"/>
  <c r="G30" i="4" s="1"/>
  <c r="F23" i="4"/>
  <c r="F30" i="4" s="1"/>
  <c r="E23" i="4"/>
  <c r="E30" i="4" s="1"/>
  <c r="D23" i="4"/>
  <c r="D30" i="4" s="1"/>
  <c r="P22" i="4"/>
  <c r="P21" i="4"/>
  <c r="P20" i="4"/>
  <c r="O19" i="4"/>
  <c r="N19" i="4"/>
  <c r="M19" i="4"/>
  <c r="M40" i="4" s="1"/>
  <c r="L19" i="4"/>
  <c r="K19" i="4"/>
  <c r="J19" i="4"/>
  <c r="P18" i="4"/>
  <c r="H17" i="4"/>
  <c r="G17" i="4"/>
  <c r="F17" i="4"/>
  <c r="E17" i="4"/>
  <c r="D17" i="4"/>
  <c r="Q17" i="4" s="1"/>
  <c r="P17" i="4" s="1"/>
  <c r="Q16" i="4"/>
  <c r="P16" i="4" s="1"/>
  <c r="H16" i="4"/>
  <c r="G16" i="4"/>
  <c r="F16" i="4"/>
  <c r="E16" i="4"/>
  <c r="D16" i="4"/>
  <c r="H15" i="4"/>
  <c r="G15" i="4"/>
  <c r="F15" i="4"/>
  <c r="E15" i="4"/>
  <c r="D15" i="4"/>
  <c r="Q15" i="4" s="1"/>
  <c r="P15" i="4" s="1"/>
  <c r="H14" i="4"/>
  <c r="G14" i="4"/>
  <c r="F14" i="4"/>
  <c r="E14" i="4"/>
  <c r="D14" i="4"/>
  <c r="Q14" i="4" s="1"/>
  <c r="P14" i="4" s="1"/>
  <c r="H13" i="4"/>
  <c r="H19" i="4" s="1"/>
  <c r="G13" i="4"/>
  <c r="G19" i="4" s="1"/>
  <c r="F13" i="4"/>
  <c r="Q13" i="4" s="1"/>
  <c r="P13" i="4" s="1"/>
  <c r="E13" i="4"/>
  <c r="D13" i="4"/>
  <c r="Q12" i="4"/>
  <c r="P12" i="4" s="1"/>
  <c r="H11" i="4"/>
  <c r="G11" i="4"/>
  <c r="F11" i="4"/>
  <c r="E11" i="4"/>
  <c r="D11" i="4"/>
  <c r="Q11" i="4" s="1"/>
  <c r="P11" i="4" s="1"/>
  <c r="Q10" i="4"/>
  <c r="P10" i="4" s="1"/>
  <c r="H10" i="4"/>
  <c r="G10" i="4"/>
  <c r="F10" i="4"/>
  <c r="E10" i="4"/>
  <c r="D10" i="4"/>
  <c r="H9" i="4"/>
  <c r="G9" i="4"/>
  <c r="F9" i="4"/>
  <c r="F19" i="4" s="1"/>
  <c r="E9" i="4"/>
  <c r="Q9" i="4" s="1"/>
  <c r="P9" i="4" s="1"/>
  <c r="D9" i="4"/>
  <c r="P8" i="4"/>
  <c r="Q7" i="4"/>
  <c r="H7" i="4"/>
  <c r="G7" i="4"/>
  <c r="F7" i="4"/>
  <c r="E7" i="4"/>
  <c r="E19" i="4" s="1"/>
  <c r="D7" i="4"/>
  <c r="D19" i="4" s="1"/>
  <c r="O5" i="4"/>
  <c r="N5" i="4"/>
  <c r="M5" i="4"/>
  <c r="L5" i="4"/>
  <c r="K5" i="4"/>
  <c r="J5" i="4"/>
  <c r="I5" i="4"/>
  <c r="H5" i="4"/>
  <c r="G5" i="4"/>
  <c r="F5" i="4"/>
  <c r="E5" i="4"/>
  <c r="D5" i="4"/>
  <c r="J4" i="4"/>
  <c r="K4" i="4" s="1"/>
  <c r="L4" i="4" s="1"/>
  <c r="M4" i="4" s="1"/>
  <c r="N4" i="4" s="1"/>
  <c r="O4" i="4" s="1"/>
  <c r="I4" i="4"/>
  <c r="A3" i="4"/>
  <c r="A1" i="4"/>
  <c r="K163" i="5"/>
  <c r="G163" i="5"/>
  <c r="R161" i="5"/>
  <c r="Q161" i="5"/>
  <c r="P161" i="5"/>
  <c r="O161" i="5"/>
  <c r="N161" i="5"/>
  <c r="M161" i="5"/>
  <c r="B160" i="5"/>
  <c r="B159" i="5"/>
  <c r="K158" i="5"/>
  <c r="G158" i="5"/>
  <c r="B158" i="5"/>
  <c r="K157" i="5"/>
  <c r="G157" i="5"/>
  <c r="B157" i="5"/>
  <c r="K156" i="5"/>
  <c r="G156" i="5"/>
  <c r="B156" i="5"/>
  <c r="B155" i="5"/>
  <c r="B154" i="5"/>
  <c r="B153" i="5"/>
  <c r="R152" i="5"/>
  <c r="Q152" i="5"/>
  <c r="P152" i="5"/>
  <c r="O152" i="5"/>
  <c r="N152" i="5"/>
  <c r="M152" i="5"/>
  <c r="K152" i="5"/>
  <c r="G152" i="5"/>
  <c r="G153" i="5" s="1"/>
  <c r="B152" i="5"/>
  <c r="K151" i="5"/>
  <c r="G151" i="5"/>
  <c r="B151" i="5"/>
  <c r="K150" i="5"/>
  <c r="G150" i="5"/>
  <c r="B150" i="5"/>
  <c r="K149" i="5"/>
  <c r="G149" i="5"/>
  <c r="B149" i="5"/>
  <c r="K148" i="5"/>
  <c r="G148" i="5"/>
  <c r="B148" i="5"/>
  <c r="K147" i="5"/>
  <c r="G147" i="5"/>
  <c r="B147" i="5"/>
  <c r="K146" i="5"/>
  <c r="G146" i="5"/>
  <c r="B146" i="5"/>
  <c r="K145" i="5"/>
  <c r="G145" i="5"/>
  <c r="B145" i="5"/>
  <c r="B144" i="5"/>
  <c r="R143" i="5"/>
  <c r="Q143" i="5"/>
  <c r="P143" i="5"/>
  <c r="O143" i="5"/>
  <c r="N143" i="5"/>
  <c r="M143" i="5"/>
  <c r="K143" i="5"/>
  <c r="G143" i="5"/>
  <c r="B143" i="5"/>
  <c r="K142" i="5"/>
  <c r="G142" i="5"/>
  <c r="B142" i="5"/>
  <c r="K141" i="5"/>
  <c r="G141" i="5"/>
  <c r="B141" i="5"/>
  <c r="K140" i="5"/>
  <c r="G140" i="5"/>
  <c r="B140" i="5"/>
  <c r="K139" i="5"/>
  <c r="G139" i="5"/>
  <c r="B139" i="5"/>
  <c r="K138" i="5"/>
  <c r="G138" i="5"/>
  <c r="B138" i="5"/>
  <c r="K137" i="5"/>
  <c r="G137" i="5"/>
  <c r="B137" i="5"/>
  <c r="K136" i="5"/>
  <c r="G136" i="5"/>
  <c r="B136" i="5"/>
  <c r="K135" i="5"/>
  <c r="G135" i="5"/>
  <c r="B135" i="5"/>
  <c r="K134" i="5"/>
  <c r="G134" i="5"/>
  <c r="B134" i="5"/>
  <c r="K133" i="5"/>
  <c r="G133" i="5"/>
  <c r="B133" i="5"/>
  <c r="K132" i="5"/>
  <c r="G132" i="5"/>
  <c r="B132" i="5"/>
  <c r="K131" i="5"/>
  <c r="G131" i="5"/>
  <c r="B131" i="5"/>
  <c r="K130" i="5"/>
  <c r="G130" i="5"/>
  <c r="B130" i="5"/>
  <c r="B129" i="5"/>
  <c r="R128" i="5"/>
  <c r="Q128" i="5"/>
  <c r="P128" i="5"/>
  <c r="O128" i="5"/>
  <c r="N128" i="5"/>
  <c r="M128" i="5"/>
  <c r="K128" i="5"/>
  <c r="G128" i="5"/>
  <c r="B128" i="5"/>
  <c r="K127" i="5"/>
  <c r="G127" i="5"/>
  <c r="B127" i="5"/>
  <c r="K126" i="5"/>
  <c r="G126" i="5"/>
  <c r="B126" i="5"/>
  <c r="K125" i="5"/>
  <c r="G125" i="5"/>
  <c r="B125" i="5"/>
  <c r="K124" i="5"/>
  <c r="G124" i="5"/>
  <c r="B124" i="5"/>
  <c r="K123" i="5"/>
  <c r="G123" i="5"/>
  <c r="B123" i="5"/>
  <c r="K122" i="5"/>
  <c r="G122" i="5"/>
  <c r="B122" i="5"/>
  <c r="K121" i="5"/>
  <c r="G121" i="5"/>
  <c r="B121" i="5"/>
  <c r="K120" i="5"/>
  <c r="G120" i="5"/>
  <c r="B120" i="5"/>
  <c r="K119" i="5"/>
  <c r="H119" i="5"/>
  <c r="G119" i="5"/>
  <c r="B119" i="5"/>
  <c r="K118" i="5"/>
  <c r="G118" i="5"/>
  <c r="B118" i="5"/>
  <c r="K117" i="5"/>
  <c r="G117" i="5"/>
  <c r="B117" i="5"/>
  <c r="K116" i="5"/>
  <c r="H116" i="5"/>
  <c r="G116" i="5"/>
  <c r="B116" i="5"/>
  <c r="K115" i="5"/>
  <c r="G115" i="5"/>
  <c r="B115" i="5"/>
  <c r="K114" i="5"/>
  <c r="G114" i="5"/>
  <c r="B114" i="5"/>
  <c r="K113" i="5"/>
  <c r="G113" i="5"/>
  <c r="B113" i="5"/>
  <c r="K112" i="5"/>
  <c r="G112" i="5"/>
  <c r="B112" i="5"/>
  <c r="K111" i="5"/>
  <c r="G111" i="5"/>
  <c r="B111" i="5"/>
  <c r="K110" i="5"/>
  <c r="G110" i="5"/>
  <c r="B110" i="5"/>
  <c r="K109" i="5"/>
  <c r="G109" i="5"/>
  <c r="B109" i="5"/>
  <c r="B108" i="5"/>
  <c r="K107" i="5"/>
  <c r="G107" i="5"/>
  <c r="B107" i="5"/>
  <c r="T106" i="5"/>
  <c r="K106" i="5"/>
  <c r="G106" i="5"/>
  <c r="B106" i="5"/>
  <c r="K105" i="5"/>
  <c r="G105" i="5"/>
  <c r="B105" i="5"/>
  <c r="K104" i="5"/>
  <c r="G104" i="5"/>
  <c r="B104" i="5"/>
  <c r="K103" i="5"/>
  <c r="I103" i="5"/>
  <c r="G103" i="5"/>
  <c r="B103" i="5"/>
  <c r="K102" i="5"/>
  <c r="G102" i="5"/>
  <c r="B102" i="5"/>
  <c r="K101" i="5"/>
  <c r="G101" i="5"/>
  <c r="B101" i="5"/>
  <c r="T100" i="5"/>
  <c r="K100" i="5"/>
  <c r="G100" i="5"/>
  <c r="B100" i="5"/>
  <c r="K99" i="5"/>
  <c r="G99" i="5"/>
  <c r="B99" i="5"/>
  <c r="K98" i="5"/>
  <c r="H98" i="5"/>
  <c r="G98" i="5"/>
  <c r="B98" i="5"/>
  <c r="K97" i="5"/>
  <c r="G97" i="5"/>
  <c r="B97" i="5"/>
  <c r="K96" i="5"/>
  <c r="H96" i="5"/>
  <c r="G96" i="5"/>
  <c r="B96" i="5"/>
  <c r="K95" i="5"/>
  <c r="G95" i="5"/>
  <c r="B95" i="5"/>
  <c r="K94" i="5"/>
  <c r="G94" i="5"/>
  <c r="B94" i="5"/>
  <c r="R93" i="5"/>
  <c r="Q93" i="5"/>
  <c r="P93" i="5"/>
  <c r="O93" i="5"/>
  <c r="N93" i="5"/>
  <c r="M93" i="5"/>
  <c r="L93" i="5"/>
  <c r="K93" i="5"/>
  <c r="J93" i="5"/>
  <c r="I93" i="5"/>
  <c r="H93" i="5"/>
  <c r="G93" i="5"/>
  <c r="R86" i="5"/>
  <c r="Q86" i="5"/>
  <c r="P86" i="5"/>
  <c r="O86" i="5"/>
  <c r="N86" i="5"/>
  <c r="M86" i="5"/>
  <c r="L86" i="5"/>
  <c r="K83" i="5"/>
  <c r="G83" i="5"/>
  <c r="E83" i="5"/>
  <c r="K82" i="5"/>
  <c r="I82" i="5"/>
  <c r="G82" i="5"/>
  <c r="K81" i="5"/>
  <c r="G81" i="5"/>
  <c r="E81" i="5"/>
  <c r="K80" i="5"/>
  <c r="G80" i="5"/>
  <c r="E80" i="5"/>
  <c r="K79" i="5"/>
  <c r="G79" i="5"/>
  <c r="E79" i="5"/>
  <c r="K78" i="5"/>
  <c r="G78" i="5"/>
  <c r="E78" i="5"/>
  <c r="V77" i="5"/>
  <c r="V76" i="5"/>
  <c r="K72" i="5"/>
  <c r="K52" i="5" s="1"/>
  <c r="G72" i="5"/>
  <c r="D72" i="5" s="1"/>
  <c r="E72" i="5" s="1"/>
  <c r="K71" i="5"/>
  <c r="K51" i="5" s="1"/>
  <c r="H71" i="5"/>
  <c r="G71" i="5"/>
  <c r="K70" i="5"/>
  <c r="K50" i="5" s="1"/>
  <c r="G70" i="5"/>
  <c r="E70" i="5"/>
  <c r="K69" i="5"/>
  <c r="H69" i="5"/>
  <c r="G69" i="5"/>
  <c r="E69" i="5"/>
  <c r="K68" i="5"/>
  <c r="G68" i="5"/>
  <c r="E68" i="5"/>
  <c r="K67" i="5"/>
  <c r="K47" i="5" s="1"/>
  <c r="G67" i="5"/>
  <c r="E67" i="5"/>
  <c r="K66" i="5"/>
  <c r="I66" i="5"/>
  <c r="G66" i="5"/>
  <c r="E66" i="5"/>
  <c r="K65" i="5"/>
  <c r="K45" i="5" s="1"/>
  <c r="G65" i="5"/>
  <c r="E65" i="5"/>
  <c r="K64" i="5"/>
  <c r="H64" i="5"/>
  <c r="H44" i="5" s="1"/>
  <c r="G64" i="5"/>
  <c r="E64" i="5"/>
  <c r="K63" i="5"/>
  <c r="G63" i="5"/>
  <c r="G42" i="5" s="1"/>
  <c r="E63" i="5"/>
  <c r="K62" i="5"/>
  <c r="H62" i="5"/>
  <c r="G62" i="5"/>
  <c r="E62" i="5"/>
  <c r="K61" i="5"/>
  <c r="K40" i="5" s="1"/>
  <c r="H61" i="5"/>
  <c r="G61" i="5"/>
  <c r="G40" i="5" s="1"/>
  <c r="E61" i="5"/>
  <c r="K60" i="5"/>
  <c r="K39" i="5" s="1"/>
  <c r="G60" i="5"/>
  <c r="G39" i="5" s="1"/>
  <c r="E60" i="5"/>
  <c r="K59" i="5"/>
  <c r="K38" i="5" s="1"/>
  <c r="I59" i="5"/>
  <c r="G59" i="5"/>
  <c r="G38" i="5" s="1"/>
  <c r="E59" i="5"/>
  <c r="K58" i="5"/>
  <c r="K37" i="5" s="1"/>
  <c r="G58" i="5"/>
  <c r="E58" i="5"/>
  <c r="K57" i="5"/>
  <c r="K36" i="5" s="1"/>
  <c r="G57" i="5"/>
  <c r="E57" i="5"/>
  <c r="D53" i="5"/>
  <c r="E52" i="5"/>
  <c r="E51" i="5"/>
  <c r="G50" i="5"/>
  <c r="E50" i="5"/>
  <c r="K49" i="5"/>
  <c r="E49" i="5"/>
  <c r="K48" i="5"/>
  <c r="G48" i="5"/>
  <c r="E48" i="5"/>
  <c r="E47" i="5"/>
  <c r="K46" i="5"/>
  <c r="G46" i="5"/>
  <c r="E46" i="5"/>
  <c r="G45" i="5"/>
  <c r="E45" i="5"/>
  <c r="K44" i="5"/>
  <c r="E44" i="5"/>
  <c r="G43" i="5"/>
  <c r="E43" i="5"/>
  <c r="E42" i="5"/>
  <c r="K41" i="5"/>
  <c r="E41" i="5"/>
  <c r="H40" i="5"/>
  <c r="E40" i="5"/>
  <c r="T39" i="5"/>
  <c r="U39" i="5" s="1"/>
  <c r="E39" i="5"/>
  <c r="E38" i="5"/>
  <c r="T37" i="5"/>
  <c r="V37" i="5" s="1"/>
  <c r="E37" i="5"/>
  <c r="U37" i="5" s="1"/>
  <c r="E36" i="5"/>
  <c r="D34" i="5"/>
  <c r="E33" i="5"/>
  <c r="D33" i="5"/>
  <c r="K32" i="5"/>
  <c r="H32" i="5"/>
  <c r="G32" i="5"/>
  <c r="E32" i="5"/>
  <c r="K31" i="5"/>
  <c r="I31" i="5"/>
  <c r="G31" i="5"/>
  <c r="K30" i="5"/>
  <c r="G30" i="5"/>
  <c r="K29" i="5"/>
  <c r="G29" i="5"/>
  <c r="K28" i="5"/>
  <c r="G28" i="5"/>
  <c r="K27" i="5"/>
  <c r="H27" i="5"/>
  <c r="G27" i="5"/>
  <c r="K26" i="5"/>
  <c r="G26" i="5"/>
  <c r="K25" i="5"/>
  <c r="H25" i="5"/>
  <c r="G25" i="5"/>
  <c r="K24" i="5"/>
  <c r="H24" i="5"/>
  <c r="G24" i="5"/>
  <c r="K23" i="5"/>
  <c r="I23" i="5"/>
  <c r="H23" i="5"/>
  <c r="G23" i="5"/>
  <c r="K22" i="5"/>
  <c r="I22" i="5"/>
  <c r="G22" i="5"/>
  <c r="K21" i="5"/>
  <c r="I21" i="5"/>
  <c r="H21" i="5"/>
  <c r="G21" i="5"/>
  <c r="D20" i="5"/>
  <c r="K19" i="5"/>
  <c r="G19" i="5"/>
  <c r="E19" i="5"/>
  <c r="K18" i="5"/>
  <c r="I18" i="5"/>
  <c r="H18" i="5"/>
  <c r="G18" i="5"/>
  <c r="G20" i="5" s="1"/>
  <c r="E18" i="5"/>
  <c r="R17" i="5"/>
  <c r="Q17" i="5"/>
  <c r="P17" i="5"/>
  <c r="O17" i="5"/>
  <c r="N17" i="5"/>
  <c r="M17" i="5"/>
  <c r="L17" i="5"/>
  <c r="D17" i="5"/>
  <c r="K16" i="5"/>
  <c r="H16" i="5"/>
  <c r="G16" i="5"/>
  <c r="E16" i="5"/>
  <c r="E17" i="5" s="1"/>
  <c r="K15" i="5"/>
  <c r="G15" i="5"/>
  <c r="K14" i="5"/>
  <c r="H14" i="5"/>
  <c r="G14" i="5"/>
  <c r="K12" i="5"/>
  <c r="H12" i="5"/>
  <c r="G12" i="5"/>
  <c r="K11" i="5"/>
  <c r="G11" i="5"/>
  <c r="K10" i="5"/>
  <c r="H10" i="5"/>
  <c r="G10" i="5"/>
  <c r="K9" i="5"/>
  <c r="G9" i="5"/>
  <c r="A8" i="5"/>
  <c r="K7" i="5"/>
  <c r="G7" i="5"/>
  <c r="K6" i="5"/>
  <c r="H6" i="5"/>
  <c r="G6" i="5"/>
  <c r="K5" i="5"/>
  <c r="J5" i="5"/>
  <c r="G5" i="5"/>
  <c r="V3" i="5"/>
  <c r="E3" i="5"/>
  <c r="M2" i="5"/>
  <c r="N2" i="5" s="1"/>
  <c r="O2" i="5" s="1"/>
  <c r="P2" i="5" s="1"/>
  <c r="Q2" i="5" s="1"/>
  <c r="R2" i="5" s="1"/>
  <c r="L2" i="5"/>
  <c r="J2" i="5"/>
  <c r="I2" i="5"/>
  <c r="I118" i="5" s="1"/>
  <c r="H2" i="5"/>
  <c r="H102" i="5" s="1"/>
  <c r="B1" i="5"/>
  <c r="T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D125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D115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D104" i="2"/>
  <c r="R89" i="2"/>
  <c r="Q89" i="2"/>
  <c r="P89" i="2"/>
  <c r="O89" i="2"/>
  <c r="N89" i="2"/>
  <c r="M89" i="2"/>
  <c r="L89" i="2"/>
  <c r="K89" i="2"/>
  <c r="J89" i="2"/>
  <c r="I89" i="2"/>
  <c r="H89" i="2"/>
  <c r="G89" i="2"/>
  <c r="E89" i="2"/>
  <c r="D89" i="2"/>
  <c r="B22" i="1"/>
  <c r="T88" i="2"/>
  <c r="T87" i="2"/>
  <c r="T86" i="2"/>
  <c r="T85" i="2"/>
  <c r="T84" i="2"/>
  <c r="T83" i="2"/>
  <c r="T82" i="2"/>
  <c r="T81" i="2"/>
  <c r="T80" i="2"/>
  <c r="T79" i="2"/>
  <c r="T78" i="2"/>
  <c r="U47" i="2"/>
  <c r="U46" i="2"/>
  <c r="U45" i="2"/>
  <c r="U44" i="2"/>
  <c r="U43" i="2"/>
  <c r="U42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T43" i="2"/>
  <c r="T42" i="2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V44" i="2"/>
  <c r="V43" i="2"/>
  <c r="V42" i="2"/>
  <c r="V41" i="2"/>
  <c r="V40" i="2"/>
  <c r="V39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R73" i="2"/>
  <c r="Q73" i="2"/>
  <c r="P73" i="2"/>
  <c r="O73" i="2"/>
  <c r="N73" i="2"/>
  <c r="M73" i="2"/>
  <c r="L73" i="2"/>
  <c r="K73" i="2"/>
  <c r="J73" i="2"/>
  <c r="I73" i="2"/>
  <c r="H73" i="2"/>
  <c r="G73" i="2"/>
  <c r="E73" i="2"/>
  <c r="D7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D17" i="2"/>
  <c r="R33" i="2"/>
  <c r="Q33" i="2"/>
  <c r="P33" i="2"/>
  <c r="O33" i="2"/>
  <c r="N33" i="2"/>
  <c r="M33" i="2"/>
  <c r="L33" i="2"/>
  <c r="K33" i="2"/>
  <c r="J33" i="2"/>
  <c r="I33" i="2"/>
  <c r="H33" i="2"/>
  <c r="G33" i="2"/>
  <c r="E33" i="2"/>
  <c r="D33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R17" i="2"/>
  <c r="Q17" i="2"/>
  <c r="P17" i="2"/>
  <c r="O17" i="2"/>
  <c r="N17" i="2"/>
  <c r="M17" i="2"/>
  <c r="L17" i="2"/>
  <c r="K17" i="2"/>
  <c r="J17" i="2"/>
  <c r="I17" i="2"/>
  <c r="G17" i="2"/>
  <c r="H17" i="2"/>
  <c r="E17" i="2"/>
  <c r="H40" i="4" l="1"/>
  <c r="H46" i="4" s="1"/>
  <c r="Q19" i="4"/>
  <c r="P19" i="4" s="1"/>
  <c r="F40" i="4"/>
  <c r="F46" i="4"/>
  <c r="G40" i="4"/>
  <c r="G46" i="4" s="1"/>
  <c r="K46" i="4"/>
  <c r="L46" i="4"/>
  <c r="N46" i="4"/>
  <c r="O46" i="4"/>
  <c r="P7" i="4"/>
  <c r="Q23" i="4"/>
  <c r="P38" i="4"/>
  <c r="P42" i="4"/>
  <c r="K84" i="5"/>
  <c r="G108" i="5"/>
  <c r="G84" i="5"/>
  <c r="K20" i="5"/>
  <c r="V39" i="5"/>
  <c r="K129" i="5"/>
  <c r="A13" i="5"/>
  <c r="H8" i="5"/>
  <c r="G8" i="5"/>
  <c r="J32" i="5"/>
  <c r="J66" i="5"/>
  <c r="K8" i="5"/>
  <c r="J111" i="5"/>
  <c r="G33" i="5"/>
  <c r="E20" i="5"/>
  <c r="J23" i="5"/>
  <c r="T23" i="5" s="1"/>
  <c r="U23" i="5" s="1"/>
  <c r="D55" i="5"/>
  <c r="E34" i="5"/>
  <c r="J80" i="5"/>
  <c r="K33" i="5"/>
  <c r="J59" i="5"/>
  <c r="G41" i="5"/>
  <c r="J98" i="5"/>
  <c r="J149" i="5"/>
  <c r="J138" i="5"/>
  <c r="J127" i="5"/>
  <c r="J115" i="5"/>
  <c r="J163" i="5"/>
  <c r="J157" i="5"/>
  <c r="J143" i="5"/>
  <c r="J131" i="5"/>
  <c r="J120" i="5"/>
  <c r="J103" i="5"/>
  <c r="J27" i="5"/>
  <c r="J15" i="5"/>
  <c r="J13" i="5"/>
  <c r="J147" i="5"/>
  <c r="J136" i="5"/>
  <c r="J125" i="5"/>
  <c r="J113" i="5"/>
  <c r="J152" i="5"/>
  <c r="J141" i="5"/>
  <c r="J118" i="5"/>
  <c r="J101" i="5"/>
  <c r="J83" i="5"/>
  <c r="J79" i="5"/>
  <c r="J158" i="5"/>
  <c r="J150" i="5"/>
  <c r="J139" i="5"/>
  <c r="J128" i="5"/>
  <c r="J116" i="5"/>
  <c r="J99" i="5"/>
  <c r="J132" i="5"/>
  <c r="J121" i="5"/>
  <c r="J109" i="5"/>
  <c r="J104" i="5"/>
  <c r="J148" i="5"/>
  <c r="J142" i="5"/>
  <c r="J130" i="5"/>
  <c r="J156" i="5"/>
  <c r="J146" i="5"/>
  <c r="J135" i="5"/>
  <c r="J124" i="5"/>
  <c r="J112" i="5"/>
  <c r="J107" i="5"/>
  <c r="J95" i="5"/>
  <c r="J81" i="5"/>
  <c r="J151" i="5"/>
  <c r="J140" i="5"/>
  <c r="J133" i="5"/>
  <c r="J122" i="5"/>
  <c r="J110" i="5"/>
  <c r="J105" i="5"/>
  <c r="J82" i="5"/>
  <c r="J100" i="5"/>
  <c r="J70" i="5"/>
  <c r="J63" i="5"/>
  <c r="J43" i="5" s="1"/>
  <c r="J30" i="5"/>
  <c r="J60" i="5"/>
  <c r="J39" i="5" s="1"/>
  <c r="J38" i="5"/>
  <c r="J28" i="5"/>
  <c r="J19" i="5"/>
  <c r="J11" i="5"/>
  <c r="J9" i="5"/>
  <c r="J7" i="5"/>
  <c r="J31" i="5"/>
  <c r="J102" i="5"/>
  <c r="J78" i="5"/>
  <c r="J84" i="5" s="1"/>
  <c r="J67" i="5"/>
  <c r="J47" i="5" s="1"/>
  <c r="J26" i="5"/>
  <c r="J137" i="5"/>
  <c r="J126" i="5"/>
  <c r="J97" i="5"/>
  <c r="J71" i="5"/>
  <c r="J51" i="5" s="1"/>
  <c r="J64" i="5"/>
  <c r="J44" i="5" s="1"/>
  <c r="J57" i="5"/>
  <c r="J24" i="5"/>
  <c r="J22" i="5"/>
  <c r="J68" i="5"/>
  <c r="J48" i="5" s="1"/>
  <c r="J61" i="5"/>
  <c r="J134" i="5"/>
  <c r="J123" i="5"/>
  <c r="J72" i="5"/>
  <c r="J52" i="5" s="1"/>
  <c r="J58" i="5"/>
  <c r="J37" i="5" s="1"/>
  <c r="J145" i="5"/>
  <c r="J117" i="5"/>
  <c r="J114" i="5"/>
  <c r="J65" i="5"/>
  <c r="J45" i="5" s="1"/>
  <c r="J46" i="5"/>
  <c r="J29" i="5"/>
  <c r="J16" i="5"/>
  <c r="J14" i="5"/>
  <c r="J12" i="5"/>
  <c r="J10" i="5"/>
  <c r="J8" i="5"/>
  <c r="J6" i="5"/>
  <c r="J119" i="5"/>
  <c r="J96" i="5"/>
  <c r="J21" i="5"/>
  <c r="J18" i="5"/>
  <c r="J20" i="5" s="1"/>
  <c r="J106" i="5"/>
  <c r="J94" i="5"/>
  <c r="J62" i="5"/>
  <c r="J41" i="5" s="1"/>
  <c r="J40" i="5"/>
  <c r="J25" i="5"/>
  <c r="J69" i="5"/>
  <c r="J49" i="5" s="1"/>
  <c r="E53" i="5"/>
  <c r="G73" i="5"/>
  <c r="J50" i="5"/>
  <c r="G49" i="5"/>
  <c r="K43" i="5"/>
  <c r="K42" i="5"/>
  <c r="K53" i="5" s="1"/>
  <c r="K86" i="5" s="1"/>
  <c r="I25" i="5"/>
  <c r="I62" i="5"/>
  <c r="I27" i="5"/>
  <c r="T27" i="5" s="1"/>
  <c r="U27" i="5" s="1"/>
  <c r="I29" i="5"/>
  <c r="G36" i="5"/>
  <c r="I46" i="5"/>
  <c r="H49" i="5"/>
  <c r="G52" i="5"/>
  <c r="H58" i="5"/>
  <c r="H37" i="5" s="1"/>
  <c r="H65" i="5"/>
  <c r="D71" i="5"/>
  <c r="H72" i="5"/>
  <c r="T72" i="5" s="1"/>
  <c r="K73" i="5"/>
  <c r="I114" i="5"/>
  <c r="H125" i="5"/>
  <c r="G129" i="5"/>
  <c r="H139" i="5"/>
  <c r="I152" i="5"/>
  <c r="I6" i="5"/>
  <c r="T6" i="5" s="1"/>
  <c r="I8" i="5"/>
  <c r="I10" i="5"/>
  <c r="T10" i="5" s="1"/>
  <c r="I12" i="5"/>
  <c r="T12" i="5" s="1"/>
  <c r="I14" i="5"/>
  <c r="T14" i="5" s="1"/>
  <c r="I16" i="5"/>
  <c r="T16" i="5" s="1"/>
  <c r="H31" i="5"/>
  <c r="T31" i="5" s="1"/>
  <c r="U31" i="5" s="1"/>
  <c r="H52" i="5"/>
  <c r="I58" i="5"/>
  <c r="I37" i="5" s="1"/>
  <c r="H68" i="5"/>
  <c r="I72" i="5"/>
  <c r="H79" i="5"/>
  <c r="T79" i="5" s="1"/>
  <c r="I101" i="5"/>
  <c r="H109" i="5"/>
  <c r="H128" i="5"/>
  <c r="H130" i="5"/>
  <c r="H136" i="5"/>
  <c r="G144" i="5"/>
  <c r="K153" i="5"/>
  <c r="I52" i="5"/>
  <c r="I68" i="5"/>
  <c r="I48" i="5" s="1"/>
  <c r="I79" i="5"/>
  <c r="I83" i="5"/>
  <c r="H104" i="5"/>
  <c r="I109" i="5"/>
  <c r="K144" i="5"/>
  <c r="H99" i="5"/>
  <c r="I104" i="5"/>
  <c r="I112" i="5"/>
  <c r="I71" i="5"/>
  <c r="T71" i="5" s="1"/>
  <c r="I97" i="5"/>
  <c r="I126" i="5"/>
  <c r="I24" i="5"/>
  <c r="H26" i="5"/>
  <c r="H48" i="5"/>
  <c r="G51" i="5"/>
  <c r="H57" i="5"/>
  <c r="I64" i="5"/>
  <c r="T64" i="5" s="1"/>
  <c r="H67" i="5"/>
  <c r="H7" i="5"/>
  <c r="H9" i="5"/>
  <c r="H11" i="5"/>
  <c r="H15" i="5"/>
  <c r="H19" i="5"/>
  <c r="I26" i="5"/>
  <c r="H28" i="5"/>
  <c r="H51" i="5"/>
  <c r="H60" i="5"/>
  <c r="I67" i="5"/>
  <c r="I47" i="5" s="1"/>
  <c r="H78" i="5"/>
  <c r="I95" i="5"/>
  <c r="I107" i="5"/>
  <c r="I81" i="5"/>
  <c r="H151" i="5"/>
  <c r="H140" i="5"/>
  <c r="H117" i="5"/>
  <c r="H133" i="5"/>
  <c r="H122" i="5"/>
  <c r="H110" i="5"/>
  <c r="H105" i="5"/>
  <c r="H82" i="5"/>
  <c r="H29" i="5"/>
  <c r="T29" i="5" s="1"/>
  <c r="U29" i="5" s="1"/>
  <c r="H22" i="5"/>
  <c r="H33" i="5" s="1"/>
  <c r="H149" i="5"/>
  <c r="H138" i="5"/>
  <c r="H127" i="5"/>
  <c r="H115" i="5"/>
  <c r="H163" i="5"/>
  <c r="H157" i="5"/>
  <c r="H143" i="5"/>
  <c r="H131" i="5"/>
  <c r="H120" i="5"/>
  <c r="T120" i="5" s="1"/>
  <c r="H103" i="5"/>
  <c r="T103" i="5" s="1"/>
  <c r="H152" i="5"/>
  <c r="H141" i="5"/>
  <c r="H118" i="5"/>
  <c r="T118" i="5" s="1"/>
  <c r="H101" i="5"/>
  <c r="T101" i="5" s="1"/>
  <c r="H83" i="5"/>
  <c r="T83" i="5" s="1"/>
  <c r="H145" i="5"/>
  <c r="H134" i="5"/>
  <c r="H123" i="5"/>
  <c r="H111" i="5"/>
  <c r="H106" i="5"/>
  <c r="H94" i="5"/>
  <c r="H158" i="5"/>
  <c r="H150" i="5"/>
  <c r="H132" i="5"/>
  <c r="H148" i="5"/>
  <c r="H137" i="5"/>
  <c r="H126" i="5"/>
  <c r="T126" i="5" s="1"/>
  <c r="H114" i="5"/>
  <c r="T114" i="5" s="1"/>
  <c r="H97" i="5"/>
  <c r="T97" i="5" s="1"/>
  <c r="H142" i="5"/>
  <c r="H156" i="5"/>
  <c r="H146" i="5"/>
  <c r="H135" i="5"/>
  <c r="H124" i="5"/>
  <c r="H112" i="5"/>
  <c r="H107" i="5"/>
  <c r="H95" i="5"/>
  <c r="T95" i="5" s="1"/>
  <c r="H81" i="5"/>
  <c r="T81" i="5" s="1"/>
  <c r="H5" i="5"/>
  <c r="I7" i="5"/>
  <c r="T7" i="5" s="1"/>
  <c r="I9" i="5"/>
  <c r="I11" i="5"/>
  <c r="H13" i="5"/>
  <c r="I15" i="5"/>
  <c r="I19" i="5"/>
  <c r="I20" i="5" s="1"/>
  <c r="I28" i="5"/>
  <c r="H30" i="5"/>
  <c r="I38" i="5"/>
  <c r="H41" i="5"/>
  <c r="G44" i="5"/>
  <c r="I51" i="5"/>
  <c r="I60" i="5"/>
  <c r="I39" i="5" s="1"/>
  <c r="H63" i="5"/>
  <c r="H42" i="5" s="1"/>
  <c r="H70" i="5"/>
  <c r="H50" i="5" s="1"/>
  <c r="T50" i="5" s="1"/>
  <c r="K108" i="5"/>
  <c r="K154" i="5" s="1"/>
  <c r="K160" i="5" s="1"/>
  <c r="K161" i="5" s="1"/>
  <c r="H121" i="5"/>
  <c r="I133" i="5"/>
  <c r="I122" i="5"/>
  <c r="I110" i="5"/>
  <c r="I149" i="5"/>
  <c r="I138" i="5"/>
  <c r="I127" i="5"/>
  <c r="I115" i="5"/>
  <c r="I98" i="5"/>
  <c r="T98" i="5" s="1"/>
  <c r="I78" i="5"/>
  <c r="I69" i="5"/>
  <c r="I49" i="5" s="1"/>
  <c r="I65" i="5"/>
  <c r="I45" i="5" s="1"/>
  <c r="I61" i="5"/>
  <c r="T61" i="5" s="1"/>
  <c r="I57" i="5"/>
  <c r="I32" i="5"/>
  <c r="T32" i="5" s="1"/>
  <c r="I143" i="5"/>
  <c r="I131" i="5"/>
  <c r="I120" i="5"/>
  <c r="I163" i="5"/>
  <c r="I157" i="5"/>
  <c r="I147" i="5"/>
  <c r="I136" i="5"/>
  <c r="I125" i="5"/>
  <c r="I113" i="5"/>
  <c r="I96" i="5"/>
  <c r="T96" i="5" s="1"/>
  <c r="I145" i="5"/>
  <c r="I134" i="5"/>
  <c r="I123" i="5"/>
  <c r="I111" i="5"/>
  <c r="I106" i="5"/>
  <c r="I94" i="5"/>
  <c r="I158" i="5"/>
  <c r="T158" i="5" s="1"/>
  <c r="I150" i="5"/>
  <c r="I139" i="5"/>
  <c r="I128" i="5"/>
  <c r="I116" i="5"/>
  <c r="I99" i="5"/>
  <c r="I148" i="5"/>
  <c r="I137" i="5"/>
  <c r="I142" i="5"/>
  <c r="I130" i="5"/>
  <c r="I119" i="5"/>
  <c r="T119" i="5" s="1"/>
  <c r="I102" i="5"/>
  <c r="T102" i="5" s="1"/>
  <c r="I156" i="5"/>
  <c r="T156" i="5" s="1"/>
  <c r="I146" i="5"/>
  <c r="I151" i="5"/>
  <c r="T151" i="5" s="1"/>
  <c r="I140" i="5"/>
  <c r="I117" i="5"/>
  <c r="I100" i="5"/>
  <c r="I5" i="5"/>
  <c r="I13" i="5"/>
  <c r="I30" i="5"/>
  <c r="I41" i="5"/>
  <c r="G47" i="5"/>
  <c r="T57" i="5"/>
  <c r="V57" i="5" s="1"/>
  <c r="I63" i="5"/>
  <c r="I42" i="5" s="1"/>
  <c r="I70" i="5"/>
  <c r="I50" i="5" s="1"/>
  <c r="H80" i="5"/>
  <c r="H100" i="5"/>
  <c r="I121" i="5"/>
  <c r="I124" i="5"/>
  <c r="I141" i="5"/>
  <c r="T141" i="5" s="1"/>
  <c r="G37" i="5"/>
  <c r="I44" i="5"/>
  <c r="H47" i="5"/>
  <c r="H59" i="5"/>
  <c r="T59" i="5" s="1"/>
  <c r="H66" i="5"/>
  <c r="H46" i="5" s="1"/>
  <c r="T46" i="5" s="1"/>
  <c r="I80" i="5"/>
  <c r="T82" i="5"/>
  <c r="I105" i="5"/>
  <c r="T105" i="5" s="1"/>
  <c r="H113" i="5"/>
  <c r="T116" i="5"/>
  <c r="I132" i="5"/>
  <c r="I135" i="5"/>
  <c r="T138" i="5"/>
  <c r="H147" i="5"/>
  <c r="T128" i="5"/>
  <c r="U52" i="2"/>
  <c r="V49" i="2"/>
  <c r="U51" i="2"/>
  <c r="U36" i="2"/>
  <c r="U48" i="2"/>
  <c r="U37" i="2"/>
  <c r="U38" i="2"/>
  <c r="U50" i="2"/>
  <c r="T53" i="2"/>
  <c r="V53" i="2" s="1"/>
  <c r="T20" i="2"/>
  <c r="V20" i="2" s="1"/>
  <c r="U18" i="2"/>
  <c r="U20" i="2" s="1"/>
  <c r="T33" i="2"/>
  <c r="U33" i="2" s="1"/>
  <c r="T17" i="2"/>
  <c r="U17" i="2" s="1"/>
  <c r="T73" i="2"/>
  <c r="V73" i="2" s="1"/>
  <c r="E34" i="2"/>
  <c r="E55" i="2" s="1"/>
  <c r="E75" i="2" s="1"/>
  <c r="M34" i="2"/>
  <c r="M55" i="2" s="1"/>
  <c r="M75" i="2" s="1"/>
  <c r="I34" i="2"/>
  <c r="I55" i="2" s="1"/>
  <c r="I75" i="2" s="1"/>
  <c r="O34" i="2"/>
  <c r="J34" i="2"/>
  <c r="J55" i="2" s="1"/>
  <c r="J75" i="2" s="1"/>
  <c r="G34" i="2"/>
  <c r="K34" i="2"/>
  <c r="K55" i="2" s="1"/>
  <c r="K75" i="2" s="1"/>
  <c r="L34" i="2"/>
  <c r="L55" i="2" s="1"/>
  <c r="L75" i="2" s="1"/>
  <c r="P34" i="2"/>
  <c r="P55" i="2" s="1"/>
  <c r="P75" i="2" s="1"/>
  <c r="N34" i="2"/>
  <c r="D34" i="2"/>
  <c r="D55" i="2" s="1"/>
  <c r="D75" i="2" s="1"/>
  <c r="Q34" i="2"/>
  <c r="Q55" i="2" s="1"/>
  <c r="Q75" i="2" s="1"/>
  <c r="R34" i="2"/>
  <c r="R55" i="2" s="1"/>
  <c r="R75" i="2" s="1"/>
  <c r="H34" i="2"/>
  <c r="Q30" i="4" l="1"/>
  <c r="P23" i="4"/>
  <c r="T147" i="5"/>
  <c r="T67" i="5"/>
  <c r="T99" i="5"/>
  <c r="T109" i="5"/>
  <c r="T146" i="5"/>
  <c r="T131" i="5"/>
  <c r="T111" i="5"/>
  <c r="T143" i="5"/>
  <c r="T110" i="5"/>
  <c r="T113" i="5"/>
  <c r="T123" i="5"/>
  <c r="T157" i="5"/>
  <c r="T122" i="5"/>
  <c r="T134" i="5"/>
  <c r="T133" i="5"/>
  <c r="T26" i="5"/>
  <c r="U26" i="5" s="1"/>
  <c r="T68" i="5"/>
  <c r="V68" i="5" s="1"/>
  <c r="T139" i="5"/>
  <c r="I33" i="5"/>
  <c r="T137" i="5"/>
  <c r="T62" i="5"/>
  <c r="V62" i="5" s="1"/>
  <c r="T148" i="5"/>
  <c r="T149" i="5"/>
  <c r="V71" i="5"/>
  <c r="G154" i="5"/>
  <c r="T18" i="5"/>
  <c r="U18" i="5" s="1"/>
  <c r="T25" i="5"/>
  <c r="U25" i="5" s="1"/>
  <c r="J42" i="5"/>
  <c r="T42" i="5" s="1"/>
  <c r="T112" i="5"/>
  <c r="T150" i="5"/>
  <c r="J33" i="5"/>
  <c r="U68" i="5"/>
  <c r="U64" i="5"/>
  <c r="V64" i="5"/>
  <c r="V61" i="5"/>
  <c r="U61" i="5"/>
  <c r="V46" i="5"/>
  <c r="U46" i="5"/>
  <c r="V81" i="5"/>
  <c r="U81" i="5"/>
  <c r="U62" i="5"/>
  <c r="T48" i="5"/>
  <c r="V83" i="5"/>
  <c r="U83" i="5"/>
  <c r="G160" i="5"/>
  <c r="V59" i="5"/>
  <c r="U59" i="5"/>
  <c r="V72" i="5"/>
  <c r="U72" i="5"/>
  <c r="V50" i="5"/>
  <c r="U50" i="5"/>
  <c r="V67" i="5"/>
  <c r="U67" i="5"/>
  <c r="V79" i="5"/>
  <c r="U79" i="5"/>
  <c r="T30" i="5"/>
  <c r="H153" i="5"/>
  <c r="T140" i="5"/>
  <c r="T52" i="5"/>
  <c r="T8" i="5"/>
  <c r="I17" i="5"/>
  <c r="I34" i="5" s="1"/>
  <c r="T121" i="5"/>
  <c r="T124" i="5"/>
  <c r="T60" i="5"/>
  <c r="H39" i="5"/>
  <c r="E55" i="5"/>
  <c r="T80" i="5"/>
  <c r="I129" i="5"/>
  <c r="T135" i="5"/>
  <c r="H38" i="5"/>
  <c r="T38" i="5" s="1"/>
  <c r="T152" i="5"/>
  <c r="T125" i="5"/>
  <c r="T49" i="5"/>
  <c r="G13" i="5"/>
  <c r="K13" i="5"/>
  <c r="K17" i="5" s="1"/>
  <c r="H73" i="5"/>
  <c r="I43" i="5"/>
  <c r="T69" i="5"/>
  <c r="T41" i="5"/>
  <c r="I84" i="5"/>
  <c r="U57" i="5"/>
  <c r="T66" i="5"/>
  <c r="H144" i="5"/>
  <c r="T28" i="5"/>
  <c r="U28" i="5" s="1"/>
  <c r="T51" i="5"/>
  <c r="T136" i="5"/>
  <c r="G53" i="5"/>
  <c r="G86" i="5" s="1"/>
  <c r="T22" i="5"/>
  <c r="H43" i="5"/>
  <c r="T43" i="5" s="1"/>
  <c r="T63" i="5"/>
  <c r="T142" i="5"/>
  <c r="T104" i="5"/>
  <c r="T130" i="5"/>
  <c r="H36" i="5"/>
  <c r="T24" i="5"/>
  <c r="U24" i="5" s="1"/>
  <c r="T33" i="5"/>
  <c r="I108" i="5"/>
  <c r="I154" i="5" s="1"/>
  <c r="I160" i="5" s="1"/>
  <c r="I161" i="5" s="1"/>
  <c r="T19" i="5"/>
  <c r="U19" i="5" s="1"/>
  <c r="H129" i="5"/>
  <c r="T145" i="5"/>
  <c r="T115" i="5"/>
  <c r="T15" i="5"/>
  <c r="T94" i="5"/>
  <c r="J144" i="5"/>
  <c r="J17" i="5"/>
  <c r="J34" i="5" s="1"/>
  <c r="H20" i="5"/>
  <c r="T20" i="5" s="1"/>
  <c r="T44" i="5"/>
  <c r="H17" i="5"/>
  <c r="H34" i="5" s="1"/>
  <c r="T127" i="5"/>
  <c r="T11" i="5"/>
  <c r="T58" i="5"/>
  <c r="D73" i="5"/>
  <c r="D82" i="5" s="1"/>
  <c r="E71" i="5"/>
  <c r="J73" i="5"/>
  <c r="J108" i="5"/>
  <c r="J153" i="5"/>
  <c r="T47" i="5"/>
  <c r="T9" i="5"/>
  <c r="I40" i="5"/>
  <c r="T40" i="5" s="1"/>
  <c r="H45" i="5"/>
  <c r="T45" i="5" s="1"/>
  <c r="T65" i="5"/>
  <c r="J36" i="5"/>
  <c r="J53" i="5" s="1"/>
  <c r="J86" i="5" s="1"/>
  <c r="T78" i="5"/>
  <c r="H84" i="5"/>
  <c r="I153" i="5"/>
  <c r="T21" i="5"/>
  <c r="I144" i="5"/>
  <c r="I36" i="5"/>
  <c r="I73" i="5"/>
  <c r="T73" i="5" s="1"/>
  <c r="H108" i="5"/>
  <c r="T107" i="5"/>
  <c r="T132" i="5"/>
  <c r="T117" i="5"/>
  <c r="T129" i="5" s="1"/>
  <c r="T70" i="5"/>
  <c r="T5" i="5"/>
  <c r="J129" i="5"/>
  <c r="J154" i="5" s="1"/>
  <c r="J160" i="5" s="1"/>
  <c r="J161" i="5" s="1"/>
  <c r="U53" i="2"/>
  <c r="J128" i="2"/>
  <c r="P128" i="2"/>
  <c r="L128" i="2"/>
  <c r="N55" i="2"/>
  <c r="N75" i="2" s="1"/>
  <c r="N128" i="2"/>
  <c r="M128" i="2"/>
  <c r="I128" i="2"/>
  <c r="K128" i="2"/>
  <c r="E128" i="2"/>
  <c r="D128" i="2"/>
  <c r="V33" i="2"/>
  <c r="G55" i="2"/>
  <c r="G75" i="2" s="1"/>
  <c r="G128" i="2"/>
  <c r="O55" i="2"/>
  <c r="O75" i="2" s="1"/>
  <c r="O128" i="2"/>
  <c r="R128" i="2"/>
  <c r="H55" i="2"/>
  <c r="H75" i="2" s="1"/>
  <c r="H128" i="2"/>
  <c r="Q128" i="2"/>
  <c r="T34" i="2"/>
  <c r="V17" i="2"/>
  <c r="U73" i="2"/>
  <c r="P30" i="4" l="1"/>
  <c r="Q40" i="4"/>
  <c r="V42" i="5"/>
  <c r="U42" i="5"/>
  <c r="H154" i="5"/>
  <c r="T144" i="5"/>
  <c r="H55" i="5"/>
  <c r="H75" i="5" s="1"/>
  <c r="H35" i="5"/>
  <c r="I35" i="5"/>
  <c r="J55" i="5"/>
  <c r="J75" i="5" s="1"/>
  <c r="J35" i="5"/>
  <c r="H160" i="5"/>
  <c r="H161" i="5" s="1"/>
  <c r="T154" i="5"/>
  <c r="I53" i="5"/>
  <c r="I86" i="5" s="1"/>
  <c r="H53" i="5"/>
  <c r="H86" i="5" s="1"/>
  <c r="V49" i="5"/>
  <c r="U49" i="5"/>
  <c r="V66" i="5"/>
  <c r="U66" i="5"/>
  <c r="V60" i="5"/>
  <c r="U60" i="5"/>
  <c r="T153" i="5"/>
  <c r="G161" i="5"/>
  <c r="V38" i="5"/>
  <c r="U38" i="5"/>
  <c r="U71" i="5"/>
  <c r="E73" i="5"/>
  <c r="U73" i="5" s="1"/>
  <c r="E82" i="5"/>
  <c r="D84" i="5"/>
  <c r="D86" i="5" s="1"/>
  <c r="V63" i="5"/>
  <c r="U63" i="5"/>
  <c r="U41" i="5"/>
  <c r="V41" i="5"/>
  <c r="K34" i="5"/>
  <c r="V43" i="5"/>
  <c r="U43" i="5"/>
  <c r="V69" i="5"/>
  <c r="U69" i="5"/>
  <c r="V80" i="5"/>
  <c r="U80" i="5"/>
  <c r="V48" i="5"/>
  <c r="U48" i="5"/>
  <c r="U45" i="5"/>
  <c r="V45" i="5"/>
  <c r="T36" i="5"/>
  <c r="V52" i="5"/>
  <c r="U52" i="5"/>
  <c r="V40" i="5"/>
  <c r="U40" i="5"/>
  <c r="U33" i="5"/>
  <c r="V33" i="5"/>
  <c r="V44" i="5"/>
  <c r="U44" i="5"/>
  <c r="V51" i="5"/>
  <c r="U51" i="5"/>
  <c r="T17" i="5"/>
  <c r="T84" i="5"/>
  <c r="V78" i="5"/>
  <c r="U78" i="5"/>
  <c r="V58" i="5"/>
  <c r="U58" i="5"/>
  <c r="V70" i="5"/>
  <c r="U70" i="5"/>
  <c r="V65" i="5"/>
  <c r="U65" i="5"/>
  <c r="T108" i="5"/>
  <c r="T13" i="5"/>
  <c r="G34" i="5"/>
  <c r="G55" i="5" s="1"/>
  <c r="G75" i="5" s="1"/>
  <c r="G17" i="5"/>
  <c r="V47" i="5"/>
  <c r="U47" i="5"/>
  <c r="V20" i="5"/>
  <c r="U20" i="5"/>
  <c r="D75" i="5"/>
  <c r="U30" i="5"/>
  <c r="V30" i="5"/>
  <c r="T55" i="2"/>
  <c r="V55" i="2" s="1"/>
  <c r="T128" i="2"/>
  <c r="V34" i="2"/>
  <c r="U34" i="2"/>
  <c r="U55" i="2"/>
  <c r="P40" i="4" l="1"/>
  <c r="Q46" i="4"/>
  <c r="P46" i="4" s="1"/>
  <c r="T160" i="5"/>
  <c r="T34" i="5"/>
  <c r="I55" i="5"/>
  <c r="I75" i="5" s="1"/>
  <c r="V34" i="5"/>
  <c r="U34" i="5"/>
  <c r="U157" i="5"/>
  <c r="U128" i="5"/>
  <c r="U156" i="5"/>
  <c r="U158" i="5"/>
  <c r="U143" i="5"/>
  <c r="U152" i="5"/>
  <c r="U107" i="5"/>
  <c r="V73" i="5"/>
  <c r="V84" i="5"/>
  <c r="U154" i="5"/>
  <c r="V36" i="5"/>
  <c r="T53" i="5"/>
  <c r="U36" i="5"/>
  <c r="U53" i="5" s="1"/>
  <c r="K35" i="5"/>
  <c r="K55" i="5"/>
  <c r="K75" i="5" s="1"/>
  <c r="T161" i="5"/>
  <c r="U160" i="5"/>
  <c r="V17" i="5"/>
  <c r="U17" i="5"/>
  <c r="E75" i="5"/>
  <c r="U82" i="5"/>
  <c r="E84" i="5"/>
  <c r="T75" i="2"/>
  <c r="U75" i="2" s="1"/>
  <c r="V53" i="5" l="1"/>
  <c r="T86" i="5"/>
  <c r="T55" i="5"/>
  <c r="U84" i="5"/>
  <c r="U86" i="5" s="1"/>
  <c r="E86" i="5"/>
  <c r="V75" i="2"/>
  <c r="V55" i="5" l="1"/>
  <c r="U55" i="5"/>
  <c r="T75" i="5"/>
  <c r="U75" i="5" l="1"/>
  <c r="V75" i="5"/>
  <c r="B11" i="1" l="1"/>
  <c r="B8" i="1"/>
  <c r="B14" i="1" l="1"/>
  <c r="B9" i="1" l="1"/>
  <c r="A7" i="1" l="1"/>
  <c r="B4" i="1" l="1"/>
  <c r="B7" i="1"/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 zhu</author>
  </authors>
  <commentList>
    <comment ref="D78" authorId="0" shapeId="0" xr:uid="{C9E91A8F-4919-4777-A6EB-C9DA48DB17DF}">
      <text>
        <r>
          <rPr>
            <b/>
            <sz val="9"/>
            <color indexed="81"/>
            <rFont val="Tahoma"/>
            <family val="2"/>
          </rPr>
          <t>gene zhu:</t>
        </r>
        <r>
          <rPr>
            <sz val="9"/>
            <color indexed="81"/>
            <rFont val="Tahoma"/>
            <family val="2"/>
          </rPr>
          <t xml:space="preserve">
adjusted the var in Ascender</t>
        </r>
      </text>
    </comment>
  </commentList>
</comments>
</file>

<file path=xl/sharedStrings.xml><?xml version="1.0" encoding="utf-8"?>
<sst xmlns="http://schemas.openxmlformats.org/spreadsheetml/2006/main" count="311" uniqueCount="218">
  <si>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</si>
  <si>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</si>
  <si>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</si>
  <si>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</si>
  <si>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</si>
  <si>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</si>
  <si>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</si>
  <si>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</si>
  <si>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</si>
  <si>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</si>
  <si>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</si>
  <si>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</si>
  <si>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</si>
  <si>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</si>
  <si>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</si>
  <si>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 xml:space="preserve"> </t>
  </si>
  <si>
    <t>YTD BUDGET</t>
  </si>
  <si>
    <t>Var</t>
  </si>
  <si>
    <t>Local Revenue</t>
  </si>
  <si>
    <t>State Program Revenue</t>
  </si>
  <si>
    <t>Federal Program Revenue</t>
  </si>
  <si>
    <t>Total</t>
  </si>
  <si>
    <t>Surplus (Deficits) before Depreciation</t>
  </si>
  <si>
    <t>Depreciation and Amortization</t>
  </si>
  <si>
    <t>Net Surplus (Deficit)</t>
  </si>
  <si>
    <t>Expenses by Object Codes</t>
  </si>
  <si>
    <t>Total Expense</t>
  </si>
  <si>
    <t>Net Income</t>
  </si>
  <si>
    <t>ADVANTAGE ACADEMY 
FY2022-2023 Statement of 
Activities as of July 1, 2023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</si>
  <si>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</si>
  <si>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</si>
  <si>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</si>
  <si>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</si>
  <si>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</si>
  <si>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</si>
  <si>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</si>
  <si>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</si>
  <si>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</si>
  <si>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</si>
  <si>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</si>
  <si>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</si>
  <si>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</si>
  <si>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</si>
  <si>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</si>
  <si>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</si>
  <si>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</si>
  <si>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</si>
  <si>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</si>
  <si>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</si>
  <si>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</si>
  <si>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</si>
  <si>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</si>
  <si>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</si>
  <si>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</si>
  <si>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</si>
  <si>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</si>
  <si>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</si>
  <si>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</si>
  <si>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</si>
  <si>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</si>
  <si>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</si>
  <si>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</si>
  <si>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</si>
  <si>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</si>
  <si>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</si>
  <si>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</si>
  <si>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</si>
  <si>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</si>
  <si>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</si>
  <si>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</si>
  <si>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</si>
  <si>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</si>
  <si>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</si>
  <si>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</si>
  <si>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</si>
  <si>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</si>
  <si>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</si>
  <si>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>ADVANTAGE ACADEMY</t>
  </si>
  <si>
    <t>FY2022-2023 Charter FIRST Forecastas of July 1, 2023</t>
  </si>
  <si>
    <t>5742 -</t>
  </si>
  <si>
    <t xml:space="preserve">5743 - </t>
  </si>
  <si>
    <t>5744 - Gifts</t>
  </si>
  <si>
    <t>5949 - Adjustment</t>
  </si>
  <si>
    <t>5749 - Senior Dues/Activity Funds</t>
  </si>
  <si>
    <t>5751 - Athletics / Activity Funds</t>
  </si>
  <si>
    <t>5752 - Athletics / Activity Funds</t>
  </si>
  <si>
    <t>5753 - Athletics / Activity Funds</t>
  </si>
  <si>
    <t>5759 - Athletics / Activity Funds</t>
  </si>
  <si>
    <t>5812 - State FSP Revenue</t>
  </si>
  <si>
    <t>5811 - State ASF Revenue</t>
  </si>
  <si>
    <t>5929 - Title I, Part A &amp; School Improvement</t>
  </si>
  <si>
    <t>5929 - IDEA-B, Special Education</t>
  </si>
  <si>
    <t>5939 - Child Nutrition</t>
  </si>
  <si>
    <t xml:space="preserve">5929 - </t>
  </si>
  <si>
    <t>5929 - Title II, Part A Supplemental</t>
  </si>
  <si>
    <t>5929 - Prior Purchase Reimb. (PPRP)</t>
  </si>
  <si>
    <t>5929 - ESSER III</t>
  </si>
  <si>
    <t>5929 - Title IV, Part A, Subpart 1</t>
  </si>
  <si>
    <t>11 - Instruction</t>
  </si>
  <si>
    <t>12 - Resources and Media Services</t>
  </si>
  <si>
    <t>13 - Curriculum &amp; Staff Development</t>
  </si>
  <si>
    <t>21 - Instructional Leadership</t>
  </si>
  <si>
    <t>23 - School Leadership</t>
  </si>
  <si>
    <t>31 - Counseling and Evaluation Services</t>
  </si>
  <si>
    <t>33 - Health Services</t>
  </si>
  <si>
    <t>34 - Student Transportation</t>
  </si>
  <si>
    <t>35 - Food Services</t>
  </si>
  <si>
    <t>36 - Extracurricular Activities</t>
  </si>
  <si>
    <t>41 - General Administration</t>
  </si>
  <si>
    <t>51 - Facilities Maintenance and Operations</t>
  </si>
  <si>
    <t>52 - Security and Monitoring Services</t>
  </si>
  <si>
    <t>53 - Data Processing Services</t>
  </si>
  <si>
    <t>61 - Community Services</t>
  </si>
  <si>
    <t>71 - Debt Service</t>
  </si>
  <si>
    <t>81 - Fundraising</t>
  </si>
  <si>
    <t>31 - Guidance, Counseling and Evaluation Services</t>
  </si>
  <si>
    <t>36 - Cocurricular/Extracurricular Activities</t>
  </si>
  <si>
    <t>6100 - Payroll and Benefits</t>
  </si>
  <si>
    <t>6200 - Professional and Contract Svcs</t>
  </si>
  <si>
    <t xml:space="preserve">6300 - Materials and Supplies </t>
  </si>
  <si>
    <t>6400 - Other Operating Costs</t>
  </si>
  <si>
    <t>6449 - Depreciation</t>
  </si>
  <si>
    <t>6500 - Debt Services</t>
  </si>
  <si>
    <t xml:space="preserve">Total </t>
  </si>
  <si>
    <t>* Unaudited preliminary subject to adjustments</t>
  </si>
  <si>
    <t>% Rev.</t>
  </si>
  <si>
    <t>6112 Salaries - Substitute</t>
  </si>
  <si>
    <t>6116 Stipends</t>
  </si>
  <si>
    <t>6118 Teacher Salary Stipends</t>
  </si>
  <si>
    <t>6119 Teacher / Staff Salaries</t>
  </si>
  <si>
    <t>6121 Extra Duty / Support Personnel</t>
  </si>
  <si>
    <t>6129 Wages Support Personnel</t>
  </si>
  <si>
    <t>6140 Employee Benefits</t>
  </si>
  <si>
    <t>6141 FICA / Medicare</t>
  </si>
  <si>
    <t>6142 Group Insurance</t>
  </si>
  <si>
    <t>6143 Workers' Compensation</t>
  </si>
  <si>
    <t>6145 ER Federal/State Unemployment</t>
  </si>
  <si>
    <t>6146 Teacher Retirement System (TRS)</t>
  </si>
  <si>
    <t>6149 Employee Benefits</t>
  </si>
  <si>
    <t>6100 Payroll Costs</t>
  </si>
  <si>
    <t>6211 Legal Services</t>
  </si>
  <si>
    <t>6212 Audit Services</t>
  </si>
  <si>
    <t>6218 Payroll Services</t>
  </si>
  <si>
    <t>6219 Counseling &amp; Guidance Services</t>
  </si>
  <si>
    <t>6239 ESC</t>
  </si>
  <si>
    <t>6245 Contract Services-Janitorial</t>
  </si>
  <si>
    <t>6246 Contract Services-Pest</t>
  </si>
  <si>
    <t>6248 Landscape/Mow</t>
  </si>
  <si>
    <t>6249 Building Maint Reserve</t>
  </si>
  <si>
    <t>6255 Utilities-Telecommunications</t>
  </si>
  <si>
    <t>6256 Utilities-Water</t>
  </si>
  <si>
    <t>6257 Utilities-Gas</t>
  </si>
  <si>
    <t>6258 Utilities-Trash</t>
  </si>
  <si>
    <t>6259 Utilities-Electric</t>
  </si>
  <si>
    <t>6264 Operating Lease-Copiers</t>
  </si>
  <si>
    <t>6266 Operating Lease - Facilities</t>
  </si>
  <si>
    <t>6269 Operating Leases</t>
  </si>
  <si>
    <t>6291 Consulting Services</t>
  </si>
  <si>
    <t>6299 Misc. Contracted Service</t>
  </si>
  <si>
    <t>6200 Professional and Cont Svcs</t>
  </si>
  <si>
    <t>6311 Fuel (Gasoline/Deisel)</t>
  </si>
  <si>
    <t>6318 Janitorial Supplies</t>
  </si>
  <si>
    <t>6319 Maintenance Supplies</t>
  </si>
  <si>
    <t>6321 Instructional Material (Textbooks)</t>
  </si>
  <si>
    <t>6329 Instructional Reading Material</t>
  </si>
  <si>
    <t>6339 Testing Materials</t>
  </si>
  <si>
    <t>6341 Food (Child Nutrition)</t>
  </si>
  <si>
    <t>6343 Instructional Reading Material</t>
  </si>
  <si>
    <t>6395 Classroom Supplies</t>
  </si>
  <si>
    <t>6396 Technology  Subscriptions / Software</t>
  </si>
  <si>
    <t>6397 Supplies</t>
  </si>
  <si>
    <t>6398 Instructional Equipment</t>
  </si>
  <si>
    <t>6399 General Supplies</t>
  </si>
  <si>
    <t>6300 Supplies and Materials</t>
  </si>
  <si>
    <t>6411 Staff Travel</t>
  </si>
  <si>
    <t>6412 Field Trip</t>
  </si>
  <si>
    <t>6419 Training/Professional Developm</t>
  </si>
  <si>
    <t>6429 Insurance and Bonding Expense</t>
  </si>
  <si>
    <t>6495 Dues</t>
  </si>
  <si>
    <t>6497 Sales Tax &amp; Late Fees</t>
  </si>
  <si>
    <t>6499 Other Operating Costs</t>
  </si>
  <si>
    <t>6400 Other Operating Expenses</t>
  </si>
  <si>
    <t>Operating Expense</t>
  </si>
  <si>
    <t>6523 Debit Service-Debit Interest</t>
  </si>
  <si>
    <t>6599 Other Debit Service Expense</t>
  </si>
  <si>
    <t>6449 Depr exp</t>
  </si>
  <si>
    <t>Revenue</t>
  </si>
  <si>
    <t>Expense</t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</si>
  <si>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</si>
  <si>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</si>
  <si>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</si>
  <si>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</si>
  <si>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</si>
  <si>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</si>
  <si>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</si>
  <si>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</si>
  <si>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</si>
  <si>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</si>
  <si>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</si>
  <si>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</si>
  <si>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</si>
  <si>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</si>
  <si>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</si>
  <si>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Decrease (Increase) in Land</t>
  </si>
  <si>
    <t>Decrease (Increase) in Building &amp; Improvements</t>
  </si>
  <si>
    <t>Decrease (Increase) in Technology Equipment</t>
  </si>
  <si>
    <t>Decrease (Increase) in Furniture &amp; Equipment</t>
  </si>
  <si>
    <t>Decrease (Increase) in Vehicles</t>
  </si>
  <si>
    <t>Decrease (Increase) Construction in Process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</si>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</sst>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0_);_(* \(#,##0.00\);_(* &quot;-&quot;_);_(@_)"/>
    <numFmt numFmtId="167" formatCode="mmmm"/>
    <numFmt numFmtId="168" formatCode="mmm\-yyyy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 val="singleAccounting"/>
      <sz val="14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u val="singleAccounting"/>
      <sz val="11"/>
      <color theme="1"/>
      <name val="Arial  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u val="singleAccounting"/>
      <sz val="11"/>
      <color theme="1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0" fontId="2" fillId="0" borderId="1">
      <alignment horizontal="left"/>
    </xf>
    <xf numFmtId="0" fontId="1" fillId="0" borderId="0"/>
    <xf numFmtId="44" fontId="1" fillId="0" borderId="0" applyFont="0" applyFill="0" applyBorder="0" applyAlignment="0" applyProtection="0"/>
    <xf numFmtId="41" fontId="2" fillId="0" borderId="1" applyFont="0" applyFill="0" applyBorder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2" fillId="0" borderId="11" applyFont="0" applyFill="0" applyAlignment="0" applyProtection="0">
      <alignment horizontal="left"/>
    </xf>
    <xf numFmtId="41" fontId="2" fillId="0" borderId="11" applyFont="0" applyFill="0" applyAlignment="0" applyProtection="0">
      <alignment horizontal="left"/>
    </xf>
  </cellStyleXfs>
  <cellXfs count="185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4" applyFont="1" applyBorder="1" applyAlignment="1"/>
    <xf numFmtId="0" fontId="0" fillId="0" borderId="0" xfId="0" applyAlignment="1">
      <alignment vertical="top"/>
    </xf>
    <xf numFmtId="41" fontId="3" fillId="0" borderId="0" xfId="4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4" applyFont="1" applyBorder="1" applyAlignment="1"/>
    <xf numFmtId="41" fontId="0" fillId="0" borderId="0" xfId="0" applyNumberFormat="1"/>
    <xf numFmtId="42" fontId="0" fillId="0" borderId="0" xfId="0" applyNumberFormat="1" applyAlignment="1">
      <alignment vertical="center"/>
    </xf>
    <xf numFmtId="0" fontId="9" fillId="0" borderId="0" xfId="7" applyFont="1" applyAlignment="1">
      <alignment horizontal="centerContinuous" vertical="center"/>
    </xf>
    <xf numFmtId="0" fontId="3" fillId="0" borderId="1" xfId="7" applyFont="1" applyBorder="1" applyAlignment="1">
      <alignment horizontal="centerContinuous" vertical="center"/>
    </xf>
    <xf numFmtId="0" fontId="5" fillId="2" borderId="2" xfId="8" applyFont="1" applyFill="1" applyBorder="1" applyAlignment="1">
      <alignment horizontal="center" vertical="center"/>
    </xf>
    <xf numFmtId="0" fontId="5" fillId="2" borderId="2" xfId="8" applyFont="1" applyFill="1" applyBorder="1" applyAlignment="1">
      <alignment horizontal="center" vertical="center" wrapText="1"/>
    </xf>
    <xf numFmtId="0" fontId="3" fillId="0" borderId="3" xfId="7" applyFont="1" applyBorder="1" applyAlignment="1">
      <alignment vertical="center" wrapText="1"/>
    </xf>
    <xf numFmtId="37" fontId="3" fillId="0" borderId="3" xfId="7" applyNumberFormat="1" applyFont="1" applyBorder="1" applyAlignment="1">
      <alignment horizontal="center" vertical="center"/>
    </xf>
    <xf numFmtId="0" fontId="0" fillId="0" borderId="3" xfId="7" applyFont="1" applyBorder="1" applyAlignment="1">
      <alignment horizontal="centerContinuous" vertical="center" wrapText="1"/>
    </xf>
    <xf numFmtId="0" fontId="1" fillId="0" borderId="3" xfId="7" applyBorder="1" applyAlignment="1">
      <alignment horizontal="centerContinuous" vertical="center"/>
    </xf>
    <xf numFmtId="0" fontId="1" fillId="0" borderId="4" xfId="0" applyFont="1" applyBorder="1" applyAlignment="1">
      <alignment horizontal="centerContinuous"/>
    </xf>
    <xf numFmtId="0" fontId="5" fillId="0" borderId="5" xfId="8" applyFont="1" applyBorder="1" applyAlignment="1">
      <alignment horizontal="center" vertical="center"/>
    </xf>
    <xf numFmtId="0" fontId="1" fillId="0" borderId="2" xfId="7" applyBorder="1" applyAlignment="1">
      <alignment horizontal="center" vertical="center"/>
    </xf>
    <xf numFmtId="0" fontId="11" fillId="0" borderId="5" xfId="8" applyFont="1" applyBorder="1" applyAlignment="1">
      <alignment horizontal="center" vertical="center" wrapText="1"/>
    </xf>
    <xf numFmtId="0" fontId="1" fillId="0" borderId="3" xfId="7" applyBorder="1" applyAlignment="1">
      <alignment horizontal="center" vertical="center"/>
    </xf>
    <xf numFmtId="1" fontId="0" fillId="0" borderId="3" xfId="7" applyNumberFormat="1" applyFont="1" applyBorder="1" applyAlignment="1">
      <alignment horizontal="center" vertical="center"/>
    </xf>
    <xf numFmtId="0" fontId="1" fillId="0" borderId="3" xfId="7" applyBorder="1" applyAlignment="1">
      <alignment horizontal="center" vertical="center" wrapText="1"/>
    </xf>
    <xf numFmtId="1" fontId="3" fillId="0" borderId="3" xfId="7" applyNumberFormat="1" applyFont="1" applyBorder="1" applyAlignment="1">
      <alignment horizontal="center" vertical="center"/>
    </xf>
    <xf numFmtId="0" fontId="3" fillId="0" borderId="3" xfId="7" applyFont="1" applyBorder="1" applyAlignment="1">
      <alignment horizontal="left" vertical="center"/>
    </xf>
    <xf numFmtId="2" fontId="3" fillId="0" borderId="3" xfId="7" applyNumberFormat="1" applyFont="1" applyBorder="1" applyAlignment="1">
      <alignment horizontal="center" vertical="center"/>
    </xf>
    <xf numFmtId="1" fontId="1" fillId="0" borderId="3" xfId="7" applyNumberFormat="1" applyBorder="1" applyAlignment="1">
      <alignment horizontal="center" vertical="center"/>
    </xf>
    <xf numFmtId="0" fontId="1" fillId="3" borderId="2" xfId="7" applyFill="1" applyBorder="1" applyAlignment="1">
      <alignment horizontal="center" vertical="center"/>
    </xf>
    <xf numFmtId="2" fontId="3" fillId="0" borderId="3" xfId="7" quotePrefix="1" applyNumberFormat="1" applyFont="1" applyBorder="1" applyAlignment="1">
      <alignment horizontal="center" vertical="center"/>
    </xf>
    <xf numFmtId="9" fontId="3" fillId="0" borderId="3" xfId="6" quotePrefix="1" applyFont="1" applyBorder="1" applyAlignment="1">
      <alignment horizontal="center" vertical="center"/>
    </xf>
    <xf numFmtId="0" fontId="0" fillId="0" borderId="3" xfId="7" applyFont="1" applyBorder="1" applyAlignment="1">
      <alignment vertical="center" wrapText="1"/>
    </xf>
    <xf numFmtId="9" fontId="3" fillId="0" borderId="3" xfId="7" applyNumberFormat="1" applyFont="1" applyBorder="1" applyAlignment="1">
      <alignment horizontal="center" vertical="center"/>
    </xf>
    <xf numFmtId="0" fontId="0" fillId="0" borderId="3" xfId="7" applyFont="1" applyBorder="1" applyAlignment="1">
      <alignment horizontal="center" vertical="center" wrapText="1"/>
    </xf>
    <xf numFmtId="0" fontId="3" fillId="0" borderId="3" xfId="7" applyFont="1" applyBorder="1" applyAlignment="1">
      <alignment horizontal="left" vertical="center" wrapText="1"/>
    </xf>
    <xf numFmtId="0" fontId="3" fillId="0" borderId="2" xfId="7" applyFont="1" applyBorder="1" applyAlignment="1">
      <alignment horizontal="center" vertical="center"/>
    </xf>
    <xf numFmtId="15" fontId="0" fillId="0" borderId="8" xfId="7" applyNumberFormat="1" applyFont="1" applyBorder="1" applyAlignment="1">
      <alignment horizontal="center" vertical="center"/>
    </xf>
    <xf numFmtId="41" fontId="5" fillId="0" borderId="0" xfId="1" applyNumberFormat="1" applyFont="1" applyBorder="1" applyAlignment="1">
      <alignment horizontal="center" vertical="center"/>
    </xf>
    <xf numFmtId="164" fontId="14" fillId="0" borderId="0" xfId="10" applyNumberFormat="1" applyFont="1"/>
    <xf numFmtId="42" fontId="3" fillId="0" borderId="11" xfId="12" applyFont="1" applyAlignment="1">
      <alignment vertical="top"/>
    </xf>
    <xf numFmtId="41" fontId="3" fillId="0" borderId="11" xfId="13" applyFont="1" applyAlignment="1">
      <alignment vertical="top"/>
    </xf>
    <xf numFmtId="42" fontId="3" fillId="0" borderId="11" xfId="12" applyFont="1" applyAlignment="1"/>
    <xf numFmtId="42" fontId="0" fillId="0" borderId="11" xfId="12" applyFont="1" applyAlignment="1"/>
    <xf numFmtId="0" fontId="16" fillId="0" borderId="0" xfId="0" applyFont="1" applyAlignment="1">
      <alignment horizontal="centerContinuous" vertical="top" wrapText="1"/>
    </xf>
    <xf numFmtId="0" fontId="3" fillId="0" borderId="0" xfId="0" applyFont="1" applyAlignment="1">
      <alignment vertical="top" wrapText="1"/>
    </xf>
    <xf numFmtId="43" fontId="0" fillId="0" borderId="0" xfId="5" applyFont="1" applyAlignment="1">
      <alignment vertical="top"/>
    </xf>
    <xf numFmtId="0" fontId="16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3" fontId="0" fillId="0" borderId="0" xfId="5" applyFont="1"/>
    <xf numFmtId="0" fontId="17" fillId="0" borderId="0" xfId="0" applyFont="1" applyAlignment="1">
      <alignment horizontal="center"/>
    </xf>
    <xf numFmtId="0" fontId="17" fillId="0" borderId="0" xfId="0" applyFont="1"/>
    <xf numFmtId="41" fontId="18" fillId="0" borderId="0" xfId="1" applyNumberFormat="1" applyFont="1" applyBorder="1" applyAlignment="1">
      <alignment horizontal="center" wrapText="1"/>
    </xf>
    <xf numFmtId="41" fontId="19" fillId="0" borderId="0" xfId="1" applyNumberFormat="1" applyFont="1" applyBorder="1" applyAlignment="1">
      <alignment horizontal="center" wrapText="1"/>
    </xf>
    <xf numFmtId="41" fontId="19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Continuous" wrapText="1"/>
    </xf>
    <xf numFmtId="9" fontId="21" fillId="0" borderId="0" xfId="2" applyNumberFormat="1" applyFont="1" applyAlignment="1">
      <alignment horizontal="center" wrapText="1"/>
    </xf>
    <xf numFmtId="43" fontId="17" fillId="0" borderId="0" xfId="5" applyFont="1" applyAlignment="1">
      <alignment horizontal="center"/>
    </xf>
    <xf numFmtId="41" fontId="8" fillId="0" borderId="1" xfId="4" applyFont="1" applyFill="1" applyAlignment="1">
      <alignment horizontal="right" vertical="top"/>
    </xf>
    <xf numFmtId="41" fontId="8" fillId="0" borderId="1" xfId="4" applyFont="1" applyAlignment="1">
      <alignment horizontal="right" vertical="top"/>
    </xf>
    <xf numFmtId="41" fontId="8" fillId="0" borderId="0" xfId="4" applyFont="1" applyBorder="1" applyAlignment="1">
      <alignment horizontal="right" vertical="top"/>
    </xf>
    <xf numFmtId="41" fontId="11" fillId="0" borderId="1" xfId="4" applyFont="1" applyAlignment="1">
      <alignment vertical="center"/>
    </xf>
    <xf numFmtId="0" fontId="0" fillId="0" borderId="0" xfId="0" applyAlignment="1">
      <alignment horizontal="center"/>
    </xf>
    <xf numFmtId="41" fontId="22" fillId="0" borderId="1" xfId="4" applyFont="1" applyAlignment="1">
      <alignment vertical="center"/>
    </xf>
    <xf numFmtId="165" fontId="5" fillId="0" borderId="0" xfId="3" applyNumberFormat="1" applyFont="1" applyAlignment="1">
      <alignment vertical="top"/>
    </xf>
    <xf numFmtId="165" fontId="5" fillId="0" borderId="0" xfId="3" applyNumberFormat="1" applyFont="1" applyBorder="1" applyAlignment="1">
      <alignment vertical="top"/>
    </xf>
    <xf numFmtId="9" fontId="3" fillId="0" borderId="0" xfId="6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3" fontId="3" fillId="0" borderId="0" xfId="5" applyFont="1" applyAlignment="1">
      <alignment vertical="top"/>
    </xf>
    <xf numFmtId="0" fontId="0" fillId="0" borderId="0" xfId="0" applyAlignment="1">
      <alignment vertical="center"/>
    </xf>
    <xf numFmtId="41" fontId="11" fillId="0" borderId="1" xfId="4" applyFont="1" applyFill="1" applyAlignment="1">
      <alignment vertical="center"/>
    </xf>
    <xf numFmtId="165" fontId="11" fillId="0" borderId="0" xfId="3" applyNumberFormat="1" applyFont="1" applyBorder="1" applyAlignment="1">
      <alignment vertical="center"/>
    </xf>
    <xf numFmtId="165" fontId="11" fillId="0" borderId="0" xfId="3" applyNumberFormat="1" applyFont="1" applyAlignment="1">
      <alignment vertical="center"/>
    </xf>
    <xf numFmtId="9" fontId="0" fillId="0" borderId="0" xfId="6" applyFont="1" applyAlignment="1">
      <alignment horizontal="center" vertical="center"/>
    </xf>
    <xf numFmtId="165" fontId="0" fillId="0" borderId="0" xfId="0" applyNumberFormat="1"/>
    <xf numFmtId="41" fontId="5" fillId="0" borderId="1" xfId="4" applyFont="1" applyFill="1" applyAlignment="1">
      <alignment vertical="top"/>
    </xf>
    <xf numFmtId="41" fontId="5" fillId="0" borderId="1" xfId="4" applyFont="1" applyAlignment="1">
      <alignment vertical="top"/>
    </xf>
    <xf numFmtId="0" fontId="23" fillId="0" borderId="0" xfId="0" applyFont="1" applyAlignment="1">
      <alignment horizontal="centerContinuous" vertical="center" wrapText="1"/>
    </xf>
    <xf numFmtId="9" fontId="1" fillId="0" borderId="0" xfId="6" applyFont="1" applyAlignment="1">
      <alignment horizontal="center" vertical="center"/>
    </xf>
    <xf numFmtId="165" fontId="0" fillId="0" borderId="0" xfId="0" applyNumberFormat="1" applyAlignment="1">
      <alignment vertical="center"/>
    </xf>
    <xf numFmtId="43" fontId="1" fillId="0" borderId="0" xfId="5" applyFont="1" applyAlignment="1">
      <alignment vertical="center"/>
    </xf>
    <xf numFmtId="165" fontId="5" fillId="0" borderId="11" xfId="3" applyNumberFormat="1" applyFont="1" applyBorder="1" applyAlignment="1">
      <alignment vertical="center"/>
    </xf>
    <xf numFmtId="165" fontId="5" fillId="0" borderId="0" xfId="3" applyNumberFormat="1" applyFont="1" applyBorder="1" applyAlignment="1">
      <alignment vertical="center"/>
    </xf>
    <xf numFmtId="9" fontId="3" fillId="0" borderId="0" xfId="6" applyFont="1" applyAlignment="1">
      <alignment horizontal="center" vertical="center"/>
    </xf>
    <xf numFmtId="165" fontId="5" fillId="0" borderId="0" xfId="3" applyNumberFormat="1" applyFont="1" applyBorder="1"/>
    <xf numFmtId="43" fontId="3" fillId="0" borderId="0" xfId="5" applyFont="1"/>
    <xf numFmtId="41" fontId="5" fillId="0" borderId="1" xfId="4" applyFont="1" applyFill="1" applyAlignment="1">
      <alignment vertical="center"/>
    </xf>
    <xf numFmtId="41" fontId="5" fillId="0" borderId="0" xfId="4" applyFont="1" applyBorder="1" applyAlignment="1">
      <alignment vertical="center"/>
    </xf>
    <xf numFmtId="41" fontId="5" fillId="0" borderId="1" xfId="4" applyFont="1" applyAlignment="1">
      <alignment vertical="center"/>
    </xf>
    <xf numFmtId="0" fontId="0" fillId="0" borderId="0" xfId="0" applyAlignment="1">
      <alignment horizontal="center" vertical="center"/>
    </xf>
    <xf numFmtId="165" fontId="11" fillId="0" borderId="0" xfId="3" applyNumberFormat="1" applyFont="1" applyFill="1" applyAlignment="1">
      <alignment vertical="center"/>
    </xf>
    <xf numFmtId="41" fontId="11" fillId="0" borderId="0" xfId="4" applyFont="1" applyBorder="1" applyAlignment="1">
      <alignment vertical="center"/>
    </xf>
    <xf numFmtId="164" fontId="0" fillId="0" borderId="0" xfId="0" applyNumberFormat="1" applyAlignment="1">
      <alignment vertical="center"/>
    </xf>
    <xf numFmtId="10" fontId="5" fillId="0" borderId="0" xfId="6" applyNumberFormat="1" applyFont="1" applyBorder="1"/>
    <xf numFmtId="41" fontId="11" fillId="0" borderId="0" xfId="4" applyFont="1" applyFill="1" applyBorder="1" applyAlignment="1">
      <alignment vertical="center"/>
    </xf>
    <xf numFmtId="165" fontId="5" fillId="0" borderId="11" xfId="3" applyNumberFormat="1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165" fontId="3" fillId="0" borderId="0" xfId="3" applyNumberFormat="1" applyFont="1" applyFill="1" applyAlignment="1">
      <alignment vertical="center"/>
    </xf>
    <xf numFmtId="165" fontId="3" fillId="0" borderId="0" xfId="3" applyNumberFormat="1" applyFont="1" applyBorder="1" applyAlignment="1">
      <alignment vertical="center"/>
    </xf>
    <xf numFmtId="165" fontId="3" fillId="0" borderId="0" xfId="3" applyNumberFormat="1" applyFont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41" fontId="22" fillId="0" borderId="0" xfId="4" applyFont="1" applyFill="1" applyBorder="1" applyAlignment="1">
      <alignment vertical="center"/>
    </xf>
    <xf numFmtId="41" fontId="22" fillId="0" borderId="0" xfId="4" applyFont="1" applyBorder="1" applyAlignment="1">
      <alignment vertical="center"/>
    </xf>
    <xf numFmtId="164" fontId="17" fillId="0" borderId="0" xfId="0" applyNumberFormat="1" applyFont="1" applyAlignment="1">
      <alignment vertical="center"/>
    </xf>
    <xf numFmtId="9" fontId="17" fillId="0" borderId="0" xfId="6" applyFont="1" applyBorder="1" applyAlignment="1">
      <alignment horizontal="center" vertical="center"/>
    </xf>
    <xf numFmtId="43" fontId="0" fillId="0" borderId="0" xfId="5" applyFont="1" applyBorder="1"/>
    <xf numFmtId="165" fontId="5" fillId="0" borderId="0" xfId="3" applyNumberFormat="1" applyFont="1" applyFill="1" applyBorder="1" applyAlignment="1">
      <alignment vertical="center"/>
    </xf>
    <xf numFmtId="9" fontId="0" fillId="0" borderId="0" xfId="6" applyFont="1" applyBorder="1" applyAlignment="1">
      <alignment horizontal="center" vertical="center"/>
    </xf>
    <xf numFmtId="43" fontId="3" fillId="0" borderId="0" xfId="5" applyFont="1" applyBorder="1"/>
    <xf numFmtId="165" fontId="3" fillId="0" borderId="0" xfId="0" applyNumberFormat="1" applyFont="1" applyAlignment="1">
      <alignment vertical="center"/>
    </xf>
    <xf numFmtId="9" fontId="24" fillId="0" borderId="0" xfId="6" applyFont="1" applyBorder="1" applyAlignment="1">
      <alignment horizontal="center" vertical="center"/>
    </xf>
    <xf numFmtId="9" fontId="3" fillId="0" borderId="0" xfId="6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9" fontId="0" fillId="0" borderId="0" xfId="0" applyNumberFormat="1" applyAlignment="1">
      <alignment vertical="center"/>
    </xf>
    <xf numFmtId="164" fontId="11" fillId="0" borderId="0" xfId="5" applyNumberFormat="1" applyFont="1" applyFill="1"/>
    <xf numFmtId="164" fontId="11" fillId="4" borderId="0" xfId="5" applyNumberFormat="1" applyFont="1" applyFill="1"/>
    <xf numFmtId="41" fontId="0" fillId="4" borderId="0" xfId="0" applyNumberFormat="1" applyFill="1"/>
    <xf numFmtId="166" fontId="0" fillId="4" borderId="0" xfId="0" applyNumberFormat="1" applyFill="1"/>
    <xf numFmtId="41" fontId="14" fillId="0" borderId="0" xfId="0" applyNumberFormat="1" applyFont="1"/>
    <xf numFmtId="167" fontId="26" fillId="0" borderId="0" xfId="1" applyNumberFormat="1" applyFont="1" applyBorder="1" applyAlignment="1">
      <alignment horizontal="center" wrapText="1"/>
    </xf>
    <xf numFmtId="41" fontId="26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64" fontId="27" fillId="0" borderId="0" xfId="10" applyNumberFormat="1" applyFont="1"/>
    <xf numFmtId="0" fontId="20" fillId="0" borderId="0" xfId="0" applyFont="1" applyAlignment="1">
      <alignment horizontal="centerContinuous" vertical="center" wrapText="1"/>
    </xf>
    <xf numFmtId="0" fontId="28" fillId="0" borderId="0" xfId="0" applyFont="1" applyAlignment="1">
      <alignment horizontal="left"/>
    </xf>
    <xf numFmtId="0" fontId="15" fillId="0" borderId="0" xfId="0" applyFont="1"/>
    <xf numFmtId="164" fontId="15" fillId="0" borderId="0" xfId="10" applyNumberFormat="1" applyFont="1"/>
    <xf numFmtId="9" fontId="15" fillId="0" borderId="0" xfId="6" applyFont="1" applyAlignment="1">
      <alignment horizontal="center"/>
    </xf>
    <xf numFmtId="41" fontId="7" fillId="0" borderId="0" xfId="0" applyNumberFormat="1" applyFont="1"/>
    <xf numFmtId="0" fontId="14" fillId="0" borderId="0" xfId="0" applyFont="1"/>
    <xf numFmtId="165" fontId="15" fillId="0" borderId="0" xfId="11" applyNumberFormat="1" applyFont="1"/>
    <xf numFmtId="164" fontId="14" fillId="0" borderId="0" xfId="0" applyNumberFormat="1" applyFont="1"/>
    <xf numFmtId="0" fontId="8" fillId="0" borderId="0" xfId="0" applyFont="1"/>
    <xf numFmtId="1" fontId="3" fillId="0" borderId="6" xfId="7" applyNumberFormat="1" applyFont="1" applyBorder="1" applyAlignment="1">
      <alignment horizontal="center" vertical="center"/>
    </xf>
    <xf numFmtId="1" fontId="3" fillId="0" borderId="7" xfId="7" applyNumberFormat="1" applyFont="1" applyBorder="1" applyAlignment="1">
      <alignment horizontal="center" vertical="center"/>
    </xf>
    <xf numFmtId="0" fontId="1" fillId="0" borderId="2" xfId="7" applyBorder="1" applyAlignment="1">
      <alignment horizontal="center" vertical="center"/>
    </xf>
    <xf numFmtId="0" fontId="1" fillId="0" borderId="8" xfId="7" applyBorder="1" applyAlignment="1">
      <alignment horizontal="center" vertical="center"/>
    </xf>
    <xf numFmtId="0" fontId="1" fillId="0" borderId="2" xfId="7" applyBorder="1" applyAlignment="1">
      <alignment horizontal="center" vertical="center" wrapText="1"/>
    </xf>
    <xf numFmtId="0" fontId="1" fillId="0" borderId="8" xfId="7" applyBorder="1" applyAlignment="1">
      <alignment horizontal="center" vertical="center" wrapText="1"/>
    </xf>
    <xf numFmtId="1" fontId="3" fillId="0" borderId="9" xfId="7" applyNumberFormat="1" applyFont="1" applyBorder="1" applyAlignment="1">
      <alignment horizontal="center" vertical="center"/>
    </xf>
    <xf numFmtId="1" fontId="3" fillId="0" borderId="10" xfId="7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2" fillId="0" borderId="0" xfId="9" applyFont="1" applyAlignment="1">
      <alignment horizontal="centerContinuous"/>
    </xf>
    <xf numFmtId="0" fontId="14" fillId="0" borderId="0" xfId="9" applyFont="1"/>
    <xf numFmtId="0" fontId="14" fillId="0" borderId="0" xfId="9" applyFont="1" applyAlignment="1">
      <alignment horizontal="center" wrapText="1"/>
    </xf>
    <xf numFmtId="0" fontId="33" fillId="0" borderId="0" xfId="9" applyFont="1"/>
    <xf numFmtId="41" fontId="31" fillId="0" borderId="0" xfId="1" applyNumberFormat="1" applyFont="1" applyBorder="1" applyAlignment="1">
      <alignment horizontal="center" vertical="center"/>
    </xf>
    <xf numFmtId="43" fontId="33" fillId="0" borderId="0" xfId="10" applyFont="1" applyBorder="1" applyAlignment="1"/>
    <xf numFmtId="0" fontId="33" fillId="0" borderId="0" xfId="9" applyFont="1" applyAlignment="1">
      <alignment horizontal="center" wrapText="1"/>
    </xf>
    <xf numFmtId="168" fontId="34" fillId="0" borderId="0" xfId="10" applyNumberFormat="1" applyFont="1" applyAlignment="1">
      <alignment horizontal="center"/>
    </xf>
    <xf numFmtId="43" fontId="33" fillId="0" borderId="0" xfId="10" applyFont="1" applyAlignment="1"/>
    <xf numFmtId="0" fontId="15" fillId="0" borderId="0" xfId="9" applyFont="1"/>
    <xf numFmtId="43" fontId="35" fillId="0" borderId="0" xfId="10" applyFont="1" applyAlignment="1"/>
    <xf numFmtId="165" fontId="15" fillId="0" borderId="0" xfId="9" applyNumberFormat="1" applyFont="1"/>
    <xf numFmtId="165" fontId="14" fillId="0" borderId="0" xfId="9" applyNumberFormat="1" applyFont="1"/>
    <xf numFmtId="165" fontId="33" fillId="0" borderId="0" xfId="9" applyNumberFormat="1" applyFont="1"/>
    <xf numFmtId="165" fontId="35" fillId="0" borderId="0" xfId="9" applyNumberFormat="1" applyFont="1"/>
    <xf numFmtId="164" fontId="14" fillId="0" borderId="0" xfId="10" applyNumberFormat="1" applyFont="1" applyBorder="1" applyAlignment="1"/>
    <xf numFmtId="164" fontId="33" fillId="0" borderId="0" xfId="10" applyNumberFormat="1" applyFont="1" applyBorder="1" applyAlignment="1"/>
    <xf numFmtId="164" fontId="14" fillId="0" borderId="0" xfId="10" applyNumberFormat="1" applyFont="1" applyAlignment="1"/>
    <xf numFmtId="164" fontId="33" fillId="0" borderId="0" xfId="10" applyNumberFormat="1" applyFont="1" applyAlignment="1"/>
    <xf numFmtId="165" fontId="36" fillId="0" borderId="0" xfId="9" applyNumberFormat="1" applyFont="1"/>
    <xf numFmtId="165" fontId="37" fillId="0" borderId="0" xfId="9" applyNumberFormat="1" applyFont="1"/>
    <xf numFmtId="165" fontId="15" fillId="0" borderId="12" xfId="9" applyNumberFormat="1" applyFont="1" applyBorder="1"/>
    <xf numFmtId="165" fontId="35" fillId="0" borderId="12" xfId="9" applyNumberFormat="1" applyFont="1" applyBorder="1"/>
    <xf numFmtId="0" fontId="14" fillId="0" borderId="0" xfId="9" applyFont="1" applyAlignment="1">
      <alignment horizontal="center"/>
    </xf>
    <xf numFmtId="164" fontId="37" fillId="0" borderId="0" xfId="10" applyNumberFormat="1" applyFont="1" applyAlignment="1"/>
    <xf numFmtId="165" fontId="15" fillId="0" borderId="12" xfId="11" applyNumberFormat="1" applyFont="1" applyBorder="1" applyAlignment="1"/>
    <xf numFmtId="165" fontId="35" fillId="0" borderId="12" xfId="11" applyNumberFormat="1" applyFont="1" applyBorder="1" applyAlignment="1"/>
    <xf numFmtId="165" fontId="15" fillId="0" borderId="13" xfId="9" applyNumberFormat="1" applyFont="1" applyBorder="1"/>
    <xf numFmtId="165" fontId="35" fillId="0" borderId="13" xfId="9" applyNumberFormat="1" applyFont="1" applyBorder="1"/>
    <xf numFmtId="164" fontId="38" fillId="0" borderId="0" xfId="9" applyNumberFormat="1" applyFont="1"/>
    <xf numFmtId="43" fontId="14" fillId="0" borderId="0" xfId="5" applyFont="1" applyAlignment="1"/>
    <xf numFmtId="43" fontId="33" fillId="0" borderId="0" xfId="5" applyFont="1" applyAlignment="1"/>
  </cellXfs>
  <cellStyles count="14">
    <cellStyle name="ALSTEC Currency" xfId="4" xr:uid="{6A9C7527-2513-407D-A3A3-0937E381E2CE}"/>
    <cellStyle name="ALSTEC Detail Header" xfId="1" xr:uid="{96DD16F4-A6A0-4F15-B118-6D56C14146C3}"/>
    <cellStyle name="ALSTEC Detail Header 2" xfId="12" xr:uid="{3AF1A3A8-0759-4E4E-ADEC-CAA4F103F1D1}"/>
    <cellStyle name="ALSTEC Detail without dollar" xfId="13" xr:uid="{2E253DBB-7F0D-462E-9E1C-959F1CB8B83D}"/>
    <cellStyle name="Comma" xfId="5" builtinId="3"/>
    <cellStyle name="Comma 2" xfId="10" xr:uid="{CBCF92A2-0348-4E93-AF53-37A99D79C84C}"/>
    <cellStyle name="Currency" xfId="3" builtinId="4"/>
    <cellStyle name="Currency 2" xfId="11" xr:uid="{7F7F9B8D-EDF9-4D74-A5BE-08515EF20992}"/>
    <cellStyle name="Normal" xfId="0" builtinId="0"/>
    <cellStyle name="Normal 12" xfId="8" xr:uid="{0844B283-AE2A-4F87-B265-10B6757FCE8B}"/>
    <cellStyle name="Normal 2" xfId="9" xr:uid="{7FD9C457-E6EB-48E9-80DD-71691CFE52AA}"/>
    <cellStyle name="Normal 3 2" xfId="2" xr:uid="{443976AD-98D2-4F78-9D6D-E93DC4701357}"/>
    <cellStyle name="Normal 6 2" xfId="7" xr:uid="{8ADCE167-F27E-4EF2-94D6-7EBD283FAF0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D71781A-1E39-4759-B462-F4D2E564B0C1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601B0A-697F-4B1F-845B-5A5348D86ADA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B25E79-EFC9-43DA-8FD2-374FEA0CC76A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D8A1E2E-51CB-4D36-B262-776517DA08C0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00E2555-2A7F-41C8-BC24-09BBBD58BF55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6A85F9-50A0-4CBE-A683-514DC34DAEB0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2664CE2-247C-4E9E-8B0A-399481C21573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0EA12A8-C958-40EC-B724-95B3F28E108E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B2A1388-E259-4716-8D47-2126148BB39D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C4AE755-1379-4E9B-930F-B842189C6747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4339E4B-D488-48D2-93A2-83DE6E802A12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BD8F83-764D-4884-A60B-10FF6D8F23EB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9E22193-12D5-4059-9355-8650C639576A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54CF424-4A96-4BA2-96C9-F6DD2F9C78D4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E28575A-C3BD-452E-A14E-20C0CE14458A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F82C6A2-5269-4535-81DF-3D7E9BDAB4C2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459C5D0-4BAA-4F4A-A5BF-E102703BAE3C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32EBB75-12CC-4C18-A5F1-3FA9190E97B9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C79EA97-908B-49FC-BEA9-E1DCBA216CB7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eusl\Downloads\SAMPLE%20FINANCIAL%20REPORT.xlsb" TargetMode="External"/><Relationship Id="rId1" Type="http://schemas.openxmlformats.org/officeDocument/2006/relationships/externalLinkPath" Target="/Users/zeusl/Downloads/SAMPLE%20FINANCIAL%20REPOR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ST"/>
      <sheetName val="PL"/>
      <sheetName val="PIVOT"/>
      <sheetName val="BS"/>
      <sheetName val="Cash Flow Statement"/>
      <sheetName val="FedF"/>
      <sheetName val="FedPVT"/>
      <sheetName val="ps (2)"/>
      <sheetName val="GL"/>
      <sheetName val="LKUP"/>
      <sheetName val="211 09"/>
      <sheetName val="410"/>
      <sheetName val="461"/>
      <sheetName val="FIRST-Calc"/>
      <sheetName val="TEA Payments"/>
    </sheetNames>
    <sheetDataSet>
      <sheetData sheetId="0">
        <row r="1">
          <cell r="A1" t="str">
            <v>YOUR CHARTER SCHOOL</v>
          </cell>
        </row>
      </sheetData>
      <sheetData sheetId="1">
        <row r="55">
          <cell r="T55">
            <v>-802644.80000000075</v>
          </cell>
        </row>
        <row r="73">
          <cell r="G73">
            <v>104166.66666666667</v>
          </cell>
          <cell r="H73">
            <v>104166.66666666667</v>
          </cell>
          <cell r="I73">
            <v>104166.66666666667</v>
          </cell>
          <cell r="J73">
            <v>104166.66666666667</v>
          </cell>
          <cell r="K73">
            <v>104166.66666666667</v>
          </cell>
        </row>
        <row r="75">
          <cell r="G75">
            <v>-1375582.0266666673</v>
          </cell>
          <cell r="H75">
            <v>664496.63333333319</v>
          </cell>
          <cell r="I75">
            <v>-508912.57666666614</v>
          </cell>
          <cell r="J75">
            <v>-63392.426666666797</v>
          </cell>
          <cell r="K75">
            <v>-40087.736666666504</v>
          </cell>
          <cell r="T75">
            <v>-1323478.1333333342</v>
          </cell>
        </row>
      </sheetData>
      <sheetData sheetId="2"/>
      <sheetData sheetId="3">
        <row r="2">
          <cell r="G2">
            <v>9</v>
          </cell>
          <cell r="H2">
            <v>10</v>
          </cell>
          <cell r="I2">
            <v>11</v>
          </cell>
          <cell r="J2">
            <v>12</v>
          </cell>
          <cell r="K2">
            <v>1</v>
          </cell>
        </row>
        <row r="3">
          <cell r="G3" t="str">
            <v>September</v>
          </cell>
          <cell r="H3" t="str">
            <v>October</v>
          </cell>
          <cell r="I3" t="str">
            <v>November</v>
          </cell>
          <cell r="J3" t="str">
            <v>December</v>
          </cell>
          <cell r="K3" t="str">
            <v>January</v>
          </cell>
          <cell r="L3" t="str">
            <v>February</v>
          </cell>
        </row>
        <row r="7">
          <cell r="F7">
            <v>7264371</v>
          </cell>
          <cell r="G7">
            <v>6195556.0700000003</v>
          </cell>
          <cell r="H7">
            <v>7513118.5599999996</v>
          </cell>
          <cell r="I7">
            <v>7152482</v>
          </cell>
          <cell r="J7">
            <v>7259597.5899999999</v>
          </cell>
          <cell r="K7">
            <v>7771899.96</v>
          </cell>
        </row>
        <row r="8">
          <cell r="G8">
            <v>495394</v>
          </cell>
          <cell r="H8">
            <v>495394</v>
          </cell>
          <cell r="I8">
            <v>495394</v>
          </cell>
          <cell r="J8">
            <v>495394</v>
          </cell>
          <cell r="K8">
            <v>495394</v>
          </cell>
        </row>
        <row r="9">
          <cell r="A9" t="str">
            <v>DFS+F</v>
          </cell>
          <cell r="G9">
            <v>2516006</v>
          </cell>
          <cell r="H9">
            <v>1926627.63</v>
          </cell>
          <cell r="I9">
            <v>1926627.63</v>
          </cell>
          <cell r="J9">
            <v>1679944.89</v>
          </cell>
          <cell r="K9">
            <v>1406497.5799999998</v>
          </cell>
        </row>
        <row r="10">
          <cell r="A10" t="str">
            <v>OTHR</v>
          </cell>
          <cell r="G10">
            <v>68</v>
          </cell>
          <cell r="H10">
            <v>68.000000000094587</v>
          </cell>
          <cell r="I10">
            <v>68.000000000176072</v>
          </cell>
          <cell r="J10">
            <v>68.00000000016243</v>
          </cell>
          <cell r="K10">
            <v>68.000000000155154</v>
          </cell>
        </row>
        <row r="11">
          <cell r="A11" t="str">
            <v>Inventory</v>
          </cell>
          <cell r="G11">
            <v>30945</v>
          </cell>
          <cell r="H11">
            <v>30945</v>
          </cell>
          <cell r="I11">
            <v>29865</v>
          </cell>
          <cell r="J11">
            <v>29865</v>
          </cell>
          <cell r="K11">
            <v>29865</v>
          </cell>
        </row>
        <row r="12">
          <cell r="A12" t="str">
            <v>PPD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>
            <v>9237969.0700000003</v>
          </cell>
          <cell r="H13">
            <v>9966153.1899999995</v>
          </cell>
          <cell r="I13">
            <v>9604436.629999999</v>
          </cell>
          <cell r="J13">
            <v>9464869.4800000004</v>
          </cell>
          <cell r="K13">
            <v>9703724.5399999991</v>
          </cell>
        </row>
        <row r="16">
          <cell r="G16">
            <v>4362269</v>
          </cell>
          <cell r="H16">
            <v>4362269</v>
          </cell>
          <cell r="I16">
            <v>4362269</v>
          </cell>
          <cell r="J16">
            <v>4362269</v>
          </cell>
          <cell r="K16">
            <v>4362269</v>
          </cell>
        </row>
        <row r="17">
          <cell r="G17">
            <v>31764421.190000001</v>
          </cell>
          <cell r="H17">
            <v>31896860.16</v>
          </cell>
          <cell r="I17">
            <v>31896860.16</v>
          </cell>
          <cell r="J17">
            <v>31918234.600000001</v>
          </cell>
          <cell r="K17">
            <v>31918234.600000001</v>
          </cell>
        </row>
        <row r="18">
          <cell r="G18">
            <v>-12315952.666666666</v>
          </cell>
          <cell r="H18">
            <v>-12420119.333333332</v>
          </cell>
          <cell r="I18">
            <v>-12524285.999999998</v>
          </cell>
          <cell r="J18">
            <v>-12628452.666666664</v>
          </cell>
          <cell r="K18">
            <v>-12732619.33333333</v>
          </cell>
        </row>
        <row r="19">
          <cell r="G19">
            <v>23810737.523333333</v>
          </cell>
          <cell r="H19">
            <v>23839009.826666664</v>
          </cell>
          <cell r="I19">
            <v>23734843.159999996</v>
          </cell>
          <cell r="J19">
            <v>23652050.933333337</v>
          </cell>
          <cell r="K19">
            <v>23547884.266666673</v>
          </cell>
        </row>
        <row r="21">
          <cell r="G21">
            <v>33048706.593333334</v>
          </cell>
          <cell r="H21">
            <v>33805163.016666666</v>
          </cell>
          <cell r="I21">
            <v>33339279.789999995</v>
          </cell>
          <cell r="J21">
            <v>33116920.413333338</v>
          </cell>
          <cell r="K21">
            <v>33251608.806666672</v>
          </cell>
        </row>
        <row r="26">
          <cell r="A26" t="str">
            <v>AP</v>
          </cell>
          <cell r="G26">
            <v>237700</v>
          </cell>
          <cell r="H26">
            <v>207012.37999999998</v>
          </cell>
          <cell r="I26">
            <v>214316.94999999995</v>
          </cell>
          <cell r="J26">
            <v>205223.19999999995</v>
          </cell>
          <cell r="K26">
            <v>213981.53999999995</v>
          </cell>
        </row>
        <row r="27">
          <cell r="A27" t="str">
            <v>Acc-Exp</v>
          </cell>
          <cell r="G27">
            <v>911911.62</v>
          </cell>
          <cell r="H27">
            <v>1034666.98</v>
          </cell>
          <cell r="I27">
            <v>1073329.52</v>
          </cell>
          <cell r="J27">
            <v>923456.32000000007</v>
          </cell>
          <cell r="K27">
            <v>1090995.9200000002</v>
          </cell>
        </row>
        <row r="28">
          <cell r="G28">
            <v>9416</v>
          </cell>
          <cell r="H28">
            <v>9308.0499999999993</v>
          </cell>
          <cell r="I28">
            <v>6370.2899999999991</v>
          </cell>
          <cell r="J28">
            <v>6370.2899999999991</v>
          </cell>
          <cell r="K28">
            <v>4848.4799999999996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>
            <v>40552</v>
          </cell>
          <cell r="H30">
            <v>40552</v>
          </cell>
          <cell r="I30">
            <v>40552</v>
          </cell>
          <cell r="J30">
            <v>40552</v>
          </cell>
          <cell r="K30">
            <v>40552</v>
          </cell>
        </row>
        <row r="31">
          <cell r="A31" t="str">
            <v>Debt-C</v>
          </cell>
          <cell r="G31">
            <v>755000</v>
          </cell>
          <cell r="H31">
            <v>755000</v>
          </cell>
          <cell r="I31">
            <v>755000</v>
          </cell>
          <cell r="J31">
            <v>755000</v>
          </cell>
          <cell r="K31">
            <v>755000</v>
          </cell>
        </row>
        <row r="32">
          <cell r="G32">
            <v>1954579.62</v>
          </cell>
          <cell r="H32">
            <v>2046539.41</v>
          </cell>
          <cell r="I32">
            <v>2089568.76</v>
          </cell>
          <cell r="J32">
            <v>1930601.81</v>
          </cell>
          <cell r="K32">
            <v>2105377.9400000004</v>
          </cell>
        </row>
        <row r="35">
          <cell r="G35">
            <v>21328569</v>
          </cell>
          <cell r="H35">
            <v>21328569</v>
          </cell>
          <cell r="I35">
            <v>21328569</v>
          </cell>
          <cell r="J35">
            <v>21328569</v>
          </cell>
          <cell r="K35">
            <v>21328569</v>
          </cell>
        </row>
        <row r="37">
          <cell r="G37">
            <v>23283148.620000001</v>
          </cell>
          <cell r="H37">
            <v>23375108.41</v>
          </cell>
          <cell r="I37">
            <v>23418137.760000002</v>
          </cell>
          <cell r="J37">
            <v>23259170.809999999</v>
          </cell>
          <cell r="K37">
            <v>23433946.940000001</v>
          </cell>
        </row>
        <row r="39">
          <cell r="G39">
            <v>9765557.9733333327</v>
          </cell>
          <cell r="H39">
            <v>10430054.606666666</v>
          </cell>
          <cell r="I39">
            <v>9921142.0299999993</v>
          </cell>
          <cell r="J39">
            <v>9857749.6033333316</v>
          </cell>
          <cell r="K39">
            <v>9817661.8666666653</v>
          </cell>
          <cell r="T39">
            <v>-1323478.1333333342</v>
          </cell>
        </row>
        <row r="41">
          <cell r="G41">
            <v>33048706.593333334</v>
          </cell>
          <cell r="H41">
            <v>33805163.016666666</v>
          </cell>
          <cell r="I41">
            <v>33339279.789999999</v>
          </cell>
          <cell r="J41">
            <v>33116920.41333333</v>
          </cell>
          <cell r="K41">
            <v>33251608.806666665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51">
          <cell r="B51" t="str">
            <v>Cash</v>
          </cell>
          <cell r="G51">
            <v>-444680.7300000001</v>
          </cell>
          <cell r="H51">
            <v>1500275.3999999994</v>
          </cell>
          <cell r="I51">
            <v>350161.9800000001</v>
          </cell>
          <cell r="J51">
            <v>713354.06</v>
          </cell>
          <cell r="K51">
            <v>1197185.8799999999</v>
          </cell>
        </row>
        <row r="52">
          <cell r="B52" t="str">
            <v>Cash</v>
          </cell>
          <cell r="G52">
            <v>-624134.20000000007</v>
          </cell>
          <cell r="H52">
            <v>-686060.95</v>
          </cell>
          <cell r="I52">
            <v>-713149.83</v>
          </cell>
          <cell r="J52">
            <v>-720318.84999999986</v>
          </cell>
          <cell r="K52">
            <v>-687814.47</v>
          </cell>
        </row>
        <row r="53">
          <cell r="B53" t="str">
            <v>Cash</v>
          </cell>
          <cell r="G53">
            <v>0</v>
          </cell>
          <cell r="H53">
            <v>501810.44</v>
          </cell>
          <cell r="I53">
            <v>-44.18</v>
          </cell>
          <cell r="J53">
            <v>111312.26</v>
          </cell>
          <cell r="K53">
            <v>-44.19</v>
          </cell>
        </row>
        <row r="54">
          <cell r="B54" t="str">
            <v>Restr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 t="str">
            <v>Cash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Restr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 t="str">
            <v>Cash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Cash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 t="str">
            <v>Cash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B62" t="str">
            <v>Cash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 t="str">
            <v>DFS+F</v>
          </cell>
          <cell r="G63">
            <v>0</v>
          </cell>
          <cell r="H63">
            <v>0</v>
          </cell>
          <cell r="I63">
            <v>0</v>
          </cell>
          <cell r="J63">
            <v>-130952.54</v>
          </cell>
          <cell r="K63">
            <v>0</v>
          </cell>
        </row>
        <row r="64">
          <cell r="B64" t="str">
            <v>DFS+F</v>
          </cell>
          <cell r="G64">
            <v>0</v>
          </cell>
          <cell r="H64">
            <v>-589378.37</v>
          </cell>
          <cell r="I64">
            <v>0</v>
          </cell>
          <cell r="J64">
            <v>-115730.20000000001</v>
          </cell>
          <cell r="K64">
            <v>-273447.31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B66" t="str">
            <v>OTHR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 t="str">
            <v>OTHR</v>
          </cell>
          <cell r="G67">
            <v>1512</v>
          </cell>
          <cell r="H67">
            <v>4797.0700000001016</v>
          </cell>
          <cell r="I67">
            <v>1389.9400000000605</v>
          </cell>
          <cell r="J67">
            <v>3953.6899999999887</v>
          </cell>
          <cell r="K67">
            <v>2668.1599999999671</v>
          </cell>
        </row>
        <row r="68">
          <cell r="B68" t="str">
            <v>OTHR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 t="str">
            <v>OTHR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 t="str">
            <v>PPD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B72" t="str">
            <v>FA-L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B73" t="str">
            <v>FA-BFE</v>
          </cell>
          <cell r="G73">
            <v>0</v>
          </cell>
          <cell r="H73">
            <v>132300</v>
          </cell>
          <cell r="I73">
            <v>0</v>
          </cell>
          <cell r="J73">
            <v>0</v>
          </cell>
          <cell r="K73">
            <v>0</v>
          </cell>
        </row>
        <row r="74">
          <cell r="B74" t="str">
            <v>FA-BFE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 t="str">
            <v>FA-BFE</v>
          </cell>
          <cell r="G75">
            <v>231.19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 t="str">
            <v>FA-AD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 t="str">
            <v>FA-AD</v>
          </cell>
          <cell r="G78">
            <v>-104166.66666666667</v>
          </cell>
          <cell r="H78">
            <v>-104166.66666666667</v>
          </cell>
          <cell r="I78">
            <v>-104166.66666666667</v>
          </cell>
          <cell r="J78">
            <v>-104166.66666666667</v>
          </cell>
          <cell r="K78">
            <v>-104166.66666666667</v>
          </cell>
        </row>
        <row r="79">
          <cell r="B79" t="str">
            <v>FA-AD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 t="str">
            <v>AP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 t="str">
            <v>AP</v>
          </cell>
          <cell r="G83">
            <v>3000</v>
          </cell>
          <cell r="H83">
            <v>-2999.9999999999854</v>
          </cell>
          <cell r="I83">
            <v>1.4551915228366852E-11</v>
          </cell>
          <cell r="J83">
            <v>-3.637978807091713E-12</v>
          </cell>
          <cell r="K83">
            <v>7.2759576141834259E-12</v>
          </cell>
        </row>
        <row r="84">
          <cell r="B84" t="str">
            <v>AP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B85" t="str">
            <v>OtherLiab</v>
          </cell>
          <cell r="G85">
            <v>0</v>
          </cell>
          <cell r="H85">
            <v>107.95000000000005</v>
          </cell>
          <cell r="I85">
            <v>2937.76</v>
          </cell>
          <cell r="J85">
            <v>0</v>
          </cell>
          <cell r="K85">
            <v>1521.81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 t="str">
            <v>ACC-Int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 t="str">
            <v>Acc-Exp</v>
          </cell>
          <cell r="G89">
            <v>-38673.950000000004</v>
          </cell>
          <cell r="H89">
            <v>-2.2737367544323206E-13</v>
          </cell>
          <cell r="I89">
            <v>0</v>
          </cell>
          <cell r="J89">
            <v>-4.5474735088646412E-13</v>
          </cell>
          <cell r="K89">
            <v>0</v>
          </cell>
        </row>
        <row r="90">
          <cell r="B90" t="str">
            <v>Acc-Exp</v>
          </cell>
          <cell r="G90">
            <v>-18015.38</v>
          </cell>
          <cell r="H90">
            <v>-3.979039320256561E-13</v>
          </cell>
          <cell r="I90">
            <v>-9.0949470177292824E-13</v>
          </cell>
          <cell r="J90">
            <v>-9.0949470177292824E-13</v>
          </cell>
          <cell r="K90">
            <v>-8.6686213762732223E-13</v>
          </cell>
        </row>
        <row r="91">
          <cell r="B91" t="str">
            <v>Acc-Exp</v>
          </cell>
          <cell r="G91">
            <v>11955.269999999999</v>
          </cell>
          <cell r="H91">
            <v>-4089.9999999999991</v>
          </cell>
          <cell r="I91">
            <v>9216.3499999999967</v>
          </cell>
          <cell r="J91">
            <v>5412.89</v>
          </cell>
          <cell r="K91">
            <v>-6880.35</v>
          </cell>
        </row>
        <row r="92">
          <cell r="B92" t="str">
            <v>Acc-Exp</v>
          </cell>
          <cell r="G92">
            <v>17392.700000000012</v>
          </cell>
          <cell r="H92">
            <v>1671.0000000000036</v>
          </cell>
          <cell r="I92">
            <v>-23167.889999999992</v>
          </cell>
          <cell r="J92">
            <v>-7.2759576141834259E-12</v>
          </cell>
          <cell r="K92">
            <v>-1522.2900000000009</v>
          </cell>
        </row>
        <row r="93"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 t="str">
            <v>Acc-Exp</v>
          </cell>
          <cell r="G94">
            <v>-6932.39</v>
          </cell>
          <cell r="H94">
            <v>-6693.87</v>
          </cell>
          <cell r="I94">
            <v>-4144.41</v>
          </cell>
          <cell r="J94">
            <v>-2083.1499999999996</v>
          </cell>
          <cell r="K94">
            <v>-16140.529999999999</v>
          </cell>
        </row>
        <row r="95">
          <cell r="B95" t="str">
            <v>Acc-Exp</v>
          </cell>
          <cell r="G95">
            <v>-6735.58</v>
          </cell>
          <cell r="H95">
            <v>1920.1299999999992</v>
          </cell>
          <cell r="I95">
            <v>-11727.28</v>
          </cell>
          <cell r="J95">
            <v>-5907.0200000000013</v>
          </cell>
          <cell r="K95">
            <v>-5830.1000000000013</v>
          </cell>
        </row>
        <row r="96">
          <cell r="B96" t="str">
            <v>Acc-Exp</v>
          </cell>
          <cell r="G96">
            <v>-128408.78</v>
          </cell>
          <cell r="H96">
            <v>-103760.68000000001</v>
          </cell>
          <cell r="I96">
            <v>-1084.56</v>
          </cell>
          <cell r="J96">
            <v>156798.52000000002</v>
          </cell>
          <cell r="K96">
            <v>-125752.14000000003</v>
          </cell>
        </row>
        <row r="97">
          <cell r="B97" t="str">
            <v>OTHR</v>
          </cell>
          <cell r="G97">
            <v>-1512</v>
          </cell>
          <cell r="H97">
            <v>-4797.070000000007</v>
          </cell>
          <cell r="I97">
            <v>-1274.539999999979</v>
          </cell>
          <cell r="J97">
            <v>-3953.6900000000023</v>
          </cell>
          <cell r="K97">
            <v>-2668.1599999999744</v>
          </cell>
        </row>
        <row r="98">
          <cell r="B98" t="str">
            <v>OTHR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 t="str">
            <v>OTHR</v>
          </cell>
          <cell r="G99">
            <v>0</v>
          </cell>
          <cell r="H99">
            <v>0</v>
          </cell>
          <cell r="I99">
            <v>-115.4</v>
          </cell>
          <cell r="J99">
            <v>0</v>
          </cell>
          <cell r="K99">
            <v>0</v>
          </cell>
        </row>
        <row r="100">
          <cell r="B100" t="str">
            <v>Acc-Exp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 t="str">
            <v>Acc-Exp</v>
          </cell>
          <cell r="G101">
            <v>-6780.1999999999989</v>
          </cell>
          <cell r="H101">
            <v>-6242.0600000000013</v>
          </cell>
          <cell r="I101">
            <v>-2077.4599999999987</v>
          </cell>
          <cell r="J101">
            <v>1742.4300000000003</v>
          </cell>
          <cell r="K101">
            <v>-5726.4399999999987</v>
          </cell>
        </row>
        <row r="102">
          <cell r="B102" t="str">
            <v>OtherLiab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 t="str">
            <v>LTD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 t="str">
            <v>LTD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B107" t="str">
            <v>Equity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B108" t="str">
            <v>Equity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3">
          <cell r="B113" t="str">
            <v>Acc-Exp</v>
          </cell>
          <cell r="G113">
            <v>-5643.31</v>
          </cell>
          <cell r="H113">
            <v>-5559.8799999999992</v>
          </cell>
          <cell r="I113">
            <v>-5677.29</v>
          </cell>
          <cell r="J113">
            <v>-6090.47</v>
          </cell>
          <cell r="K113">
            <v>-5687.7500000000009</v>
          </cell>
        </row>
        <row r="114">
          <cell r="B114" t="str">
            <v>Cash</v>
          </cell>
          <cell r="G114">
            <v>0</v>
          </cell>
          <cell r="H114">
            <v>1537.6</v>
          </cell>
          <cell r="I114">
            <v>2395.4699999999998</v>
          </cell>
          <cell r="J114">
            <v>2768.12</v>
          </cell>
          <cell r="K114">
            <v>2975.15</v>
          </cell>
        </row>
        <row r="115">
          <cell r="B115" t="str">
            <v>AP</v>
          </cell>
          <cell r="G115">
            <v>-23989.999999999996</v>
          </cell>
          <cell r="H115">
            <v>33687.620000000003</v>
          </cell>
          <cell r="I115">
            <v>-9045.67</v>
          </cell>
          <cell r="J115">
            <v>9093.7499999999982</v>
          </cell>
          <cell r="K115">
            <v>-8758.3399999999965</v>
          </cell>
        </row>
        <row r="116">
          <cell r="B116" t="str">
            <v>FA-BFE</v>
          </cell>
          <cell r="G116">
            <v>0</v>
          </cell>
          <cell r="H116">
            <v>138.97</v>
          </cell>
          <cell r="I116">
            <v>0</v>
          </cell>
          <cell r="J116">
            <v>21374.440000000002</v>
          </cell>
          <cell r="K116">
            <v>0</v>
          </cell>
        </row>
        <row r="117">
          <cell r="B117" t="str">
            <v>DFS+F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 t="str">
            <v>Inventory</v>
          </cell>
          <cell r="G118">
            <v>0</v>
          </cell>
          <cell r="H118">
            <v>0</v>
          </cell>
          <cell r="I118">
            <v>-1080</v>
          </cell>
          <cell r="J118">
            <v>0</v>
          </cell>
          <cell r="K118">
            <v>0</v>
          </cell>
        </row>
        <row r="119">
          <cell r="B119" t="str">
            <v>AP</v>
          </cell>
          <cell r="G119">
            <v>0</v>
          </cell>
          <cell r="H119">
            <v>0</v>
          </cell>
          <cell r="I119">
            <v>1741.1</v>
          </cell>
          <cell r="J119">
            <v>0</v>
          </cell>
          <cell r="K119">
            <v>0</v>
          </cell>
        </row>
      </sheetData>
      <sheetData sheetId="4"/>
      <sheetData sheetId="5"/>
      <sheetData sheetId="6"/>
      <sheetData sheetId="7"/>
      <sheetData sheetId="8">
        <row r="2">
          <cell r="B2" t="str">
            <v>Period</v>
          </cell>
          <cell r="C2" t="str">
            <v>OCL</v>
          </cell>
          <cell r="D2" t="str">
            <v>Type</v>
          </cell>
          <cell r="E2" t="str">
            <v>Amount</v>
          </cell>
          <cell r="F2" t="str">
            <v>fund</v>
          </cell>
          <cell r="G2" t="str">
            <v>func</v>
          </cell>
          <cell r="H2" t="str">
            <v>obj</v>
          </cell>
        </row>
        <row r="3">
          <cell r="B3" t="str">
            <v>9</v>
          </cell>
          <cell r="C3">
            <v>1500</v>
          </cell>
          <cell r="D3" t="str">
            <v>Bal</v>
          </cell>
          <cell r="E3">
            <v>-104166.66666666667</v>
          </cell>
          <cell r="F3">
            <v>420</v>
          </cell>
          <cell r="G3" t="str">
            <v>00</v>
          </cell>
          <cell r="H3">
            <v>1571</v>
          </cell>
        </row>
        <row r="4">
          <cell r="B4" t="str">
            <v>9</v>
          </cell>
          <cell r="C4">
            <v>6449</v>
          </cell>
          <cell r="D4" t="str">
            <v>Expend</v>
          </cell>
          <cell r="E4">
            <v>104166.66666666667</v>
          </cell>
          <cell r="F4">
            <v>420</v>
          </cell>
          <cell r="G4" t="str">
            <v>51</v>
          </cell>
          <cell r="H4">
            <v>6449</v>
          </cell>
        </row>
        <row r="5">
          <cell r="B5" t="str">
            <v>10</v>
          </cell>
          <cell r="C5">
            <v>1500</v>
          </cell>
          <cell r="D5" t="str">
            <v>Bal</v>
          </cell>
          <cell r="E5">
            <v>-104166.66666666667</v>
          </cell>
          <cell r="F5">
            <v>420</v>
          </cell>
          <cell r="G5" t="str">
            <v>00</v>
          </cell>
          <cell r="H5">
            <v>1571</v>
          </cell>
        </row>
        <row r="6">
          <cell r="B6" t="str">
            <v>10</v>
          </cell>
          <cell r="C6">
            <v>6449</v>
          </cell>
          <cell r="D6" t="str">
            <v>Expend</v>
          </cell>
          <cell r="E6">
            <v>104166.66666666667</v>
          </cell>
          <cell r="F6">
            <v>420</v>
          </cell>
          <cell r="G6" t="str">
            <v>51</v>
          </cell>
          <cell r="H6">
            <v>6449</v>
          </cell>
        </row>
        <row r="7">
          <cell r="B7" t="str">
            <v>11</v>
          </cell>
          <cell r="C7">
            <v>1500</v>
          </cell>
          <cell r="D7" t="str">
            <v>Bal</v>
          </cell>
          <cell r="E7">
            <v>-104166.66666666667</v>
          </cell>
          <cell r="F7">
            <v>420</v>
          </cell>
          <cell r="G7" t="str">
            <v>00</v>
          </cell>
          <cell r="H7">
            <v>1571</v>
          </cell>
        </row>
        <row r="8">
          <cell r="B8" t="str">
            <v>11</v>
          </cell>
          <cell r="C8">
            <v>6449</v>
          </cell>
          <cell r="D8" t="str">
            <v>Expend</v>
          </cell>
          <cell r="E8">
            <v>104166.66666666667</v>
          </cell>
          <cell r="F8">
            <v>420</v>
          </cell>
          <cell r="G8" t="str">
            <v>51</v>
          </cell>
          <cell r="H8">
            <v>6449</v>
          </cell>
        </row>
        <row r="9">
          <cell r="B9" t="str">
            <v>12</v>
          </cell>
          <cell r="C9">
            <v>1500</v>
          </cell>
          <cell r="D9" t="str">
            <v>Bal</v>
          </cell>
          <cell r="E9">
            <v>-104166.66666666667</v>
          </cell>
          <cell r="F9">
            <v>420</v>
          </cell>
          <cell r="G9" t="str">
            <v>00</v>
          </cell>
          <cell r="H9">
            <v>1571</v>
          </cell>
        </row>
        <row r="10">
          <cell r="B10" t="str">
            <v>12</v>
          </cell>
          <cell r="C10">
            <v>6449</v>
          </cell>
          <cell r="D10" t="str">
            <v>Expend</v>
          </cell>
          <cell r="E10">
            <v>104166.66666666667</v>
          </cell>
          <cell r="F10">
            <v>420</v>
          </cell>
          <cell r="G10" t="str">
            <v>51</v>
          </cell>
          <cell r="H10">
            <v>6449</v>
          </cell>
        </row>
        <row r="11">
          <cell r="B11" t="str">
            <v>1</v>
          </cell>
          <cell r="C11">
            <v>1500</v>
          </cell>
          <cell r="D11" t="str">
            <v>Bal</v>
          </cell>
          <cell r="E11">
            <v>-104166.66666666667</v>
          </cell>
          <cell r="F11">
            <v>420</v>
          </cell>
          <cell r="G11" t="str">
            <v>00</v>
          </cell>
          <cell r="H11">
            <v>1571</v>
          </cell>
        </row>
        <row r="12">
          <cell r="B12" t="str">
            <v>1</v>
          </cell>
          <cell r="C12">
            <v>6449</v>
          </cell>
          <cell r="D12" t="str">
            <v>Expend</v>
          </cell>
          <cell r="E12">
            <v>104166.66666666667</v>
          </cell>
          <cell r="F12">
            <v>420</v>
          </cell>
          <cell r="G12" t="str">
            <v>51</v>
          </cell>
          <cell r="H12">
            <v>6449</v>
          </cell>
        </row>
        <row r="14">
          <cell r="B14">
            <v>12</v>
          </cell>
          <cell r="C14">
            <v>5920</v>
          </cell>
          <cell r="D14" t="str">
            <v>Real</v>
          </cell>
          <cell r="E14">
            <v>-13731.81</v>
          </cell>
          <cell r="F14">
            <v>240</v>
          </cell>
          <cell r="G14" t="str">
            <v>00</v>
          </cell>
          <cell r="H14">
            <v>5921</v>
          </cell>
        </row>
        <row r="15">
          <cell r="B15">
            <v>12</v>
          </cell>
          <cell r="C15">
            <v>5920</v>
          </cell>
          <cell r="D15" t="str">
            <v>Real</v>
          </cell>
          <cell r="E15">
            <v>-53713.75</v>
          </cell>
          <cell r="F15">
            <v>240</v>
          </cell>
          <cell r="G15" t="str">
            <v>00</v>
          </cell>
          <cell r="H15">
            <v>5922</v>
          </cell>
        </row>
        <row r="16">
          <cell r="B16">
            <v>12</v>
          </cell>
          <cell r="C16">
            <v>1200</v>
          </cell>
          <cell r="D16" t="str">
            <v>Bal</v>
          </cell>
          <cell r="E16">
            <v>67445.56</v>
          </cell>
          <cell r="F16">
            <v>240</v>
          </cell>
          <cell r="G16" t="str">
            <v>00</v>
          </cell>
          <cell r="H16">
            <v>1242</v>
          </cell>
        </row>
        <row r="43">
          <cell r="B43" t="str">
            <v>Period</v>
          </cell>
          <cell r="C43" t="str">
            <v>OCL</v>
          </cell>
          <cell r="D43" t="str">
            <v>Type</v>
          </cell>
          <cell r="E43" t="str">
            <v>Amount</v>
          </cell>
          <cell r="F43" t="str">
            <v>fund</v>
          </cell>
          <cell r="G43" t="str">
            <v>func</v>
          </cell>
          <cell r="H43" t="str">
            <v>obj</v>
          </cell>
        </row>
        <row r="44">
          <cell r="B44" t="str">
            <v/>
          </cell>
          <cell r="C44" t="str">
            <v/>
          </cell>
          <cell r="D44" t="str">
            <v xml:space="preserve"> </v>
          </cell>
          <cell r="E44">
            <v>0</v>
          </cell>
          <cell r="F44">
            <v>197</v>
          </cell>
          <cell r="G44" t="str">
            <v>00</v>
          </cell>
          <cell r="H44">
            <v>1101</v>
          </cell>
        </row>
        <row r="45">
          <cell r="B45" t="str">
            <v>11</v>
          </cell>
          <cell r="C45">
            <v>1100</v>
          </cell>
          <cell r="D45" t="str">
            <v>Bal</v>
          </cell>
          <cell r="E45">
            <v>529.07000000000005</v>
          </cell>
          <cell r="F45">
            <v>197</v>
          </cell>
          <cell r="G45" t="str">
            <v>00</v>
          </cell>
          <cell r="H45">
            <v>1101</v>
          </cell>
        </row>
        <row r="46">
          <cell r="B46" t="str">
            <v>11</v>
          </cell>
          <cell r="C46">
            <v>1100</v>
          </cell>
          <cell r="D46" t="str">
            <v>Bal</v>
          </cell>
          <cell r="E46">
            <v>266.72000000000003</v>
          </cell>
          <cell r="F46">
            <v>197</v>
          </cell>
          <cell r="G46" t="str">
            <v>00</v>
          </cell>
          <cell r="H46">
            <v>1101</v>
          </cell>
        </row>
        <row r="47">
          <cell r="B47" t="str">
            <v>11</v>
          </cell>
          <cell r="C47">
            <v>1100</v>
          </cell>
          <cell r="D47" t="str">
            <v>Bal</v>
          </cell>
          <cell r="E47">
            <v>1053.3699999999999</v>
          </cell>
          <cell r="F47">
            <v>197</v>
          </cell>
          <cell r="G47" t="str">
            <v>00</v>
          </cell>
          <cell r="H47">
            <v>1101</v>
          </cell>
        </row>
        <row r="48">
          <cell r="B48" t="str">
            <v>11</v>
          </cell>
          <cell r="C48">
            <v>1100</v>
          </cell>
          <cell r="D48" t="str">
            <v>Bal</v>
          </cell>
          <cell r="E48">
            <v>361.72</v>
          </cell>
          <cell r="F48">
            <v>197</v>
          </cell>
          <cell r="G48" t="str">
            <v>00</v>
          </cell>
          <cell r="H48">
            <v>1101</v>
          </cell>
        </row>
        <row r="49">
          <cell r="B49" t="str">
            <v>11</v>
          </cell>
          <cell r="C49">
            <v>1100</v>
          </cell>
          <cell r="D49" t="str">
            <v>Bal</v>
          </cell>
          <cell r="E49">
            <v>529.59</v>
          </cell>
          <cell r="F49">
            <v>197</v>
          </cell>
          <cell r="G49" t="str">
            <v>00</v>
          </cell>
          <cell r="H49">
            <v>1101</v>
          </cell>
        </row>
        <row r="50">
          <cell r="B50" t="str">
            <v>01</v>
          </cell>
          <cell r="C50">
            <v>1100</v>
          </cell>
          <cell r="D50" t="str">
            <v>Bal</v>
          </cell>
          <cell r="E50">
            <v>529.07000000000005</v>
          </cell>
          <cell r="F50">
            <v>197</v>
          </cell>
          <cell r="G50" t="str">
            <v>00</v>
          </cell>
          <cell r="H50">
            <v>1101</v>
          </cell>
        </row>
        <row r="51">
          <cell r="B51" t="str">
            <v>01</v>
          </cell>
          <cell r="C51">
            <v>1100</v>
          </cell>
          <cell r="D51" t="str">
            <v>Bal</v>
          </cell>
          <cell r="E51">
            <v>266.72000000000003</v>
          </cell>
          <cell r="F51">
            <v>197</v>
          </cell>
          <cell r="G51" t="str">
            <v>00</v>
          </cell>
          <cell r="H51">
            <v>1101</v>
          </cell>
        </row>
        <row r="52">
          <cell r="B52" t="str">
            <v>01</v>
          </cell>
          <cell r="C52">
            <v>1100</v>
          </cell>
          <cell r="D52" t="str">
            <v>Bal</v>
          </cell>
          <cell r="E52">
            <v>529.59</v>
          </cell>
          <cell r="F52">
            <v>197</v>
          </cell>
          <cell r="G52" t="str">
            <v>00</v>
          </cell>
          <cell r="H52">
            <v>1101</v>
          </cell>
        </row>
        <row r="53">
          <cell r="B53" t="str">
            <v>01</v>
          </cell>
          <cell r="C53">
            <v>1100</v>
          </cell>
          <cell r="D53" t="str">
            <v>Bal</v>
          </cell>
          <cell r="E53">
            <v>266.72000000000003</v>
          </cell>
          <cell r="F53">
            <v>197</v>
          </cell>
          <cell r="G53" t="str">
            <v>00</v>
          </cell>
          <cell r="H53">
            <v>1101</v>
          </cell>
        </row>
        <row r="54">
          <cell r="B54" t="str">
            <v/>
          </cell>
          <cell r="C54" t="str">
            <v/>
          </cell>
          <cell r="D54" t="str">
            <v xml:space="preserve"> </v>
          </cell>
          <cell r="E54">
            <v>0</v>
          </cell>
          <cell r="F54">
            <v>197</v>
          </cell>
          <cell r="G54" t="str">
            <v>00</v>
          </cell>
          <cell r="H54">
            <v>1101</v>
          </cell>
        </row>
        <row r="55">
          <cell r="B55" t="str">
            <v/>
          </cell>
          <cell r="C55" t="str">
            <v/>
          </cell>
          <cell r="D55" t="str">
            <v xml:space="preserve"> </v>
          </cell>
          <cell r="E55">
            <v>0</v>
          </cell>
          <cell r="F55">
            <v>197</v>
          </cell>
          <cell r="G55" t="str">
            <v>00</v>
          </cell>
          <cell r="H55">
            <v>1411</v>
          </cell>
        </row>
        <row r="56">
          <cell r="B56" t="str">
            <v/>
          </cell>
          <cell r="C56" t="str">
            <v/>
          </cell>
          <cell r="D56" t="str">
            <v xml:space="preserve"> </v>
          </cell>
          <cell r="E56">
            <v>0</v>
          </cell>
          <cell r="F56">
            <v>197</v>
          </cell>
          <cell r="G56" t="str">
            <v>00</v>
          </cell>
          <cell r="H56">
            <v>1411</v>
          </cell>
        </row>
        <row r="57">
          <cell r="B57" t="str">
            <v/>
          </cell>
          <cell r="C57" t="str">
            <v/>
          </cell>
          <cell r="D57" t="str">
            <v xml:space="preserve"> </v>
          </cell>
          <cell r="E57">
            <v>0</v>
          </cell>
          <cell r="F57">
            <v>197</v>
          </cell>
          <cell r="G57" t="str">
            <v>00</v>
          </cell>
          <cell r="H57">
            <v>2111</v>
          </cell>
        </row>
        <row r="58">
          <cell r="B58" t="str">
            <v/>
          </cell>
          <cell r="C58" t="str">
            <v/>
          </cell>
          <cell r="D58" t="str">
            <v xml:space="preserve"> </v>
          </cell>
          <cell r="E58">
            <v>0</v>
          </cell>
          <cell r="F58">
            <v>197</v>
          </cell>
          <cell r="G58" t="str">
            <v>00</v>
          </cell>
          <cell r="H58">
            <v>2111</v>
          </cell>
        </row>
        <row r="59">
          <cell r="B59" t="str">
            <v/>
          </cell>
          <cell r="C59" t="str">
            <v/>
          </cell>
          <cell r="D59" t="str">
            <v xml:space="preserve"> </v>
          </cell>
          <cell r="E59">
            <v>0</v>
          </cell>
          <cell r="F59">
            <v>197</v>
          </cell>
          <cell r="G59" t="str">
            <v>00</v>
          </cell>
          <cell r="H59">
            <v>2161</v>
          </cell>
        </row>
        <row r="60">
          <cell r="B60" t="str">
            <v/>
          </cell>
          <cell r="C60" t="str">
            <v/>
          </cell>
          <cell r="D60" t="str">
            <v xml:space="preserve"> </v>
          </cell>
          <cell r="E60">
            <v>0</v>
          </cell>
          <cell r="F60">
            <v>197</v>
          </cell>
          <cell r="G60" t="str">
            <v>00</v>
          </cell>
          <cell r="H60">
            <v>2161</v>
          </cell>
        </row>
        <row r="61">
          <cell r="B61" t="str">
            <v/>
          </cell>
          <cell r="C61" t="str">
            <v/>
          </cell>
          <cell r="D61" t="str">
            <v xml:space="preserve"> </v>
          </cell>
          <cell r="E61">
            <v>0</v>
          </cell>
          <cell r="F61">
            <v>197</v>
          </cell>
          <cell r="G61" t="str">
            <v>00</v>
          </cell>
          <cell r="H61">
            <v>2171</v>
          </cell>
        </row>
        <row r="62">
          <cell r="B62" t="str">
            <v/>
          </cell>
          <cell r="C62" t="str">
            <v/>
          </cell>
          <cell r="D62" t="str">
            <v xml:space="preserve"> </v>
          </cell>
          <cell r="E62">
            <v>0</v>
          </cell>
          <cell r="F62">
            <v>197</v>
          </cell>
          <cell r="G62" t="str">
            <v>00</v>
          </cell>
          <cell r="H62">
            <v>2171</v>
          </cell>
        </row>
        <row r="63">
          <cell r="B63" t="str">
            <v/>
          </cell>
          <cell r="C63" t="str">
            <v/>
          </cell>
          <cell r="D63" t="str">
            <v xml:space="preserve"> </v>
          </cell>
          <cell r="E63">
            <v>0</v>
          </cell>
          <cell r="F63">
            <v>197</v>
          </cell>
          <cell r="G63" t="str">
            <v>00</v>
          </cell>
          <cell r="H63">
            <v>2172</v>
          </cell>
        </row>
        <row r="64">
          <cell r="B64" t="str">
            <v/>
          </cell>
          <cell r="C64" t="str">
            <v/>
          </cell>
          <cell r="D64" t="str">
            <v xml:space="preserve"> </v>
          </cell>
          <cell r="E64">
            <v>0</v>
          </cell>
          <cell r="F64">
            <v>197</v>
          </cell>
          <cell r="G64" t="str">
            <v>00</v>
          </cell>
          <cell r="H64">
            <v>2172</v>
          </cell>
        </row>
        <row r="65">
          <cell r="B65" t="str">
            <v/>
          </cell>
          <cell r="C65" t="str">
            <v/>
          </cell>
          <cell r="D65" t="str">
            <v xml:space="preserve"> </v>
          </cell>
          <cell r="E65">
            <v>0</v>
          </cell>
          <cell r="F65">
            <v>197</v>
          </cell>
          <cell r="G65" t="str">
            <v>00</v>
          </cell>
          <cell r="H65">
            <v>2211</v>
          </cell>
        </row>
        <row r="66">
          <cell r="B66" t="str">
            <v/>
          </cell>
          <cell r="C66" t="str">
            <v/>
          </cell>
          <cell r="D66" t="str">
            <v xml:space="preserve"> </v>
          </cell>
          <cell r="E66">
            <v>0</v>
          </cell>
          <cell r="F66">
            <v>197</v>
          </cell>
          <cell r="G66" t="str">
            <v>00</v>
          </cell>
          <cell r="H66">
            <v>2211</v>
          </cell>
        </row>
        <row r="67">
          <cell r="B67" t="str">
            <v/>
          </cell>
          <cell r="C67" t="str">
            <v/>
          </cell>
          <cell r="D67" t="str">
            <v xml:space="preserve"> </v>
          </cell>
          <cell r="E67">
            <v>0</v>
          </cell>
          <cell r="F67">
            <v>197</v>
          </cell>
          <cell r="G67" t="str">
            <v>00</v>
          </cell>
          <cell r="H67">
            <v>2211</v>
          </cell>
        </row>
        <row r="68">
          <cell r="B68" t="str">
            <v/>
          </cell>
          <cell r="C68" t="str">
            <v/>
          </cell>
          <cell r="D68" t="str">
            <v xml:space="preserve"> </v>
          </cell>
          <cell r="E68">
            <v>0</v>
          </cell>
          <cell r="F68">
            <v>197</v>
          </cell>
          <cell r="G68" t="str">
            <v>00</v>
          </cell>
          <cell r="H68">
            <v>2211</v>
          </cell>
        </row>
        <row r="69">
          <cell r="B69" t="str">
            <v/>
          </cell>
          <cell r="C69" t="str">
            <v/>
          </cell>
          <cell r="D69" t="str">
            <v xml:space="preserve"> </v>
          </cell>
          <cell r="E69">
            <v>0</v>
          </cell>
          <cell r="F69">
            <v>197</v>
          </cell>
          <cell r="G69" t="str">
            <v>00</v>
          </cell>
          <cell r="H69">
            <v>3600</v>
          </cell>
        </row>
        <row r="70">
          <cell r="B70" t="str">
            <v/>
          </cell>
          <cell r="C70" t="str">
            <v/>
          </cell>
          <cell r="D70" t="str">
            <v xml:space="preserve"> </v>
          </cell>
          <cell r="E70">
            <v>0</v>
          </cell>
          <cell r="F70">
            <v>197</v>
          </cell>
          <cell r="G70" t="str">
            <v>00</v>
          </cell>
          <cell r="H70">
            <v>3600</v>
          </cell>
        </row>
        <row r="71">
          <cell r="B71" t="str">
            <v/>
          </cell>
          <cell r="C71" t="str">
            <v/>
          </cell>
          <cell r="D71" t="str">
            <v xml:space="preserve"> </v>
          </cell>
          <cell r="E71">
            <v>0</v>
          </cell>
          <cell r="F71">
            <v>197</v>
          </cell>
          <cell r="G71" t="str">
            <v>00</v>
          </cell>
          <cell r="H71">
            <v>4310</v>
          </cell>
        </row>
        <row r="72">
          <cell r="B72" t="str">
            <v/>
          </cell>
          <cell r="C72" t="str">
            <v/>
          </cell>
          <cell r="D72" t="str">
            <v xml:space="preserve"> </v>
          </cell>
          <cell r="E72">
            <v>0</v>
          </cell>
          <cell r="F72">
            <v>197</v>
          </cell>
          <cell r="G72" t="str">
            <v>00</v>
          </cell>
          <cell r="H72">
            <v>4310</v>
          </cell>
        </row>
        <row r="73">
          <cell r="B73" t="str">
            <v/>
          </cell>
          <cell r="C73" t="str">
            <v/>
          </cell>
          <cell r="D73" t="str">
            <v xml:space="preserve"> </v>
          </cell>
          <cell r="E73">
            <v>0</v>
          </cell>
          <cell r="F73">
            <v>197</v>
          </cell>
          <cell r="G73" t="str">
            <v>00</v>
          </cell>
          <cell r="H73">
            <v>4310</v>
          </cell>
        </row>
        <row r="74">
          <cell r="B74" t="str">
            <v/>
          </cell>
          <cell r="C74" t="str">
            <v/>
          </cell>
          <cell r="D74" t="str">
            <v xml:space="preserve"> </v>
          </cell>
          <cell r="E74">
            <v>0</v>
          </cell>
          <cell r="F74">
            <v>197</v>
          </cell>
          <cell r="G74" t="str">
            <v>00</v>
          </cell>
          <cell r="H74">
            <v>4310</v>
          </cell>
        </row>
        <row r="75">
          <cell r="B75" t="str">
            <v/>
          </cell>
          <cell r="C75" t="str">
            <v/>
          </cell>
          <cell r="D75" t="str">
            <v xml:space="preserve"> </v>
          </cell>
          <cell r="E75">
            <v>0</v>
          </cell>
          <cell r="F75">
            <v>197</v>
          </cell>
          <cell r="G75" t="str">
            <v>00</v>
          </cell>
          <cell r="H75">
            <v>5749</v>
          </cell>
        </row>
        <row r="76">
          <cell r="B76" t="str">
            <v/>
          </cell>
          <cell r="C76" t="str">
            <v/>
          </cell>
          <cell r="D76" t="str">
            <v xml:space="preserve"> </v>
          </cell>
          <cell r="E76">
            <v>0</v>
          </cell>
          <cell r="F76">
            <v>197</v>
          </cell>
          <cell r="G76" t="str">
            <v>00</v>
          </cell>
          <cell r="H76">
            <v>5749</v>
          </cell>
        </row>
        <row r="77">
          <cell r="B77" t="str">
            <v/>
          </cell>
          <cell r="C77" t="str">
            <v/>
          </cell>
          <cell r="D77" t="str">
            <v xml:space="preserve"> </v>
          </cell>
          <cell r="E77">
            <v>0</v>
          </cell>
          <cell r="F77">
            <v>197</v>
          </cell>
          <cell r="G77" t="str">
            <v>00</v>
          </cell>
          <cell r="H77">
            <v>5749</v>
          </cell>
        </row>
        <row r="78">
          <cell r="B78" t="str">
            <v>11</v>
          </cell>
          <cell r="C78">
            <v>5700</v>
          </cell>
          <cell r="D78" t="str">
            <v>Real</v>
          </cell>
          <cell r="E78">
            <v>-529.07000000000005</v>
          </cell>
          <cell r="F78">
            <v>197</v>
          </cell>
          <cell r="G78" t="str">
            <v>00</v>
          </cell>
          <cell r="H78">
            <v>5749</v>
          </cell>
        </row>
        <row r="79">
          <cell r="B79" t="str">
            <v>11</v>
          </cell>
          <cell r="C79">
            <v>5700</v>
          </cell>
          <cell r="D79" t="str">
            <v>Real</v>
          </cell>
          <cell r="E79">
            <v>-266.72000000000003</v>
          </cell>
          <cell r="F79">
            <v>197</v>
          </cell>
          <cell r="G79" t="str">
            <v>00</v>
          </cell>
          <cell r="H79">
            <v>5749</v>
          </cell>
        </row>
        <row r="80">
          <cell r="B80" t="str">
            <v>11</v>
          </cell>
          <cell r="C80">
            <v>5700</v>
          </cell>
          <cell r="D80" t="str">
            <v>Real</v>
          </cell>
          <cell r="E80">
            <v>-1053.3699999999999</v>
          </cell>
          <cell r="F80">
            <v>197</v>
          </cell>
          <cell r="G80" t="str">
            <v>00</v>
          </cell>
          <cell r="H80">
            <v>5749</v>
          </cell>
        </row>
        <row r="81">
          <cell r="B81" t="str">
            <v>11</v>
          </cell>
          <cell r="C81">
            <v>5700</v>
          </cell>
          <cell r="D81" t="str">
            <v>Real</v>
          </cell>
          <cell r="E81">
            <v>-361.72</v>
          </cell>
          <cell r="F81">
            <v>197</v>
          </cell>
          <cell r="G81" t="str">
            <v>00</v>
          </cell>
          <cell r="H81">
            <v>5749</v>
          </cell>
        </row>
        <row r="82">
          <cell r="B82" t="str">
            <v>11</v>
          </cell>
          <cell r="C82">
            <v>5700</v>
          </cell>
          <cell r="D82" t="str">
            <v>Real</v>
          </cell>
          <cell r="E82">
            <v>-529.59</v>
          </cell>
          <cell r="F82">
            <v>197</v>
          </cell>
          <cell r="G82" t="str">
            <v>00</v>
          </cell>
          <cell r="H82">
            <v>5749</v>
          </cell>
        </row>
        <row r="83">
          <cell r="B83" t="str">
            <v>01</v>
          </cell>
          <cell r="C83">
            <v>5700</v>
          </cell>
          <cell r="D83" t="str">
            <v>Real</v>
          </cell>
          <cell r="E83">
            <v>-529.07000000000005</v>
          </cell>
          <cell r="F83">
            <v>197</v>
          </cell>
          <cell r="G83" t="str">
            <v>00</v>
          </cell>
          <cell r="H83">
            <v>5749</v>
          </cell>
        </row>
        <row r="84">
          <cell r="B84" t="str">
            <v>01</v>
          </cell>
          <cell r="C84">
            <v>5700</v>
          </cell>
          <cell r="D84" t="str">
            <v>Real</v>
          </cell>
          <cell r="E84">
            <v>-266.72000000000003</v>
          </cell>
          <cell r="F84">
            <v>197</v>
          </cell>
          <cell r="G84" t="str">
            <v>00</v>
          </cell>
          <cell r="H84">
            <v>5749</v>
          </cell>
        </row>
        <row r="85">
          <cell r="B85" t="str">
            <v>01</v>
          </cell>
          <cell r="C85">
            <v>5700</v>
          </cell>
          <cell r="D85" t="str">
            <v>Real</v>
          </cell>
          <cell r="E85">
            <v>-529.59</v>
          </cell>
          <cell r="F85">
            <v>197</v>
          </cell>
          <cell r="G85" t="str">
            <v>00</v>
          </cell>
          <cell r="H85">
            <v>5749</v>
          </cell>
        </row>
        <row r="86">
          <cell r="B86" t="str">
            <v>01</v>
          </cell>
          <cell r="C86">
            <v>5700</v>
          </cell>
          <cell r="D86" t="str">
            <v>Real</v>
          </cell>
          <cell r="E86">
            <v>-266.72000000000003</v>
          </cell>
          <cell r="F86">
            <v>197</v>
          </cell>
          <cell r="G86" t="str">
            <v>00</v>
          </cell>
          <cell r="H86">
            <v>5749</v>
          </cell>
        </row>
        <row r="87">
          <cell r="B87" t="str">
            <v/>
          </cell>
          <cell r="C87" t="str">
            <v/>
          </cell>
          <cell r="D87" t="str">
            <v xml:space="preserve"> </v>
          </cell>
          <cell r="E87">
            <v>0</v>
          </cell>
          <cell r="F87">
            <v>197</v>
          </cell>
          <cell r="G87" t="str">
            <v>00</v>
          </cell>
          <cell r="H87">
            <v>5749</v>
          </cell>
        </row>
        <row r="88">
          <cell r="B88" t="str">
            <v/>
          </cell>
          <cell r="C88" t="str">
            <v/>
          </cell>
          <cell r="D88" t="str">
            <v xml:space="preserve"> </v>
          </cell>
          <cell r="E88">
            <v>0</v>
          </cell>
          <cell r="F88">
            <v>197</v>
          </cell>
          <cell r="G88" t="str">
            <v>00</v>
          </cell>
          <cell r="H88">
            <v>5749</v>
          </cell>
        </row>
        <row r="89">
          <cell r="B89" t="str">
            <v/>
          </cell>
          <cell r="C89" t="str">
            <v/>
          </cell>
          <cell r="D89" t="str">
            <v xml:space="preserve"> </v>
          </cell>
          <cell r="E89">
            <v>0</v>
          </cell>
          <cell r="F89">
            <v>197</v>
          </cell>
          <cell r="G89" t="str">
            <v>00</v>
          </cell>
          <cell r="H89">
            <v>5749</v>
          </cell>
        </row>
        <row r="90">
          <cell r="B90" t="str">
            <v/>
          </cell>
          <cell r="C90" t="str">
            <v/>
          </cell>
          <cell r="D90" t="str">
            <v xml:space="preserve"> </v>
          </cell>
          <cell r="E90">
            <v>0</v>
          </cell>
          <cell r="F90">
            <v>197</v>
          </cell>
          <cell r="G90" t="str">
            <v>00</v>
          </cell>
          <cell r="H90">
            <v>5749</v>
          </cell>
        </row>
        <row r="91">
          <cell r="B91" t="str">
            <v/>
          </cell>
          <cell r="C91" t="str">
            <v/>
          </cell>
          <cell r="D91" t="str">
            <v xml:space="preserve"> </v>
          </cell>
          <cell r="E91">
            <v>0</v>
          </cell>
          <cell r="F91">
            <v>197</v>
          </cell>
          <cell r="G91" t="str">
            <v>00</v>
          </cell>
          <cell r="H91">
            <v>5749</v>
          </cell>
        </row>
        <row r="92">
          <cell r="B92" t="str">
            <v/>
          </cell>
          <cell r="C92" t="str">
            <v/>
          </cell>
          <cell r="D92" t="str">
            <v xml:space="preserve"> </v>
          </cell>
          <cell r="E92">
            <v>0</v>
          </cell>
          <cell r="F92">
            <v>198</v>
          </cell>
          <cell r="G92" t="str">
            <v>00</v>
          </cell>
          <cell r="H92">
            <v>1101</v>
          </cell>
        </row>
        <row r="93">
          <cell r="B93" t="str">
            <v/>
          </cell>
          <cell r="C93" t="str">
            <v/>
          </cell>
          <cell r="D93" t="str">
            <v xml:space="preserve"> </v>
          </cell>
          <cell r="E93">
            <v>0</v>
          </cell>
          <cell r="F93">
            <v>198</v>
          </cell>
          <cell r="G93" t="str">
            <v>00</v>
          </cell>
          <cell r="H93">
            <v>1101</v>
          </cell>
        </row>
        <row r="94">
          <cell r="B94" t="str">
            <v/>
          </cell>
          <cell r="C94" t="str">
            <v/>
          </cell>
          <cell r="D94" t="str">
            <v xml:space="preserve"> </v>
          </cell>
          <cell r="E94">
            <v>0</v>
          </cell>
          <cell r="F94">
            <v>198</v>
          </cell>
          <cell r="G94" t="str">
            <v>00</v>
          </cell>
          <cell r="H94">
            <v>2123</v>
          </cell>
        </row>
        <row r="95">
          <cell r="B95" t="str">
            <v/>
          </cell>
          <cell r="C95" t="str">
            <v/>
          </cell>
          <cell r="D95" t="str">
            <v xml:space="preserve"> </v>
          </cell>
          <cell r="E95">
            <v>0</v>
          </cell>
          <cell r="F95">
            <v>198</v>
          </cell>
          <cell r="G95" t="str">
            <v>00</v>
          </cell>
          <cell r="H95">
            <v>2123</v>
          </cell>
        </row>
        <row r="96">
          <cell r="B96" t="str">
            <v/>
          </cell>
          <cell r="C96" t="str">
            <v/>
          </cell>
          <cell r="D96" t="str">
            <v xml:space="preserve"> </v>
          </cell>
          <cell r="E96">
            <v>0</v>
          </cell>
          <cell r="F96">
            <v>198</v>
          </cell>
          <cell r="G96" t="str">
            <v>00</v>
          </cell>
          <cell r="H96">
            <v>2123</v>
          </cell>
        </row>
        <row r="97">
          <cell r="B97" t="str">
            <v/>
          </cell>
          <cell r="C97" t="str">
            <v/>
          </cell>
          <cell r="D97" t="str">
            <v xml:space="preserve"> </v>
          </cell>
          <cell r="E97">
            <v>0</v>
          </cell>
          <cell r="F97">
            <v>198</v>
          </cell>
          <cell r="G97" t="str">
            <v>00</v>
          </cell>
          <cell r="H97">
            <v>2123</v>
          </cell>
        </row>
        <row r="98">
          <cell r="B98" t="str">
            <v/>
          </cell>
          <cell r="C98" t="str">
            <v/>
          </cell>
          <cell r="D98" t="str">
            <v xml:space="preserve"> </v>
          </cell>
          <cell r="E98">
            <v>0</v>
          </cell>
          <cell r="F98">
            <v>198</v>
          </cell>
          <cell r="G98" t="str">
            <v>00</v>
          </cell>
          <cell r="H98">
            <v>3600</v>
          </cell>
        </row>
        <row r="99">
          <cell r="B99" t="str">
            <v/>
          </cell>
          <cell r="C99" t="str">
            <v/>
          </cell>
          <cell r="D99" t="str">
            <v xml:space="preserve"> </v>
          </cell>
          <cell r="E99">
            <v>0</v>
          </cell>
          <cell r="F99">
            <v>198</v>
          </cell>
          <cell r="G99" t="str">
            <v>00</v>
          </cell>
          <cell r="H99">
            <v>3600</v>
          </cell>
        </row>
        <row r="100">
          <cell r="B100" t="str">
            <v/>
          </cell>
          <cell r="C100" t="str">
            <v/>
          </cell>
          <cell r="D100" t="str">
            <v xml:space="preserve"> </v>
          </cell>
          <cell r="E100">
            <v>0</v>
          </cell>
          <cell r="F100">
            <v>198</v>
          </cell>
          <cell r="G100" t="str">
            <v>00</v>
          </cell>
          <cell r="H100">
            <v>3700</v>
          </cell>
        </row>
        <row r="101">
          <cell r="B101" t="str">
            <v/>
          </cell>
          <cell r="C101" t="str">
            <v/>
          </cell>
          <cell r="D101" t="str">
            <v xml:space="preserve"> </v>
          </cell>
          <cell r="E101">
            <v>0</v>
          </cell>
          <cell r="F101">
            <v>198</v>
          </cell>
          <cell r="G101" t="str">
            <v>00</v>
          </cell>
          <cell r="H101">
            <v>3700</v>
          </cell>
        </row>
        <row r="102">
          <cell r="B102" t="str">
            <v/>
          </cell>
          <cell r="C102" t="str">
            <v/>
          </cell>
          <cell r="D102" t="str">
            <v xml:space="preserve"> </v>
          </cell>
          <cell r="E102">
            <v>0</v>
          </cell>
          <cell r="F102">
            <v>198</v>
          </cell>
          <cell r="G102" t="str">
            <v>00</v>
          </cell>
          <cell r="H102">
            <v>4310</v>
          </cell>
        </row>
        <row r="103">
          <cell r="B103" t="str">
            <v/>
          </cell>
          <cell r="C103" t="str">
            <v/>
          </cell>
          <cell r="D103" t="str">
            <v xml:space="preserve"> </v>
          </cell>
          <cell r="E103">
            <v>0</v>
          </cell>
          <cell r="F103">
            <v>198</v>
          </cell>
          <cell r="G103" t="str">
            <v>00</v>
          </cell>
          <cell r="H103">
            <v>4310</v>
          </cell>
        </row>
        <row r="104">
          <cell r="B104" t="str">
            <v/>
          </cell>
          <cell r="C104" t="str">
            <v/>
          </cell>
          <cell r="D104" t="str">
            <v xml:space="preserve"> </v>
          </cell>
          <cell r="E104">
            <v>0</v>
          </cell>
          <cell r="F104">
            <v>198</v>
          </cell>
          <cell r="G104" t="str">
            <v>00</v>
          </cell>
          <cell r="H104">
            <v>4310</v>
          </cell>
        </row>
        <row r="105">
          <cell r="B105" t="str">
            <v/>
          </cell>
          <cell r="C105" t="str">
            <v/>
          </cell>
          <cell r="D105" t="str">
            <v xml:space="preserve"> </v>
          </cell>
          <cell r="E105">
            <v>0</v>
          </cell>
          <cell r="F105">
            <v>198</v>
          </cell>
          <cell r="G105" t="str">
            <v>00</v>
          </cell>
          <cell r="H105">
            <v>4310</v>
          </cell>
        </row>
        <row r="106">
          <cell r="B106" t="str">
            <v/>
          </cell>
          <cell r="C106" t="str">
            <v/>
          </cell>
          <cell r="D106" t="str">
            <v xml:space="preserve"> </v>
          </cell>
          <cell r="E106">
            <v>0</v>
          </cell>
          <cell r="F106">
            <v>198</v>
          </cell>
          <cell r="G106" t="str">
            <v>00</v>
          </cell>
          <cell r="H106">
            <v>5744</v>
          </cell>
        </row>
        <row r="107">
          <cell r="B107" t="str">
            <v/>
          </cell>
          <cell r="C107" t="str">
            <v/>
          </cell>
          <cell r="D107" t="str">
            <v xml:space="preserve"> </v>
          </cell>
          <cell r="E107">
            <v>0</v>
          </cell>
          <cell r="F107">
            <v>198</v>
          </cell>
          <cell r="G107" t="str">
            <v>00</v>
          </cell>
          <cell r="H107">
            <v>5744</v>
          </cell>
        </row>
        <row r="108">
          <cell r="B108" t="str">
            <v/>
          </cell>
          <cell r="C108" t="str">
            <v/>
          </cell>
          <cell r="D108" t="str">
            <v xml:space="preserve"> </v>
          </cell>
          <cell r="E108">
            <v>0</v>
          </cell>
          <cell r="F108">
            <v>198</v>
          </cell>
          <cell r="G108" t="str">
            <v>00</v>
          </cell>
          <cell r="H108">
            <v>5744</v>
          </cell>
        </row>
        <row r="109">
          <cell r="B109" t="str">
            <v/>
          </cell>
          <cell r="C109" t="str">
            <v/>
          </cell>
          <cell r="D109" t="str">
            <v xml:space="preserve"> </v>
          </cell>
          <cell r="E109">
            <v>0</v>
          </cell>
          <cell r="F109">
            <v>198</v>
          </cell>
          <cell r="G109" t="str">
            <v>00</v>
          </cell>
          <cell r="H109">
            <v>5744</v>
          </cell>
        </row>
        <row r="110">
          <cell r="B110" t="str">
            <v/>
          </cell>
          <cell r="C110" t="str">
            <v/>
          </cell>
          <cell r="D110" t="str">
            <v xml:space="preserve"> </v>
          </cell>
          <cell r="E110">
            <v>0</v>
          </cell>
          <cell r="F110">
            <v>198</v>
          </cell>
          <cell r="G110" t="str">
            <v>00</v>
          </cell>
          <cell r="H110">
            <v>5744</v>
          </cell>
        </row>
        <row r="111">
          <cell r="B111" t="str">
            <v/>
          </cell>
          <cell r="C111" t="str">
            <v/>
          </cell>
          <cell r="D111" t="str">
            <v xml:space="preserve"> </v>
          </cell>
          <cell r="E111">
            <v>0</v>
          </cell>
          <cell r="F111">
            <v>198</v>
          </cell>
          <cell r="G111" t="str">
            <v>00</v>
          </cell>
          <cell r="H111">
            <v>5744</v>
          </cell>
        </row>
        <row r="112">
          <cell r="B112" t="str">
            <v/>
          </cell>
          <cell r="C112" t="str">
            <v/>
          </cell>
          <cell r="D112" t="str">
            <v xml:space="preserve"> </v>
          </cell>
          <cell r="E112">
            <v>0</v>
          </cell>
          <cell r="F112">
            <v>198</v>
          </cell>
          <cell r="G112" t="str">
            <v>00</v>
          </cell>
          <cell r="H112">
            <v>5744</v>
          </cell>
        </row>
        <row r="113">
          <cell r="B113" t="str">
            <v/>
          </cell>
          <cell r="C113" t="str">
            <v/>
          </cell>
          <cell r="D113" t="str">
            <v xml:space="preserve"> </v>
          </cell>
          <cell r="E113">
            <v>0</v>
          </cell>
          <cell r="F113">
            <v>198</v>
          </cell>
          <cell r="G113" t="str">
            <v>00</v>
          </cell>
          <cell r="H113">
            <v>5744</v>
          </cell>
        </row>
        <row r="114">
          <cell r="B114" t="str">
            <v/>
          </cell>
          <cell r="C114" t="str">
            <v/>
          </cell>
          <cell r="D114" t="str">
            <v xml:space="preserve"> </v>
          </cell>
          <cell r="E114">
            <v>0</v>
          </cell>
          <cell r="F114">
            <v>199</v>
          </cell>
          <cell r="G114" t="str">
            <v>00</v>
          </cell>
          <cell r="H114">
            <v>1101</v>
          </cell>
        </row>
        <row r="115">
          <cell r="B115" t="str">
            <v>10</v>
          </cell>
          <cell r="C115">
            <v>1100</v>
          </cell>
          <cell r="D115" t="str">
            <v>Bal</v>
          </cell>
          <cell r="E115">
            <v>429.25</v>
          </cell>
          <cell r="F115">
            <v>199</v>
          </cell>
          <cell r="G115" t="str">
            <v>00</v>
          </cell>
          <cell r="H115">
            <v>1101</v>
          </cell>
        </row>
        <row r="116">
          <cell r="B116" t="str">
            <v>10</v>
          </cell>
          <cell r="C116">
            <v>1100</v>
          </cell>
          <cell r="D116" t="str">
            <v>Bal</v>
          </cell>
          <cell r="E116">
            <v>101</v>
          </cell>
          <cell r="F116">
            <v>199</v>
          </cell>
          <cell r="G116" t="str">
            <v>00</v>
          </cell>
          <cell r="H116">
            <v>1101</v>
          </cell>
        </row>
        <row r="117">
          <cell r="B117" t="str">
            <v>10</v>
          </cell>
          <cell r="C117">
            <v>1100</v>
          </cell>
          <cell r="D117" t="str">
            <v>Bal</v>
          </cell>
          <cell r="E117">
            <v>67</v>
          </cell>
          <cell r="F117">
            <v>199</v>
          </cell>
          <cell r="G117" t="str">
            <v>00</v>
          </cell>
          <cell r="H117">
            <v>1101</v>
          </cell>
        </row>
        <row r="118">
          <cell r="B118" t="str">
            <v>10</v>
          </cell>
          <cell r="C118">
            <v>1100</v>
          </cell>
          <cell r="D118" t="str">
            <v>Bal</v>
          </cell>
          <cell r="E118">
            <v>48</v>
          </cell>
          <cell r="F118">
            <v>199</v>
          </cell>
          <cell r="G118" t="str">
            <v>00</v>
          </cell>
          <cell r="H118">
            <v>1101</v>
          </cell>
        </row>
        <row r="119">
          <cell r="B119" t="str">
            <v>10</v>
          </cell>
          <cell r="C119">
            <v>1100</v>
          </cell>
          <cell r="D119" t="str">
            <v>Bal</v>
          </cell>
          <cell r="E119">
            <v>85</v>
          </cell>
          <cell r="F119">
            <v>199</v>
          </cell>
          <cell r="G119" t="str">
            <v>00</v>
          </cell>
          <cell r="H119">
            <v>1101</v>
          </cell>
        </row>
        <row r="120">
          <cell r="B120" t="str">
            <v>10</v>
          </cell>
          <cell r="C120">
            <v>1100</v>
          </cell>
          <cell r="D120" t="str">
            <v>Bal</v>
          </cell>
          <cell r="E120">
            <v>16</v>
          </cell>
          <cell r="F120">
            <v>199</v>
          </cell>
          <cell r="G120" t="str">
            <v>00</v>
          </cell>
          <cell r="H120">
            <v>1101</v>
          </cell>
        </row>
        <row r="121">
          <cell r="B121" t="str">
            <v>10</v>
          </cell>
          <cell r="C121">
            <v>1100</v>
          </cell>
          <cell r="D121" t="str">
            <v>Bal</v>
          </cell>
          <cell r="E121">
            <v>81.25</v>
          </cell>
          <cell r="F121">
            <v>199</v>
          </cell>
          <cell r="G121" t="str">
            <v>00</v>
          </cell>
          <cell r="H121">
            <v>1101</v>
          </cell>
        </row>
        <row r="122">
          <cell r="B122" t="str">
            <v>10</v>
          </cell>
          <cell r="C122">
            <v>1100</v>
          </cell>
          <cell r="D122" t="str">
            <v>Bal</v>
          </cell>
          <cell r="E122">
            <v>85</v>
          </cell>
          <cell r="F122">
            <v>199</v>
          </cell>
          <cell r="G122" t="str">
            <v>00</v>
          </cell>
          <cell r="H122">
            <v>1101</v>
          </cell>
        </row>
        <row r="123">
          <cell r="B123" t="str">
            <v>10</v>
          </cell>
          <cell r="C123">
            <v>1100</v>
          </cell>
          <cell r="D123" t="str">
            <v>Bal</v>
          </cell>
          <cell r="E123">
            <v>3250</v>
          </cell>
          <cell r="F123">
            <v>199</v>
          </cell>
          <cell r="G123" t="str">
            <v>00</v>
          </cell>
          <cell r="H123">
            <v>1101</v>
          </cell>
        </row>
        <row r="124">
          <cell r="B124" t="str">
            <v>10</v>
          </cell>
          <cell r="C124">
            <v>1100</v>
          </cell>
          <cell r="D124" t="str">
            <v>Bal</v>
          </cell>
          <cell r="E124">
            <v>1000</v>
          </cell>
          <cell r="F124">
            <v>199</v>
          </cell>
          <cell r="G124" t="str">
            <v>00</v>
          </cell>
          <cell r="H124">
            <v>1101</v>
          </cell>
        </row>
        <row r="125">
          <cell r="B125" t="str">
            <v>10</v>
          </cell>
          <cell r="C125">
            <v>1100</v>
          </cell>
          <cell r="D125" t="str">
            <v>Bal</v>
          </cell>
          <cell r="E125">
            <v>25</v>
          </cell>
          <cell r="F125">
            <v>199</v>
          </cell>
          <cell r="G125" t="str">
            <v>00</v>
          </cell>
          <cell r="H125">
            <v>1101</v>
          </cell>
        </row>
        <row r="126">
          <cell r="B126" t="str">
            <v>10</v>
          </cell>
          <cell r="C126">
            <v>1100</v>
          </cell>
          <cell r="D126" t="str">
            <v>Bal</v>
          </cell>
          <cell r="E126">
            <v>51.02</v>
          </cell>
          <cell r="F126">
            <v>199</v>
          </cell>
          <cell r="G126" t="str">
            <v>00</v>
          </cell>
          <cell r="H126">
            <v>1101</v>
          </cell>
        </row>
        <row r="127">
          <cell r="B127" t="str">
            <v>10</v>
          </cell>
          <cell r="C127">
            <v>1100</v>
          </cell>
          <cell r="D127" t="str">
            <v>Bal</v>
          </cell>
          <cell r="E127">
            <v>121.75</v>
          </cell>
          <cell r="F127">
            <v>199</v>
          </cell>
          <cell r="G127" t="str">
            <v>00</v>
          </cell>
          <cell r="H127">
            <v>1101</v>
          </cell>
        </row>
        <row r="128">
          <cell r="B128" t="str">
            <v>10</v>
          </cell>
          <cell r="C128">
            <v>1100</v>
          </cell>
          <cell r="D128" t="str">
            <v>Bal</v>
          </cell>
          <cell r="E128">
            <v>34.5</v>
          </cell>
          <cell r="F128">
            <v>199</v>
          </cell>
          <cell r="G128" t="str">
            <v>00</v>
          </cell>
          <cell r="H128">
            <v>1101</v>
          </cell>
        </row>
        <row r="129">
          <cell r="B129" t="str">
            <v>10</v>
          </cell>
          <cell r="C129">
            <v>1100</v>
          </cell>
          <cell r="D129" t="str">
            <v>Bal</v>
          </cell>
          <cell r="E129">
            <v>30</v>
          </cell>
          <cell r="F129">
            <v>199</v>
          </cell>
          <cell r="G129" t="str">
            <v>00</v>
          </cell>
          <cell r="H129">
            <v>1101</v>
          </cell>
        </row>
        <row r="130">
          <cell r="B130" t="str">
            <v>10</v>
          </cell>
          <cell r="C130">
            <v>1100</v>
          </cell>
          <cell r="D130" t="str">
            <v>Bal</v>
          </cell>
          <cell r="E130">
            <v>1107.75</v>
          </cell>
          <cell r="F130">
            <v>199</v>
          </cell>
          <cell r="G130" t="str">
            <v>00</v>
          </cell>
          <cell r="H130">
            <v>1101</v>
          </cell>
        </row>
        <row r="131">
          <cell r="B131" t="str">
            <v>10</v>
          </cell>
          <cell r="C131">
            <v>1100</v>
          </cell>
          <cell r="D131" t="str">
            <v>Bal</v>
          </cell>
          <cell r="E131">
            <v>16</v>
          </cell>
          <cell r="F131">
            <v>199</v>
          </cell>
          <cell r="G131" t="str">
            <v>00</v>
          </cell>
          <cell r="H131">
            <v>1101</v>
          </cell>
        </row>
        <row r="132">
          <cell r="B132" t="str">
            <v>09</v>
          </cell>
          <cell r="C132">
            <v>1100</v>
          </cell>
          <cell r="D132" t="str">
            <v>Bal</v>
          </cell>
          <cell r="E132">
            <v>-1000</v>
          </cell>
          <cell r="F132">
            <v>199</v>
          </cell>
          <cell r="G132" t="str">
            <v>00</v>
          </cell>
          <cell r="H132">
            <v>1101</v>
          </cell>
        </row>
        <row r="133">
          <cell r="B133" t="str">
            <v>10</v>
          </cell>
          <cell r="C133">
            <v>1100</v>
          </cell>
          <cell r="D133" t="str">
            <v>Bal</v>
          </cell>
          <cell r="E133">
            <v>25.08</v>
          </cell>
          <cell r="F133">
            <v>199</v>
          </cell>
          <cell r="G133" t="str">
            <v>00</v>
          </cell>
          <cell r="H133">
            <v>1101</v>
          </cell>
        </row>
        <row r="134">
          <cell r="B134" t="str">
            <v>10</v>
          </cell>
          <cell r="C134">
            <v>1100</v>
          </cell>
          <cell r="D134" t="str">
            <v>Bal</v>
          </cell>
          <cell r="E134">
            <v>60</v>
          </cell>
          <cell r="F134">
            <v>199</v>
          </cell>
          <cell r="G134" t="str">
            <v>00</v>
          </cell>
          <cell r="H134">
            <v>1101</v>
          </cell>
        </row>
        <row r="135">
          <cell r="B135" t="str">
            <v>10</v>
          </cell>
          <cell r="C135">
            <v>1100</v>
          </cell>
          <cell r="D135" t="str">
            <v>Bal</v>
          </cell>
          <cell r="E135">
            <v>170.48</v>
          </cell>
          <cell r="F135">
            <v>199</v>
          </cell>
          <cell r="G135" t="str">
            <v>00</v>
          </cell>
          <cell r="H135">
            <v>1101</v>
          </cell>
        </row>
        <row r="136">
          <cell r="B136" t="str">
            <v>10</v>
          </cell>
          <cell r="C136">
            <v>1100</v>
          </cell>
          <cell r="D136" t="str">
            <v>Bal</v>
          </cell>
          <cell r="E136">
            <v>60.75</v>
          </cell>
          <cell r="F136">
            <v>199</v>
          </cell>
          <cell r="G136" t="str">
            <v>00</v>
          </cell>
          <cell r="H136">
            <v>1101</v>
          </cell>
        </row>
        <row r="137">
          <cell r="B137" t="str">
            <v>10</v>
          </cell>
          <cell r="C137">
            <v>1100</v>
          </cell>
          <cell r="D137" t="str">
            <v>Bal</v>
          </cell>
          <cell r="E137">
            <v>39.25</v>
          </cell>
          <cell r="F137">
            <v>199</v>
          </cell>
          <cell r="G137" t="str">
            <v>00</v>
          </cell>
          <cell r="H137">
            <v>1101</v>
          </cell>
        </row>
        <row r="138">
          <cell r="B138" t="str">
            <v>10</v>
          </cell>
          <cell r="C138">
            <v>1100</v>
          </cell>
          <cell r="D138" t="str">
            <v>Bal</v>
          </cell>
          <cell r="E138">
            <v>1</v>
          </cell>
          <cell r="F138">
            <v>199</v>
          </cell>
          <cell r="G138" t="str">
            <v>00</v>
          </cell>
          <cell r="H138">
            <v>1101</v>
          </cell>
        </row>
        <row r="139">
          <cell r="B139" t="str">
            <v>10</v>
          </cell>
          <cell r="C139">
            <v>1100</v>
          </cell>
          <cell r="D139" t="str">
            <v>Bal</v>
          </cell>
          <cell r="E139">
            <v>54.75</v>
          </cell>
          <cell r="F139">
            <v>199</v>
          </cell>
          <cell r="G139" t="str">
            <v>00</v>
          </cell>
          <cell r="H139">
            <v>1101</v>
          </cell>
        </row>
        <row r="140">
          <cell r="B140" t="str">
            <v>10</v>
          </cell>
          <cell r="C140">
            <v>1100</v>
          </cell>
          <cell r="D140" t="str">
            <v>Bal</v>
          </cell>
          <cell r="E140">
            <v>25.08</v>
          </cell>
          <cell r="F140">
            <v>199</v>
          </cell>
          <cell r="G140" t="str">
            <v>00</v>
          </cell>
          <cell r="H140">
            <v>1101</v>
          </cell>
        </row>
        <row r="141">
          <cell r="B141" t="str">
            <v>09</v>
          </cell>
          <cell r="C141">
            <v>1100</v>
          </cell>
          <cell r="D141" t="str">
            <v>Bal</v>
          </cell>
          <cell r="E141">
            <v>-143.79</v>
          </cell>
          <cell r="F141">
            <v>199</v>
          </cell>
          <cell r="G141" t="str">
            <v>00</v>
          </cell>
          <cell r="H141">
            <v>1101</v>
          </cell>
        </row>
        <row r="142">
          <cell r="B142" t="str">
            <v>10</v>
          </cell>
          <cell r="C142">
            <v>1100</v>
          </cell>
          <cell r="D142" t="str">
            <v>Bal</v>
          </cell>
          <cell r="E142">
            <v>25.08</v>
          </cell>
          <cell r="F142">
            <v>199</v>
          </cell>
          <cell r="G142" t="str">
            <v>00</v>
          </cell>
          <cell r="H142">
            <v>1101</v>
          </cell>
        </row>
        <row r="143">
          <cell r="B143" t="str">
            <v>10</v>
          </cell>
          <cell r="C143">
            <v>1100</v>
          </cell>
          <cell r="D143" t="str">
            <v>Bal</v>
          </cell>
          <cell r="E143">
            <v>63.25</v>
          </cell>
          <cell r="F143">
            <v>199</v>
          </cell>
          <cell r="G143" t="str">
            <v>00</v>
          </cell>
          <cell r="H143">
            <v>1101</v>
          </cell>
        </row>
        <row r="144">
          <cell r="B144" t="str">
            <v>10</v>
          </cell>
          <cell r="C144">
            <v>1100</v>
          </cell>
          <cell r="D144" t="str">
            <v>Bal</v>
          </cell>
          <cell r="E144">
            <v>376.25</v>
          </cell>
          <cell r="F144">
            <v>199</v>
          </cell>
          <cell r="G144" t="str">
            <v>00</v>
          </cell>
          <cell r="H144">
            <v>1101</v>
          </cell>
        </row>
        <row r="145">
          <cell r="B145" t="str">
            <v>10</v>
          </cell>
          <cell r="C145">
            <v>1100</v>
          </cell>
          <cell r="D145" t="str">
            <v>Bal</v>
          </cell>
          <cell r="E145">
            <v>25.08</v>
          </cell>
          <cell r="F145">
            <v>199</v>
          </cell>
          <cell r="G145" t="str">
            <v>00</v>
          </cell>
          <cell r="H145">
            <v>1101</v>
          </cell>
        </row>
        <row r="146">
          <cell r="B146" t="str">
            <v>10</v>
          </cell>
          <cell r="C146">
            <v>1100</v>
          </cell>
          <cell r="D146" t="str">
            <v>Bal</v>
          </cell>
          <cell r="E146">
            <v>8</v>
          </cell>
          <cell r="F146">
            <v>199</v>
          </cell>
          <cell r="G146" t="str">
            <v>00</v>
          </cell>
          <cell r="H146">
            <v>1101</v>
          </cell>
        </row>
        <row r="147">
          <cell r="B147" t="str">
            <v>10</v>
          </cell>
          <cell r="C147">
            <v>1100</v>
          </cell>
          <cell r="D147" t="str">
            <v>Bal</v>
          </cell>
          <cell r="E147">
            <v>1000</v>
          </cell>
          <cell r="F147">
            <v>199</v>
          </cell>
          <cell r="G147" t="str">
            <v>00</v>
          </cell>
          <cell r="H147">
            <v>1101</v>
          </cell>
        </row>
        <row r="148">
          <cell r="B148" t="str">
            <v>10</v>
          </cell>
          <cell r="C148">
            <v>1100</v>
          </cell>
          <cell r="D148" t="str">
            <v>Bal</v>
          </cell>
          <cell r="E148">
            <v>36.25</v>
          </cell>
          <cell r="F148">
            <v>199</v>
          </cell>
          <cell r="G148" t="str">
            <v>00</v>
          </cell>
          <cell r="H148">
            <v>1101</v>
          </cell>
        </row>
        <row r="149">
          <cell r="B149" t="str">
            <v>10</v>
          </cell>
          <cell r="C149">
            <v>1100</v>
          </cell>
          <cell r="D149" t="str">
            <v>Bal</v>
          </cell>
          <cell r="E149">
            <v>2.5</v>
          </cell>
          <cell r="F149">
            <v>199</v>
          </cell>
          <cell r="G149" t="str">
            <v>00</v>
          </cell>
          <cell r="H149">
            <v>1101</v>
          </cell>
        </row>
        <row r="150">
          <cell r="B150" t="str">
            <v>10</v>
          </cell>
          <cell r="C150">
            <v>1100</v>
          </cell>
          <cell r="D150" t="str">
            <v>Bal</v>
          </cell>
          <cell r="E150">
            <v>84.49</v>
          </cell>
          <cell r="F150">
            <v>199</v>
          </cell>
          <cell r="G150" t="str">
            <v>00</v>
          </cell>
          <cell r="H150">
            <v>1101</v>
          </cell>
        </row>
        <row r="151">
          <cell r="B151" t="str">
            <v>10</v>
          </cell>
          <cell r="C151">
            <v>1100</v>
          </cell>
          <cell r="D151" t="str">
            <v>Bal</v>
          </cell>
          <cell r="E151">
            <v>-129.83000000000001</v>
          </cell>
          <cell r="F151">
            <v>199</v>
          </cell>
          <cell r="G151" t="str">
            <v>00</v>
          </cell>
          <cell r="H151">
            <v>1101</v>
          </cell>
        </row>
        <row r="152">
          <cell r="B152" t="str">
            <v>10</v>
          </cell>
          <cell r="C152">
            <v>1100</v>
          </cell>
          <cell r="D152" t="str">
            <v>Bal</v>
          </cell>
          <cell r="E152">
            <v>30.75</v>
          </cell>
          <cell r="F152">
            <v>199</v>
          </cell>
          <cell r="G152" t="str">
            <v>00</v>
          </cell>
          <cell r="H152">
            <v>1101</v>
          </cell>
        </row>
        <row r="153">
          <cell r="B153" t="str">
            <v>10</v>
          </cell>
          <cell r="C153">
            <v>1100</v>
          </cell>
          <cell r="D153" t="str">
            <v>Bal</v>
          </cell>
          <cell r="E153">
            <v>555</v>
          </cell>
          <cell r="F153">
            <v>199</v>
          </cell>
          <cell r="G153" t="str">
            <v>00</v>
          </cell>
          <cell r="H153">
            <v>1101</v>
          </cell>
        </row>
        <row r="154">
          <cell r="B154" t="str">
            <v>10</v>
          </cell>
          <cell r="C154">
            <v>1100</v>
          </cell>
          <cell r="D154" t="str">
            <v>Bal</v>
          </cell>
          <cell r="E154">
            <v>964.56</v>
          </cell>
          <cell r="F154">
            <v>199</v>
          </cell>
          <cell r="G154" t="str">
            <v>00</v>
          </cell>
          <cell r="H154">
            <v>1101</v>
          </cell>
        </row>
        <row r="155">
          <cell r="B155" t="str">
            <v>10</v>
          </cell>
          <cell r="C155">
            <v>1100</v>
          </cell>
          <cell r="D155" t="str">
            <v>Bal</v>
          </cell>
          <cell r="E155">
            <v>525</v>
          </cell>
          <cell r="F155">
            <v>199</v>
          </cell>
          <cell r="G155" t="str">
            <v>00</v>
          </cell>
          <cell r="H155">
            <v>1101</v>
          </cell>
        </row>
        <row r="156">
          <cell r="B156" t="str">
            <v>10</v>
          </cell>
          <cell r="C156">
            <v>1100</v>
          </cell>
          <cell r="D156" t="str">
            <v>Bal</v>
          </cell>
          <cell r="E156">
            <v>43.75</v>
          </cell>
          <cell r="F156">
            <v>199</v>
          </cell>
          <cell r="G156" t="str">
            <v>00</v>
          </cell>
          <cell r="H156">
            <v>1101</v>
          </cell>
        </row>
        <row r="157">
          <cell r="B157" t="str">
            <v>10</v>
          </cell>
          <cell r="C157">
            <v>1100</v>
          </cell>
          <cell r="D157" t="str">
            <v>Bal</v>
          </cell>
          <cell r="E157">
            <v>11.75</v>
          </cell>
          <cell r="F157">
            <v>199</v>
          </cell>
          <cell r="G157" t="str">
            <v>00</v>
          </cell>
          <cell r="H157">
            <v>1101</v>
          </cell>
        </row>
        <row r="158">
          <cell r="B158" t="str">
            <v>10</v>
          </cell>
          <cell r="C158">
            <v>1100</v>
          </cell>
          <cell r="D158" t="str">
            <v>Bal</v>
          </cell>
          <cell r="E158">
            <v>25.08</v>
          </cell>
          <cell r="F158">
            <v>199</v>
          </cell>
          <cell r="G158" t="str">
            <v>00</v>
          </cell>
          <cell r="H158">
            <v>1101</v>
          </cell>
        </row>
        <row r="159">
          <cell r="B159" t="str">
            <v>10</v>
          </cell>
          <cell r="C159">
            <v>1100</v>
          </cell>
          <cell r="D159" t="str">
            <v>Bal</v>
          </cell>
          <cell r="E159">
            <v>30</v>
          </cell>
          <cell r="F159">
            <v>199</v>
          </cell>
          <cell r="G159" t="str">
            <v>00</v>
          </cell>
          <cell r="H159">
            <v>1101</v>
          </cell>
        </row>
        <row r="160">
          <cell r="B160" t="str">
            <v>10</v>
          </cell>
          <cell r="C160">
            <v>1100</v>
          </cell>
          <cell r="D160" t="str">
            <v>Bal</v>
          </cell>
          <cell r="E160">
            <v>8</v>
          </cell>
          <cell r="F160">
            <v>199</v>
          </cell>
          <cell r="G160" t="str">
            <v>00</v>
          </cell>
          <cell r="H160">
            <v>1101</v>
          </cell>
        </row>
        <row r="161">
          <cell r="B161" t="str">
            <v>10</v>
          </cell>
          <cell r="C161">
            <v>1100</v>
          </cell>
          <cell r="D161" t="str">
            <v>Bal</v>
          </cell>
          <cell r="E161">
            <v>17.5</v>
          </cell>
          <cell r="F161">
            <v>199</v>
          </cell>
          <cell r="G161" t="str">
            <v>00</v>
          </cell>
          <cell r="H161">
            <v>1101</v>
          </cell>
        </row>
        <row r="162">
          <cell r="B162" t="str">
            <v>10</v>
          </cell>
          <cell r="C162">
            <v>1100</v>
          </cell>
          <cell r="D162" t="str">
            <v>Bal</v>
          </cell>
          <cell r="E162">
            <v>1.5</v>
          </cell>
          <cell r="F162">
            <v>199</v>
          </cell>
          <cell r="G162" t="str">
            <v>00</v>
          </cell>
          <cell r="H162">
            <v>1101</v>
          </cell>
        </row>
        <row r="163">
          <cell r="B163" t="str">
            <v>10</v>
          </cell>
          <cell r="C163">
            <v>1100</v>
          </cell>
          <cell r="D163" t="str">
            <v>Bal</v>
          </cell>
          <cell r="E163">
            <v>15</v>
          </cell>
          <cell r="F163">
            <v>199</v>
          </cell>
          <cell r="G163" t="str">
            <v>00</v>
          </cell>
          <cell r="H163">
            <v>1101</v>
          </cell>
        </row>
        <row r="164">
          <cell r="B164" t="str">
            <v>10</v>
          </cell>
          <cell r="C164">
            <v>1100</v>
          </cell>
          <cell r="D164" t="str">
            <v>Bal</v>
          </cell>
          <cell r="E164">
            <v>6</v>
          </cell>
          <cell r="F164">
            <v>199</v>
          </cell>
          <cell r="G164" t="str">
            <v>00</v>
          </cell>
          <cell r="H164">
            <v>1101</v>
          </cell>
        </row>
        <row r="165">
          <cell r="B165" t="str">
            <v>10</v>
          </cell>
          <cell r="C165">
            <v>1100</v>
          </cell>
          <cell r="D165" t="str">
            <v>Bal</v>
          </cell>
          <cell r="E165">
            <v>2550</v>
          </cell>
          <cell r="F165">
            <v>199</v>
          </cell>
          <cell r="G165" t="str">
            <v>00</v>
          </cell>
          <cell r="H165">
            <v>1101</v>
          </cell>
        </row>
        <row r="166">
          <cell r="B166" t="str">
            <v>10</v>
          </cell>
          <cell r="C166">
            <v>1100</v>
          </cell>
          <cell r="D166" t="str">
            <v>Bal</v>
          </cell>
          <cell r="E166">
            <v>416</v>
          </cell>
          <cell r="F166">
            <v>199</v>
          </cell>
          <cell r="G166" t="str">
            <v>00</v>
          </cell>
          <cell r="H166">
            <v>1101</v>
          </cell>
        </row>
        <row r="167">
          <cell r="B167" t="str">
            <v>10</v>
          </cell>
          <cell r="C167">
            <v>1100</v>
          </cell>
          <cell r="D167" t="str">
            <v>Bal</v>
          </cell>
          <cell r="E167">
            <v>321</v>
          </cell>
          <cell r="F167">
            <v>199</v>
          </cell>
          <cell r="G167" t="str">
            <v>00</v>
          </cell>
          <cell r="H167">
            <v>1101</v>
          </cell>
        </row>
        <row r="168">
          <cell r="B168" t="str">
            <v>10</v>
          </cell>
          <cell r="C168">
            <v>1100</v>
          </cell>
          <cell r="D168" t="str">
            <v>Bal</v>
          </cell>
          <cell r="E168">
            <v>202</v>
          </cell>
          <cell r="F168">
            <v>199</v>
          </cell>
          <cell r="G168" t="str">
            <v>00</v>
          </cell>
          <cell r="H168">
            <v>1101</v>
          </cell>
        </row>
        <row r="169">
          <cell r="B169" t="str">
            <v>10</v>
          </cell>
          <cell r="C169">
            <v>1100</v>
          </cell>
          <cell r="D169" t="str">
            <v>Bal</v>
          </cell>
          <cell r="E169">
            <v>21.25</v>
          </cell>
          <cell r="F169">
            <v>199</v>
          </cell>
          <cell r="G169" t="str">
            <v>00</v>
          </cell>
          <cell r="H169">
            <v>1101</v>
          </cell>
        </row>
        <row r="170">
          <cell r="B170" t="str">
            <v>10</v>
          </cell>
          <cell r="C170">
            <v>1100</v>
          </cell>
          <cell r="D170" t="str">
            <v>Bal</v>
          </cell>
          <cell r="E170">
            <v>-1000</v>
          </cell>
          <cell r="F170">
            <v>199</v>
          </cell>
          <cell r="G170" t="str">
            <v>00</v>
          </cell>
          <cell r="H170">
            <v>1101</v>
          </cell>
        </row>
        <row r="171">
          <cell r="B171" t="str">
            <v>10</v>
          </cell>
          <cell r="C171">
            <v>1100</v>
          </cell>
          <cell r="D171" t="str">
            <v>Bal</v>
          </cell>
          <cell r="E171">
            <v>63.75</v>
          </cell>
          <cell r="F171">
            <v>199</v>
          </cell>
          <cell r="G171" t="str">
            <v>00</v>
          </cell>
          <cell r="H171">
            <v>1101</v>
          </cell>
        </row>
        <row r="172">
          <cell r="B172" t="str">
            <v>10</v>
          </cell>
          <cell r="C172">
            <v>1100</v>
          </cell>
          <cell r="D172" t="str">
            <v>Bal</v>
          </cell>
          <cell r="E172">
            <v>2808.63</v>
          </cell>
          <cell r="F172">
            <v>199</v>
          </cell>
          <cell r="G172" t="str">
            <v>00</v>
          </cell>
          <cell r="H172">
            <v>1101</v>
          </cell>
        </row>
        <row r="173">
          <cell r="B173" t="str">
            <v>10</v>
          </cell>
          <cell r="C173">
            <v>1100</v>
          </cell>
          <cell r="D173" t="str">
            <v>Bal</v>
          </cell>
          <cell r="E173">
            <v>740.59</v>
          </cell>
          <cell r="F173">
            <v>199</v>
          </cell>
          <cell r="G173" t="str">
            <v>00</v>
          </cell>
          <cell r="H173">
            <v>1101</v>
          </cell>
        </row>
        <row r="174">
          <cell r="B174" t="str">
            <v>10</v>
          </cell>
          <cell r="C174">
            <v>1100</v>
          </cell>
          <cell r="D174" t="str">
            <v>Bal</v>
          </cell>
          <cell r="E174">
            <v>102</v>
          </cell>
          <cell r="F174">
            <v>199</v>
          </cell>
          <cell r="G174" t="str">
            <v>00</v>
          </cell>
          <cell r="H174">
            <v>1101</v>
          </cell>
        </row>
        <row r="175">
          <cell r="B175" t="str">
            <v>10</v>
          </cell>
          <cell r="C175">
            <v>1100</v>
          </cell>
          <cell r="D175" t="str">
            <v>Bal</v>
          </cell>
          <cell r="E175">
            <v>8</v>
          </cell>
          <cell r="F175">
            <v>199</v>
          </cell>
          <cell r="G175" t="str">
            <v>00</v>
          </cell>
          <cell r="H175">
            <v>1101</v>
          </cell>
        </row>
        <row r="176">
          <cell r="B176" t="str">
            <v>10</v>
          </cell>
          <cell r="C176">
            <v>1100</v>
          </cell>
          <cell r="D176" t="str">
            <v>Bal</v>
          </cell>
          <cell r="E176">
            <v>93.5</v>
          </cell>
          <cell r="F176">
            <v>199</v>
          </cell>
          <cell r="G176" t="str">
            <v>00</v>
          </cell>
          <cell r="H176">
            <v>1101</v>
          </cell>
        </row>
        <row r="177">
          <cell r="B177" t="str">
            <v>11</v>
          </cell>
          <cell r="C177">
            <v>1100</v>
          </cell>
          <cell r="D177" t="str">
            <v>Bal</v>
          </cell>
          <cell r="E177">
            <v>30</v>
          </cell>
          <cell r="F177">
            <v>199</v>
          </cell>
          <cell r="G177" t="str">
            <v>00</v>
          </cell>
          <cell r="H177">
            <v>1101</v>
          </cell>
        </row>
        <row r="178">
          <cell r="B178" t="str">
            <v>11</v>
          </cell>
          <cell r="C178">
            <v>1100</v>
          </cell>
          <cell r="D178" t="str">
            <v>Bal</v>
          </cell>
          <cell r="E178">
            <v>16</v>
          </cell>
          <cell r="F178">
            <v>199</v>
          </cell>
          <cell r="G178" t="str">
            <v>00</v>
          </cell>
          <cell r="H178">
            <v>1101</v>
          </cell>
        </row>
        <row r="179">
          <cell r="B179" t="str">
            <v>11</v>
          </cell>
          <cell r="C179">
            <v>1100</v>
          </cell>
          <cell r="D179" t="str">
            <v>Bal</v>
          </cell>
          <cell r="E179">
            <v>10</v>
          </cell>
          <cell r="F179">
            <v>199</v>
          </cell>
          <cell r="G179" t="str">
            <v>00</v>
          </cell>
          <cell r="H179">
            <v>1101</v>
          </cell>
        </row>
        <row r="180">
          <cell r="B180" t="str">
            <v>10</v>
          </cell>
          <cell r="C180">
            <v>1100</v>
          </cell>
          <cell r="D180" t="str">
            <v>Bal</v>
          </cell>
          <cell r="E180">
            <v>-343.57</v>
          </cell>
          <cell r="F180">
            <v>199</v>
          </cell>
          <cell r="G180" t="str">
            <v>00</v>
          </cell>
          <cell r="H180">
            <v>1101</v>
          </cell>
        </row>
        <row r="181">
          <cell r="B181" t="str">
            <v>11</v>
          </cell>
          <cell r="C181">
            <v>1100</v>
          </cell>
          <cell r="D181" t="str">
            <v>Bal</v>
          </cell>
          <cell r="E181">
            <v>-555</v>
          </cell>
          <cell r="F181">
            <v>199</v>
          </cell>
          <cell r="G181" t="str">
            <v>00</v>
          </cell>
          <cell r="H181">
            <v>1101</v>
          </cell>
        </row>
        <row r="182">
          <cell r="B182" t="str">
            <v>11</v>
          </cell>
          <cell r="C182">
            <v>1100</v>
          </cell>
          <cell r="D182" t="str">
            <v>Bal</v>
          </cell>
          <cell r="E182">
            <v>1000</v>
          </cell>
          <cell r="F182">
            <v>199</v>
          </cell>
          <cell r="G182" t="str">
            <v>00</v>
          </cell>
          <cell r="H182">
            <v>1101</v>
          </cell>
        </row>
        <row r="183">
          <cell r="B183" t="str">
            <v>11</v>
          </cell>
          <cell r="C183">
            <v>1100</v>
          </cell>
          <cell r="D183" t="str">
            <v>Bal</v>
          </cell>
          <cell r="E183">
            <v>2550</v>
          </cell>
          <cell r="F183">
            <v>199</v>
          </cell>
          <cell r="G183" t="str">
            <v>00</v>
          </cell>
          <cell r="H183">
            <v>1101</v>
          </cell>
        </row>
        <row r="184">
          <cell r="B184" t="str">
            <v>11</v>
          </cell>
          <cell r="C184">
            <v>1100</v>
          </cell>
          <cell r="D184" t="str">
            <v>Bal</v>
          </cell>
          <cell r="E184">
            <v>100</v>
          </cell>
          <cell r="F184">
            <v>199</v>
          </cell>
          <cell r="G184" t="str">
            <v>00</v>
          </cell>
          <cell r="H184">
            <v>1101</v>
          </cell>
        </row>
        <row r="185">
          <cell r="B185" t="str">
            <v>11</v>
          </cell>
          <cell r="C185">
            <v>1100</v>
          </cell>
          <cell r="D185" t="str">
            <v>Bal</v>
          </cell>
          <cell r="E185">
            <v>32</v>
          </cell>
          <cell r="F185">
            <v>199</v>
          </cell>
          <cell r="G185" t="str">
            <v>00</v>
          </cell>
          <cell r="H185">
            <v>1101</v>
          </cell>
        </row>
        <row r="186">
          <cell r="B186" t="str">
            <v>11</v>
          </cell>
          <cell r="C186">
            <v>1100</v>
          </cell>
          <cell r="D186" t="str">
            <v>Bal</v>
          </cell>
          <cell r="E186">
            <v>1000</v>
          </cell>
          <cell r="F186">
            <v>199</v>
          </cell>
          <cell r="G186" t="str">
            <v>00</v>
          </cell>
          <cell r="H186">
            <v>1101</v>
          </cell>
        </row>
        <row r="187">
          <cell r="B187" t="str">
            <v>11</v>
          </cell>
          <cell r="C187">
            <v>1100</v>
          </cell>
          <cell r="D187" t="str">
            <v>Bal</v>
          </cell>
          <cell r="E187">
            <v>7.95</v>
          </cell>
          <cell r="F187">
            <v>199</v>
          </cell>
          <cell r="G187" t="str">
            <v>00</v>
          </cell>
          <cell r="H187">
            <v>1101</v>
          </cell>
        </row>
        <row r="188">
          <cell r="B188" t="str">
            <v>11</v>
          </cell>
          <cell r="C188">
            <v>1100</v>
          </cell>
          <cell r="D188" t="str">
            <v>Bal</v>
          </cell>
          <cell r="E188">
            <v>11166.67</v>
          </cell>
          <cell r="F188">
            <v>199</v>
          </cell>
          <cell r="G188" t="str">
            <v>00</v>
          </cell>
          <cell r="H188">
            <v>1101</v>
          </cell>
        </row>
        <row r="189">
          <cell r="B189" t="str">
            <v>10</v>
          </cell>
          <cell r="C189">
            <v>1100</v>
          </cell>
          <cell r="D189" t="str">
            <v>Bal</v>
          </cell>
          <cell r="E189">
            <v>-1046.95</v>
          </cell>
          <cell r="F189">
            <v>199</v>
          </cell>
          <cell r="G189" t="str">
            <v>00</v>
          </cell>
          <cell r="H189">
            <v>1101</v>
          </cell>
        </row>
        <row r="190">
          <cell r="B190" t="str">
            <v>11</v>
          </cell>
          <cell r="C190">
            <v>1100</v>
          </cell>
          <cell r="D190" t="str">
            <v>Bal</v>
          </cell>
          <cell r="E190">
            <v>-80</v>
          </cell>
          <cell r="F190">
            <v>199</v>
          </cell>
          <cell r="G190" t="str">
            <v>00</v>
          </cell>
          <cell r="H190">
            <v>1101</v>
          </cell>
        </row>
        <row r="191">
          <cell r="B191" t="str">
            <v>11</v>
          </cell>
          <cell r="C191">
            <v>1100</v>
          </cell>
          <cell r="D191" t="str">
            <v>Bal</v>
          </cell>
          <cell r="E191">
            <v>15</v>
          </cell>
          <cell r="F191">
            <v>199</v>
          </cell>
          <cell r="G191" t="str">
            <v>00</v>
          </cell>
          <cell r="H191">
            <v>1101</v>
          </cell>
        </row>
        <row r="192">
          <cell r="B192" t="str">
            <v>11</v>
          </cell>
          <cell r="C192">
            <v>1100</v>
          </cell>
          <cell r="D192" t="str">
            <v>Bal</v>
          </cell>
          <cell r="E192">
            <v>8</v>
          </cell>
          <cell r="F192">
            <v>199</v>
          </cell>
          <cell r="G192" t="str">
            <v>00</v>
          </cell>
          <cell r="H192">
            <v>1101</v>
          </cell>
        </row>
        <row r="193">
          <cell r="B193" t="str">
            <v>11</v>
          </cell>
          <cell r="C193">
            <v>1100</v>
          </cell>
          <cell r="D193" t="str">
            <v>Bal</v>
          </cell>
          <cell r="E193">
            <v>30</v>
          </cell>
          <cell r="F193">
            <v>199</v>
          </cell>
          <cell r="G193" t="str">
            <v>00</v>
          </cell>
          <cell r="H193">
            <v>1101</v>
          </cell>
        </row>
        <row r="194">
          <cell r="B194" t="str">
            <v>11</v>
          </cell>
          <cell r="C194">
            <v>1100</v>
          </cell>
          <cell r="D194" t="str">
            <v>Bal</v>
          </cell>
          <cell r="E194">
            <v>117</v>
          </cell>
          <cell r="F194">
            <v>199</v>
          </cell>
          <cell r="G194" t="str">
            <v>00</v>
          </cell>
          <cell r="H194">
            <v>1101</v>
          </cell>
        </row>
        <row r="195">
          <cell r="B195" t="str">
            <v>11</v>
          </cell>
          <cell r="C195">
            <v>1100</v>
          </cell>
          <cell r="D195" t="str">
            <v>Bal</v>
          </cell>
          <cell r="E195">
            <v>1048.8499999999999</v>
          </cell>
          <cell r="F195">
            <v>199</v>
          </cell>
          <cell r="G195" t="str">
            <v>00</v>
          </cell>
          <cell r="H195">
            <v>1101</v>
          </cell>
        </row>
        <row r="196">
          <cell r="B196" t="str">
            <v>11</v>
          </cell>
          <cell r="C196">
            <v>1100</v>
          </cell>
          <cell r="D196" t="str">
            <v>Bal</v>
          </cell>
          <cell r="E196">
            <v>80</v>
          </cell>
          <cell r="F196">
            <v>199</v>
          </cell>
          <cell r="G196" t="str">
            <v>00</v>
          </cell>
          <cell r="H196">
            <v>1101</v>
          </cell>
        </row>
        <row r="197">
          <cell r="B197" t="str">
            <v>11</v>
          </cell>
          <cell r="C197">
            <v>1100</v>
          </cell>
          <cell r="D197" t="str">
            <v>Bal</v>
          </cell>
          <cell r="E197">
            <v>-80</v>
          </cell>
          <cell r="F197">
            <v>199</v>
          </cell>
          <cell r="G197" t="str">
            <v>00</v>
          </cell>
          <cell r="H197">
            <v>1101</v>
          </cell>
        </row>
        <row r="198">
          <cell r="B198" t="str">
            <v>12</v>
          </cell>
          <cell r="C198">
            <v>1100</v>
          </cell>
          <cell r="D198" t="str">
            <v>Bal</v>
          </cell>
          <cell r="E198">
            <v>12.5</v>
          </cell>
          <cell r="F198">
            <v>199</v>
          </cell>
          <cell r="G198" t="str">
            <v>00</v>
          </cell>
          <cell r="H198">
            <v>1101</v>
          </cell>
        </row>
        <row r="199">
          <cell r="B199" t="str">
            <v>12</v>
          </cell>
          <cell r="C199">
            <v>1100</v>
          </cell>
          <cell r="D199" t="str">
            <v>Bal</v>
          </cell>
          <cell r="E199">
            <v>33</v>
          </cell>
          <cell r="F199">
            <v>199</v>
          </cell>
          <cell r="G199" t="str">
            <v>00</v>
          </cell>
          <cell r="H199">
            <v>1101</v>
          </cell>
        </row>
        <row r="200">
          <cell r="B200" t="str">
            <v>12</v>
          </cell>
          <cell r="C200">
            <v>1100</v>
          </cell>
          <cell r="D200" t="str">
            <v>Bal</v>
          </cell>
          <cell r="E200">
            <v>30</v>
          </cell>
          <cell r="F200">
            <v>199</v>
          </cell>
          <cell r="G200" t="str">
            <v>00</v>
          </cell>
          <cell r="H200">
            <v>1101</v>
          </cell>
        </row>
        <row r="201">
          <cell r="B201" t="str">
            <v>12</v>
          </cell>
          <cell r="C201">
            <v>1100</v>
          </cell>
          <cell r="D201" t="str">
            <v>Bal</v>
          </cell>
          <cell r="E201">
            <v>137.5</v>
          </cell>
          <cell r="F201">
            <v>199</v>
          </cell>
          <cell r="G201" t="str">
            <v>00</v>
          </cell>
          <cell r="H201">
            <v>1101</v>
          </cell>
        </row>
        <row r="202">
          <cell r="B202" t="str">
            <v>12</v>
          </cell>
          <cell r="C202">
            <v>1100</v>
          </cell>
          <cell r="D202" t="str">
            <v>Bal</v>
          </cell>
          <cell r="E202">
            <v>30</v>
          </cell>
          <cell r="F202">
            <v>199</v>
          </cell>
          <cell r="G202" t="str">
            <v>00</v>
          </cell>
          <cell r="H202">
            <v>1101</v>
          </cell>
        </row>
        <row r="203">
          <cell r="B203" t="str">
            <v>12</v>
          </cell>
          <cell r="C203">
            <v>1100</v>
          </cell>
          <cell r="D203" t="str">
            <v>Bal</v>
          </cell>
          <cell r="E203">
            <v>3250</v>
          </cell>
          <cell r="F203">
            <v>199</v>
          </cell>
          <cell r="G203" t="str">
            <v>00</v>
          </cell>
          <cell r="H203">
            <v>1101</v>
          </cell>
        </row>
        <row r="204">
          <cell r="B204" t="str">
            <v>12</v>
          </cell>
          <cell r="C204">
            <v>1100</v>
          </cell>
          <cell r="D204" t="str">
            <v>Bal</v>
          </cell>
          <cell r="E204">
            <v>42.5</v>
          </cell>
          <cell r="F204">
            <v>199</v>
          </cell>
          <cell r="G204" t="str">
            <v>00</v>
          </cell>
          <cell r="H204">
            <v>1101</v>
          </cell>
        </row>
        <row r="205">
          <cell r="B205" t="str">
            <v>12</v>
          </cell>
          <cell r="C205">
            <v>1100</v>
          </cell>
          <cell r="D205" t="str">
            <v>Bal</v>
          </cell>
          <cell r="E205">
            <v>10</v>
          </cell>
          <cell r="F205">
            <v>199</v>
          </cell>
          <cell r="G205" t="str">
            <v>00</v>
          </cell>
          <cell r="H205">
            <v>1101</v>
          </cell>
        </row>
        <row r="206">
          <cell r="B206" t="str">
            <v>12</v>
          </cell>
          <cell r="C206">
            <v>1100</v>
          </cell>
          <cell r="D206" t="str">
            <v>Bal</v>
          </cell>
          <cell r="E206">
            <v>504.25</v>
          </cell>
          <cell r="F206">
            <v>199</v>
          </cell>
          <cell r="G206" t="str">
            <v>00</v>
          </cell>
          <cell r="H206">
            <v>1101</v>
          </cell>
        </row>
        <row r="207">
          <cell r="B207" t="str">
            <v>12</v>
          </cell>
          <cell r="C207">
            <v>1100</v>
          </cell>
          <cell r="D207" t="str">
            <v>Bal</v>
          </cell>
          <cell r="E207">
            <v>230</v>
          </cell>
          <cell r="F207">
            <v>199</v>
          </cell>
          <cell r="G207" t="str">
            <v>00</v>
          </cell>
          <cell r="H207">
            <v>1101</v>
          </cell>
        </row>
        <row r="208">
          <cell r="B208" t="str">
            <v>12</v>
          </cell>
          <cell r="C208">
            <v>1100</v>
          </cell>
          <cell r="D208" t="str">
            <v>Bal</v>
          </cell>
          <cell r="E208">
            <v>95</v>
          </cell>
          <cell r="F208">
            <v>199</v>
          </cell>
          <cell r="G208" t="str">
            <v>00</v>
          </cell>
          <cell r="H208">
            <v>1101</v>
          </cell>
        </row>
        <row r="209">
          <cell r="B209" t="str">
            <v>12</v>
          </cell>
          <cell r="C209">
            <v>1100</v>
          </cell>
          <cell r="D209" t="str">
            <v>Bal</v>
          </cell>
          <cell r="E209">
            <v>40</v>
          </cell>
          <cell r="F209">
            <v>199</v>
          </cell>
          <cell r="G209" t="str">
            <v>00</v>
          </cell>
          <cell r="H209">
            <v>1101</v>
          </cell>
        </row>
        <row r="210">
          <cell r="B210" t="str">
            <v>12</v>
          </cell>
          <cell r="C210">
            <v>1100</v>
          </cell>
          <cell r="D210" t="str">
            <v>Bal</v>
          </cell>
          <cell r="E210">
            <v>30</v>
          </cell>
          <cell r="F210">
            <v>199</v>
          </cell>
          <cell r="G210" t="str">
            <v>00</v>
          </cell>
          <cell r="H210">
            <v>1101</v>
          </cell>
        </row>
        <row r="211">
          <cell r="B211" t="str">
            <v>12</v>
          </cell>
          <cell r="C211">
            <v>1100</v>
          </cell>
          <cell r="D211" t="str">
            <v>Bal</v>
          </cell>
          <cell r="E211">
            <v>12</v>
          </cell>
          <cell r="F211">
            <v>199</v>
          </cell>
          <cell r="G211" t="str">
            <v>00</v>
          </cell>
          <cell r="H211">
            <v>1101</v>
          </cell>
        </row>
        <row r="212">
          <cell r="B212" t="str">
            <v>12</v>
          </cell>
          <cell r="C212">
            <v>1100</v>
          </cell>
          <cell r="D212" t="str">
            <v>Bal</v>
          </cell>
          <cell r="E212">
            <v>-504.25</v>
          </cell>
          <cell r="F212">
            <v>199</v>
          </cell>
          <cell r="G212" t="str">
            <v>00</v>
          </cell>
          <cell r="H212">
            <v>1101</v>
          </cell>
        </row>
        <row r="213">
          <cell r="B213" t="str">
            <v>12</v>
          </cell>
          <cell r="C213">
            <v>1100</v>
          </cell>
          <cell r="D213" t="str">
            <v>Bal</v>
          </cell>
          <cell r="E213">
            <v>-504.25</v>
          </cell>
          <cell r="F213">
            <v>199</v>
          </cell>
          <cell r="G213" t="str">
            <v>00</v>
          </cell>
          <cell r="H213">
            <v>1101</v>
          </cell>
        </row>
        <row r="214">
          <cell r="B214" t="str">
            <v>12</v>
          </cell>
          <cell r="C214">
            <v>1100</v>
          </cell>
          <cell r="D214" t="str">
            <v>Bal</v>
          </cell>
          <cell r="E214">
            <v>-230</v>
          </cell>
          <cell r="F214">
            <v>199</v>
          </cell>
          <cell r="G214" t="str">
            <v>00</v>
          </cell>
          <cell r="H214">
            <v>1101</v>
          </cell>
        </row>
        <row r="215">
          <cell r="B215" t="str">
            <v>12</v>
          </cell>
          <cell r="C215">
            <v>1100</v>
          </cell>
          <cell r="D215" t="str">
            <v>Bal</v>
          </cell>
          <cell r="E215">
            <v>-95</v>
          </cell>
          <cell r="F215">
            <v>199</v>
          </cell>
          <cell r="G215" t="str">
            <v>00</v>
          </cell>
          <cell r="H215">
            <v>1101</v>
          </cell>
        </row>
        <row r="216">
          <cell r="B216" t="str">
            <v>12</v>
          </cell>
          <cell r="C216">
            <v>1100</v>
          </cell>
          <cell r="D216" t="str">
            <v>Bal</v>
          </cell>
          <cell r="E216">
            <v>-40</v>
          </cell>
          <cell r="F216">
            <v>199</v>
          </cell>
          <cell r="G216" t="str">
            <v>00</v>
          </cell>
          <cell r="H216">
            <v>1101</v>
          </cell>
        </row>
        <row r="217">
          <cell r="B217" t="str">
            <v>12</v>
          </cell>
          <cell r="C217">
            <v>1100</v>
          </cell>
          <cell r="D217" t="str">
            <v>Bal</v>
          </cell>
          <cell r="E217">
            <v>-30</v>
          </cell>
          <cell r="F217">
            <v>199</v>
          </cell>
          <cell r="G217" t="str">
            <v>00</v>
          </cell>
          <cell r="H217">
            <v>1101</v>
          </cell>
        </row>
        <row r="218">
          <cell r="B218" t="str">
            <v>12</v>
          </cell>
          <cell r="C218">
            <v>1100</v>
          </cell>
          <cell r="D218" t="str">
            <v>Bal</v>
          </cell>
          <cell r="E218">
            <v>-12</v>
          </cell>
          <cell r="F218">
            <v>199</v>
          </cell>
          <cell r="G218" t="str">
            <v>00</v>
          </cell>
          <cell r="H218">
            <v>1101</v>
          </cell>
        </row>
        <row r="219">
          <cell r="B219" t="str">
            <v>12</v>
          </cell>
          <cell r="C219">
            <v>1100</v>
          </cell>
          <cell r="D219" t="str">
            <v>Bal</v>
          </cell>
          <cell r="E219">
            <v>30</v>
          </cell>
          <cell r="F219">
            <v>199</v>
          </cell>
          <cell r="G219" t="str">
            <v>00</v>
          </cell>
          <cell r="H219">
            <v>1101</v>
          </cell>
        </row>
        <row r="220">
          <cell r="B220" t="str">
            <v>12</v>
          </cell>
          <cell r="C220">
            <v>1100</v>
          </cell>
          <cell r="D220" t="str">
            <v>Bal</v>
          </cell>
          <cell r="E220">
            <v>504.25</v>
          </cell>
          <cell r="F220">
            <v>199</v>
          </cell>
          <cell r="G220" t="str">
            <v>00</v>
          </cell>
          <cell r="H220">
            <v>1101</v>
          </cell>
        </row>
        <row r="221">
          <cell r="B221" t="str">
            <v>12</v>
          </cell>
          <cell r="C221">
            <v>1100</v>
          </cell>
          <cell r="D221" t="str">
            <v>Bal</v>
          </cell>
          <cell r="E221">
            <v>12</v>
          </cell>
          <cell r="F221">
            <v>199</v>
          </cell>
          <cell r="G221" t="str">
            <v>00</v>
          </cell>
          <cell r="H221">
            <v>1101</v>
          </cell>
        </row>
        <row r="222">
          <cell r="B222" t="str">
            <v>12</v>
          </cell>
          <cell r="C222">
            <v>1100</v>
          </cell>
          <cell r="D222" t="str">
            <v>Bal</v>
          </cell>
          <cell r="E222">
            <v>35.5</v>
          </cell>
          <cell r="F222">
            <v>199</v>
          </cell>
          <cell r="G222" t="str">
            <v>00</v>
          </cell>
          <cell r="H222">
            <v>1101</v>
          </cell>
        </row>
        <row r="223">
          <cell r="B223" t="str">
            <v>12</v>
          </cell>
          <cell r="C223">
            <v>1100</v>
          </cell>
          <cell r="D223" t="str">
            <v>Bal</v>
          </cell>
          <cell r="E223">
            <v>93.25</v>
          </cell>
          <cell r="F223">
            <v>199</v>
          </cell>
          <cell r="G223" t="str">
            <v>00</v>
          </cell>
          <cell r="H223">
            <v>1101</v>
          </cell>
        </row>
        <row r="224">
          <cell r="B224" t="str">
            <v>12</v>
          </cell>
          <cell r="C224">
            <v>1100</v>
          </cell>
          <cell r="D224" t="str">
            <v>Bal</v>
          </cell>
          <cell r="E224">
            <v>50.25</v>
          </cell>
          <cell r="F224">
            <v>199</v>
          </cell>
          <cell r="G224" t="str">
            <v>00</v>
          </cell>
          <cell r="H224">
            <v>1101</v>
          </cell>
        </row>
        <row r="225">
          <cell r="B225" t="str">
            <v>12</v>
          </cell>
          <cell r="C225">
            <v>1100</v>
          </cell>
          <cell r="D225" t="str">
            <v>Bal</v>
          </cell>
          <cell r="E225">
            <v>22.5</v>
          </cell>
          <cell r="F225">
            <v>199</v>
          </cell>
          <cell r="G225" t="str">
            <v>00</v>
          </cell>
          <cell r="H225">
            <v>1101</v>
          </cell>
        </row>
        <row r="226">
          <cell r="B226" t="str">
            <v>01</v>
          </cell>
          <cell r="C226">
            <v>1100</v>
          </cell>
          <cell r="D226" t="str">
            <v>Bal</v>
          </cell>
          <cell r="E226">
            <v>1000</v>
          </cell>
          <cell r="F226">
            <v>199</v>
          </cell>
          <cell r="G226" t="str">
            <v>00</v>
          </cell>
          <cell r="H226">
            <v>1101</v>
          </cell>
        </row>
        <row r="227">
          <cell r="B227" t="str">
            <v>01</v>
          </cell>
          <cell r="C227">
            <v>1100</v>
          </cell>
          <cell r="D227" t="str">
            <v>Bal</v>
          </cell>
          <cell r="E227">
            <v>1520.85</v>
          </cell>
          <cell r="F227">
            <v>199</v>
          </cell>
          <cell r="G227" t="str">
            <v>00</v>
          </cell>
          <cell r="H227">
            <v>1101</v>
          </cell>
        </row>
        <row r="228">
          <cell r="B228" t="str">
            <v>12</v>
          </cell>
          <cell r="C228">
            <v>1100</v>
          </cell>
          <cell r="D228" t="str">
            <v>Bal</v>
          </cell>
          <cell r="E228">
            <v>-242.91</v>
          </cell>
          <cell r="F228">
            <v>199</v>
          </cell>
          <cell r="G228" t="str">
            <v>00</v>
          </cell>
          <cell r="H228">
            <v>1101</v>
          </cell>
        </row>
        <row r="229">
          <cell r="B229" t="str">
            <v>01</v>
          </cell>
          <cell r="C229">
            <v>1100</v>
          </cell>
          <cell r="D229" t="str">
            <v>Bal</v>
          </cell>
          <cell r="E229">
            <v>42.5</v>
          </cell>
          <cell r="F229">
            <v>199</v>
          </cell>
          <cell r="G229" t="str">
            <v>00</v>
          </cell>
          <cell r="H229">
            <v>1101</v>
          </cell>
        </row>
        <row r="230">
          <cell r="B230" t="str">
            <v>01</v>
          </cell>
          <cell r="C230">
            <v>1100</v>
          </cell>
          <cell r="D230" t="str">
            <v>Bal</v>
          </cell>
          <cell r="E230">
            <v>20</v>
          </cell>
          <cell r="F230">
            <v>199</v>
          </cell>
          <cell r="G230" t="str">
            <v>00</v>
          </cell>
          <cell r="H230">
            <v>1101</v>
          </cell>
        </row>
        <row r="231">
          <cell r="B231" t="str">
            <v>01</v>
          </cell>
          <cell r="C231">
            <v>1100</v>
          </cell>
          <cell r="D231" t="str">
            <v>Bal</v>
          </cell>
          <cell r="E231">
            <v>3250</v>
          </cell>
          <cell r="F231">
            <v>199</v>
          </cell>
          <cell r="G231" t="str">
            <v>00</v>
          </cell>
          <cell r="H231">
            <v>1101</v>
          </cell>
        </row>
        <row r="232">
          <cell r="B232" t="str">
            <v>01</v>
          </cell>
          <cell r="C232">
            <v>1100</v>
          </cell>
          <cell r="D232" t="str">
            <v>Bal</v>
          </cell>
          <cell r="E232">
            <v>2383</v>
          </cell>
          <cell r="F232">
            <v>199</v>
          </cell>
          <cell r="G232" t="str">
            <v>00</v>
          </cell>
          <cell r="H232">
            <v>1101</v>
          </cell>
        </row>
        <row r="233">
          <cell r="B233" t="str">
            <v/>
          </cell>
          <cell r="C233" t="str">
            <v/>
          </cell>
          <cell r="D233" t="str">
            <v xml:space="preserve"> </v>
          </cell>
          <cell r="E233">
            <v>0</v>
          </cell>
          <cell r="F233">
            <v>199</v>
          </cell>
          <cell r="G233" t="str">
            <v>00</v>
          </cell>
          <cell r="H233">
            <v>1101</v>
          </cell>
        </row>
        <row r="234">
          <cell r="B234" t="str">
            <v/>
          </cell>
          <cell r="C234" t="str">
            <v/>
          </cell>
          <cell r="D234" t="str">
            <v xml:space="preserve"> </v>
          </cell>
          <cell r="E234">
            <v>0</v>
          </cell>
          <cell r="F234">
            <v>199</v>
          </cell>
          <cell r="G234" t="str">
            <v>00</v>
          </cell>
          <cell r="H234">
            <v>1102</v>
          </cell>
        </row>
        <row r="235">
          <cell r="B235" t="str">
            <v>12</v>
          </cell>
          <cell r="C235">
            <v>1100</v>
          </cell>
          <cell r="D235" t="str">
            <v>Bal</v>
          </cell>
          <cell r="E235">
            <v>-9752.8799999999992</v>
          </cell>
          <cell r="F235">
            <v>199</v>
          </cell>
          <cell r="G235" t="str">
            <v>00</v>
          </cell>
          <cell r="H235">
            <v>1102</v>
          </cell>
        </row>
        <row r="236">
          <cell r="B236" t="str">
            <v>12</v>
          </cell>
          <cell r="C236">
            <v>1100</v>
          </cell>
          <cell r="D236" t="str">
            <v>Bal</v>
          </cell>
          <cell r="E236">
            <v>-31186.02</v>
          </cell>
          <cell r="F236">
            <v>199</v>
          </cell>
          <cell r="G236" t="str">
            <v>00</v>
          </cell>
          <cell r="H236">
            <v>1102</v>
          </cell>
        </row>
        <row r="237">
          <cell r="B237" t="str">
            <v/>
          </cell>
          <cell r="C237" t="str">
            <v/>
          </cell>
          <cell r="D237" t="str">
            <v xml:space="preserve"> </v>
          </cell>
          <cell r="E237">
            <v>0</v>
          </cell>
          <cell r="F237">
            <v>199</v>
          </cell>
          <cell r="G237" t="str">
            <v>00</v>
          </cell>
          <cell r="H237">
            <v>1102</v>
          </cell>
        </row>
        <row r="238">
          <cell r="B238" t="str">
            <v/>
          </cell>
          <cell r="C238" t="str">
            <v/>
          </cell>
          <cell r="D238" t="str">
            <v xml:space="preserve"> </v>
          </cell>
          <cell r="E238">
            <v>0</v>
          </cell>
          <cell r="F238">
            <v>199</v>
          </cell>
          <cell r="G238" t="str">
            <v>00</v>
          </cell>
          <cell r="H238">
            <v>1105</v>
          </cell>
        </row>
        <row r="239">
          <cell r="B239" t="str">
            <v/>
          </cell>
          <cell r="C239" t="str">
            <v/>
          </cell>
          <cell r="D239" t="str">
            <v xml:space="preserve"> </v>
          </cell>
          <cell r="E239">
            <v>0</v>
          </cell>
          <cell r="F239">
            <v>199</v>
          </cell>
          <cell r="G239" t="str">
            <v>00</v>
          </cell>
          <cell r="H239">
            <v>1105</v>
          </cell>
        </row>
        <row r="240">
          <cell r="B240" t="str">
            <v/>
          </cell>
          <cell r="C240" t="str">
            <v/>
          </cell>
          <cell r="D240" t="str">
            <v xml:space="preserve"> </v>
          </cell>
          <cell r="E240">
            <v>0</v>
          </cell>
          <cell r="F240">
            <v>199</v>
          </cell>
          <cell r="G240" t="str">
            <v>00</v>
          </cell>
          <cell r="H240">
            <v>1107</v>
          </cell>
        </row>
        <row r="241">
          <cell r="B241" t="str">
            <v/>
          </cell>
          <cell r="C241" t="str">
            <v/>
          </cell>
          <cell r="D241" t="str">
            <v xml:space="preserve"> </v>
          </cell>
          <cell r="E241">
            <v>0</v>
          </cell>
          <cell r="F241">
            <v>199</v>
          </cell>
          <cell r="G241" t="str">
            <v>00</v>
          </cell>
          <cell r="H241">
            <v>1107</v>
          </cell>
        </row>
        <row r="242">
          <cell r="B242" t="str">
            <v/>
          </cell>
          <cell r="C242" t="str">
            <v/>
          </cell>
          <cell r="D242" t="str">
            <v xml:space="preserve"> </v>
          </cell>
          <cell r="E242">
            <v>0</v>
          </cell>
          <cell r="F242">
            <v>199</v>
          </cell>
          <cell r="G242" t="str">
            <v>00</v>
          </cell>
          <cell r="H242">
            <v>1230</v>
          </cell>
        </row>
        <row r="243">
          <cell r="B243" t="str">
            <v/>
          </cell>
          <cell r="C243" t="str">
            <v/>
          </cell>
          <cell r="D243" t="str">
            <v xml:space="preserve"> </v>
          </cell>
          <cell r="E243">
            <v>0</v>
          </cell>
          <cell r="F243">
            <v>199</v>
          </cell>
          <cell r="G243" t="str">
            <v>00</v>
          </cell>
          <cell r="H243">
            <v>1230</v>
          </cell>
        </row>
        <row r="244">
          <cell r="B244" t="str">
            <v/>
          </cell>
          <cell r="C244" t="str">
            <v/>
          </cell>
          <cell r="D244" t="str">
            <v xml:space="preserve"> </v>
          </cell>
          <cell r="E244">
            <v>0</v>
          </cell>
          <cell r="F244">
            <v>199</v>
          </cell>
          <cell r="G244" t="str">
            <v>00</v>
          </cell>
          <cell r="H244">
            <v>1290</v>
          </cell>
        </row>
        <row r="245">
          <cell r="B245" t="str">
            <v/>
          </cell>
          <cell r="C245" t="str">
            <v/>
          </cell>
          <cell r="D245" t="str">
            <v xml:space="preserve"> </v>
          </cell>
          <cell r="E245">
            <v>0</v>
          </cell>
          <cell r="F245">
            <v>199</v>
          </cell>
          <cell r="G245" t="str">
            <v>00</v>
          </cell>
          <cell r="H245">
            <v>1290</v>
          </cell>
        </row>
        <row r="246">
          <cell r="B246" t="str">
            <v/>
          </cell>
          <cell r="C246" t="str">
            <v/>
          </cell>
          <cell r="D246" t="str">
            <v xml:space="preserve"> </v>
          </cell>
          <cell r="E246">
            <v>0</v>
          </cell>
          <cell r="F246">
            <v>199</v>
          </cell>
          <cell r="G246" t="str">
            <v>00</v>
          </cell>
          <cell r="H246">
            <v>1290</v>
          </cell>
        </row>
        <row r="247">
          <cell r="B247" t="str">
            <v/>
          </cell>
          <cell r="C247" t="str">
            <v/>
          </cell>
          <cell r="D247" t="str">
            <v xml:space="preserve"> </v>
          </cell>
          <cell r="E247">
            <v>0</v>
          </cell>
          <cell r="F247">
            <v>199</v>
          </cell>
          <cell r="G247" t="str">
            <v>00</v>
          </cell>
          <cell r="H247">
            <v>1290</v>
          </cell>
        </row>
        <row r="248">
          <cell r="B248" t="str">
            <v/>
          </cell>
          <cell r="C248" t="str">
            <v/>
          </cell>
          <cell r="D248" t="str">
            <v xml:space="preserve"> </v>
          </cell>
          <cell r="E248">
            <v>0</v>
          </cell>
          <cell r="F248">
            <v>199</v>
          </cell>
          <cell r="G248" t="str">
            <v>00</v>
          </cell>
          <cell r="H248">
            <v>1290</v>
          </cell>
        </row>
        <row r="249">
          <cell r="B249" t="str">
            <v/>
          </cell>
          <cell r="C249" t="str">
            <v/>
          </cell>
          <cell r="D249" t="str">
            <v xml:space="preserve"> </v>
          </cell>
          <cell r="E249">
            <v>0</v>
          </cell>
          <cell r="F249">
            <v>199</v>
          </cell>
          <cell r="G249" t="str">
            <v>00</v>
          </cell>
          <cell r="H249">
            <v>1290</v>
          </cell>
        </row>
        <row r="250">
          <cell r="B250" t="str">
            <v/>
          </cell>
          <cell r="C250" t="str">
            <v/>
          </cell>
          <cell r="D250" t="str">
            <v xml:space="preserve"> </v>
          </cell>
          <cell r="E250">
            <v>0</v>
          </cell>
          <cell r="F250">
            <v>199</v>
          </cell>
          <cell r="G250" t="str">
            <v>00</v>
          </cell>
          <cell r="H250">
            <v>1290</v>
          </cell>
        </row>
        <row r="251">
          <cell r="B251" t="str">
            <v/>
          </cell>
          <cell r="C251" t="str">
            <v/>
          </cell>
          <cell r="D251" t="str">
            <v xml:space="preserve"> </v>
          </cell>
          <cell r="E251">
            <v>0</v>
          </cell>
          <cell r="F251">
            <v>199</v>
          </cell>
          <cell r="G251" t="str">
            <v>00</v>
          </cell>
          <cell r="H251">
            <v>1290</v>
          </cell>
        </row>
        <row r="252">
          <cell r="B252" t="str">
            <v/>
          </cell>
          <cell r="C252" t="str">
            <v/>
          </cell>
          <cell r="D252" t="str">
            <v xml:space="preserve"> </v>
          </cell>
          <cell r="E252">
            <v>0</v>
          </cell>
          <cell r="F252">
            <v>199</v>
          </cell>
          <cell r="G252" t="str">
            <v>00</v>
          </cell>
          <cell r="H252">
            <v>1290</v>
          </cell>
        </row>
        <row r="253">
          <cell r="B253" t="str">
            <v/>
          </cell>
          <cell r="C253" t="str">
            <v/>
          </cell>
          <cell r="D253" t="str">
            <v xml:space="preserve"> </v>
          </cell>
          <cell r="E253">
            <v>0</v>
          </cell>
          <cell r="F253">
            <v>199</v>
          </cell>
          <cell r="G253" t="str">
            <v>00</v>
          </cell>
          <cell r="H253">
            <v>1290</v>
          </cell>
        </row>
        <row r="254">
          <cell r="B254" t="str">
            <v/>
          </cell>
          <cell r="C254" t="str">
            <v/>
          </cell>
          <cell r="D254" t="str">
            <v xml:space="preserve"> </v>
          </cell>
          <cell r="E254">
            <v>0</v>
          </cell>
          <cell r="F254">
            <v>199</v>
          </cell>
          <cell r="G254" t="str">
            <v>00</v>
          </cell>
          <cell r="H254">
            <v>1290</v>
          </cell>
        </row>
        <row r="255">
          <cell r="B255" t="str">
            <v/>
          </cell>
          <cell r="C255" t="str">
            <v/>
          </cell>
          <cell r="D255" t="str">
            <v xml:space="preserve"> </v>
          </cell>
          <cell r="E255">
            <v>0</v>
          </cell>
          <cell r="F255">
            <v>199</v>
          </cell>
          <cell r="G255" t="str">
            <v>00</v>
          </cell>
          <cell r="H255">
            <v>1290</v>
          </cell>
        </row>
        <row r="256">
          <cell r="B256" t="str">
            <v/>
          </cell>
          <cell r="C256" t="str">
            <v/>
          </cell>
          <cell r="D256" t="str">
            <v xml:space="preserve"> </v>
          </cell>
          <cell r="E256">
            <v>0</v>
          </cell>
          <cell r="F256">
            <v>199</v>
          </cell>
          <cell r="G256" t="str">
            <v>00</v>
          </cell>
          <cell r="H256">
            <v>1310</v>
          </cell>
        </row>
        <row r="257">
          <cell r="B257" t="str">
            <v/>
          </cell>
          <cell r="C257" t="str">
            <v/>
          </cell>
          <cell r="D257" t="str">
            <v xml:space="preserve"> </v>
          </cell>
          <cell r="E257">
            <v>0</v>
          </cell>
          <cell r="F257">
            <v>199</v>
          </cell>
          <cell r="G257" t="str">
            <v>00</v>
          </cell>
          <cell r="H257">
            <v>1310</v>
          </cell>
        </row>
        <row r="258">
          <cell r="B258" t="str">
            <v/>
          </cell>
          <cell r="C258" t="str">
            <v/>
          </cell>
          <cell r="D258" t="str">
            <v xml:space="preserve"> </v>
          </cell>
          <cell r="E258">
            <v>0</v>
          </cell>
          <cell r="F258">
            <v>199</v>
          </cell>
          <cell r="G258" t="str">
            <v>00</v>
          </cell>
          <cell r="H258">
            <v>1410</v>
          </cell>
        </row>
        <row r="259">
          <cell r="B259" t="str">
            <v/>
          </cell>
          <cell r="C259" t="str">
            <v/>
          </cell>
          <cell r="D259" t="str">
            <v xml:space="preserve"> </v>
          </cell>
          <cell r="E259">
            <v>0</v>
          </cell>
          <cell r="F259">
            <v>199</v>
          </cell>
          <cell r="G259" t="str">
            <v>00</v>
          </cell>
          <cell r="H259">
            <v>1410</v>
          </cell>
        </row>
        <row r="260">
          <cell r="B260" t="str">
            <v/>
          </cell>
          <cell r="C260" t="str">
            <v/>
          </cell>
          <cell r="D260" t="str">
            <v xml:space="preserve"> </v>
          </cell>
          <cell r="E260">
            <v>0</v>
          </cell>
          <cell r="F260">
            <v>199</v>
          </cell>
          <cell r="G260" t="str">
            <v>00</v>
          </cell>
          <cell r="H260">
            <v>1411</v>
          </cell>
        </row>
        <row r="261">
          <cell r="B261" t="str">
            <v>12</v>
          </cell>
          <cell r="C261">
            <v>1400</v>
          </cell>
          <cell r="D261" t="str">
            <v>Bal</v>
          </cell>
          <cell r="E261">
            <v>-302.27999999999997</v>
          </cell>
          <cell r="F261">
            <v>199</v>
          </cell>
          <cell r="G261" t="str">
            <v>00</v>
          </cell>
          <cell r="H261">
            <v>1411</v>
          </cell>
        </row>
        <row r="262">
          <cell r="B262" t="str">
            <v>12</v>
          </cell>
          <cell r="C262">
            <v>1400</v>
          </cell>
          <cell r="D262" t="str">
            <v>Bal</v>
          </cell>
          <cell r="E262">
            <v>-218.48</v>
          </cell>
          <cell r="F262">
            <v>199</v>
          </cell>
          <cell r="G262" t="str">
            <v>00</v>
          </cell>
          <cell r="H262">
            <v>1411</v>
          </cell>
        </row>
        <row r="263">
          <cell r="B263" t="str">
            <v/>
          </cell>
          <cell r="C263" t="str">
            <v/>
          </cell>
          <cell r="D263" t="str">
            <v xml:space="preserve"> </v>
          </cell>
          <cell r="E263">
            <v>0</v>
          </cell>
          <cell r="F263">
            <v>199</v>
          </cell>
          <cell r="G263" t="str">
            <v>00</v>
          </cell>
          <cell r="H263">
            <v>1411</v>
          </cell>
        </row>
        <row r="264">
          <cell r="B264" t="str">
            <v/>
          </cell>
          <cell r="C264" t="str">
            <v/>
          </cell>
          <cell r="D264" t="str">
            <v xml:space="preserve"> </v>
          </cell>
          <cell r="E264">
            <v>0</v>
          </cell>
          <cell r="F264">
            <v>199</v>
          </cell>
          <cell r="G264" t="str">
            <v>00</v>
          </cell>
          <cell r="H264">
            <v>1552</v>
          </cell>
        </row>
        <row r="265">
          <cell r="B265" t="str">
            <v/>
          </cell>
          <cell r="C265" t="str">
            <v/>
          </cell>
          <cell r="D265" t="str">
            <v xml:space="preserve"> </v>
          </cell>
          <cell r="E265">
            <v>0</v>
          </cell>
          <cell r="F265">
            <v>199</v>
          </cell>
          <cell r="G265" t="str">
            <v>00</v>
          </cell>
          <cell r="H265">
            <v>1552</v>
          </cell>
        </row>
        <row r="266">
          <cell r="B266" t="str">
            <v/>
          </cell>
          <cell r="C266" t="str">
            <v/>
          </cell>
          <cell r="D266" t="str">
            <v xml:space="preserve"> </v>
          </cell>
          <cell r="E266">
            <v>0</v>
          </cell>
          <cell r="F266">
            <v>199</v>
          </cell>
          <cell r="G266" t="str">
            <v>00</v>
          </cell>
          <cell r="H266">
            <v>2110</v>
          </cell>
        </row>
        <row r="267">
          <cell r="B267" t="str">
            <v/>
          </cell>
          <cell r="C267" t="str">
            <v/>
          </cell>
          <cell r="D267" t="str">
            <v xml:space="preserve"> </v>
          </cell>
          <cell r="E267">
            <v>0</v>
          </cell>
          <cell r="F267">
            <v>199</v>
          </cell>
          <cell r="G267" t="str">
            <v>00</v>
          </cell>
          <cell r="H267">
            <v>2110</v>
          </cell>
        </row>
        <row r="268">
          <cell r="B268" t="str">
            <v/>
          </cell>
          <cell r="C268" t="str">
            <v/>
          </cell>
          <cell r="D268" t="str">
            <v xml:space="preserve"> </v>
          </cell>
          <cell r="E268">
            <v>0</v>
          </cell>
          <cell r="F268">
            <v>199</v>
          </cell>
          <cell r="G268" t="str">
            <v>00</v>
          </cell>
          <cell r="H268">
            <v>2110</v>
          </cell>
        </row>
        <row r="269">
          <cell r="B269" t="str">
            <v/>
          </cell>
          <cell r="C269" t="str">
            <v/>
          </cell>
          <cell r="D269" t="str">
            <v xml:space="preserve"> </v>
          </cell>
          <cell r="E269">
            <v>0</v>
          </cell>
          <cell r="F269">
            <v>199</v>
          </cell>
          <cell r="G269" t="str">
            <v>00</v>
          </cell>
          <cell r="H269">
            <v>2110</v>
          </cell>
        </row>
        <row r="270">
          <cell r="B270" t="str">
            <v/>
          </cell>
          <cell r="C270" t="str">
            <v/>
          </cell>
          <cell r="D270" t="str">
            <v xml:space="preserve"> </v>
          </cell>
          <cell r="E270">
            <v>0</v>
          </cell>
          <cell r="F270">
            <v>199</v>
          </cell>
          <cell r="G270" t="str">
            <v>00</v>
          </cell>
          <cell r="H270">
            <v>2111</v>
          </cell>
        </row>
        <row r="271">
          <cell r="B271" t="str">
            <v>09</v>
          </cell>
          <cell r="C271">
            <v>2100</v>
          </cell>
          <cell r="D271" t="str">
            <v>Bal</v>
          </cell>
          <cell r="E271">
            <v>-1000</v>
          </cell>
          <cell r="F271">
            <v>199</v>
          </cell>
          <cell r="G271" t="str">
            <v>00</v>
          </cell>
          <cell r="H271">
            <v>2111</v>
          </cell>
        </row>
        <row r="272">
          <cell r="B272" t="str">
            <v>09</v>
          </cell>
          <cell r="C272">
            <v>2100</v>
          </cell>
          <cell r="D272" t="str">
            <v>Bal</v>
          </cell>
          <cell r="E272">
            <v>1000</v>
          </cell>
          <cell r="F272">
            <v>199</v>
          </cell>
          <cell r="G272" t="str">
            <v>00</v>
          </cell>
          <cell r="H272">
            <v>2111</v>
          </cell>
        </row>
        <row r="273">
          <cell r="B273" t="str">
            <v>09</v>
          </cell>
          <cell r="C273">
            <v>2100</v>
          </cell>
          <cell r="D273" t="str">
            <v>Bal</v>
          </cell>
          <cell r="E273">
            <v>-5.79</v>
          </cell>
          <cell r="F273">
            <v>199</v>
          </cell>
          <cell r="G273" t="str">
            <v>00</v>
          </cell>
          <cell r="H273">
            <v>2111</v>
          </cell>
        </row>
        <row r="274">
          <cell r="B274" t="str">
            <v>09</v>
          </cell>
          <cell r="C274">
            <v>2100</v>
          </cell>
          <cell r="D274" t="str">
            <v>Bal</v>
          </cell>
          <cell r="E274">
            <v>-138</v>
          </cell>
          <cell r="F274">
            <v>199</v>
          </cell>
          <cell r="G274" t="str">
            <v>00</v>
          </cell>
          <cell r="H274">
            <v>2111</v>
          </cell>
        </row>
        <row r="275">
          <cell r="B275" t="str">
            <v>09</v>
          </cell>
          <cell r="C275">
            <v>2100</v>
          </cell>
          <cell r="D275" t="str">
            <v>Bal</v>
          </cell>
          <cell r="E275">
            <v>143.79</v>
          </cell>
          <cell r="F275">
            <v>199</v>
          </cell>
          <cell r="G275" t="str">
            <v>00</v>
          </cell>
          <cell r="H275">
            <v>2111</v>
          </cell>
        </row>
        <row r="276">
          <cell r="B276" t="str">
            <v>10</v>
          </cell>
          <cell r="C276">
            <v>2100</v>
          </cell>
          <cell r="D276" t="str">
            <v>Bal</v>
          </cell>
          <cell r="E276">
            <v>-129.83000000000001</v>
          </cell>
          <cell r="F276">
            <v>199</v>
          </cell>
          <cell r="G276" t="str">
            <v>00</v>
          </cell>
          <cell r="H276">
            <v>2111</v>
          </cell>
        </row>
        <row r="277">
          <cell r="B277" t="str">
            <v>10</v>
          </cell>
          <cell r="C277">
            <v>2100</v>
          </cell>
          <cell r="D277" t="str">
            <v>Bal</v>
          </cell>
          <cell r="E277">
            <v>129.83000000000001</v>
          </cell>
          <cell r="F277">
            <v>199</v>
          </cell>
          <cell r="G277" t="str">
            <v>00</v>
          </cell>
          <cell r="H277">
            <v>2111</v>
          </cell>
        </row>
        <row r="278">
          <cell r="B278" t="str">
            <v>10</v>
          </cell>
          <cell r="C278">
            <v>2100</v>
          </cell>
          <cell r="D278" t="str">
            <v>Bal</v>
          </cell>
          <cell r="E278">
            <v>-1000</v>
          </cell>
          <cell r="F278">
            <v>199</v>
          </cell>
          <cell r="G278" t="str">
            <v>00</v>
          </cell>
          <cell r="H278">
            <v>2111</v>
          </cell>
        </row>
        <row r="279">
          <cell r="B279" t="str">
            <v>10</v>
          </cell>
          <cell r="C279">
            <v>2100</v>
          </cell>
          <cell r="D279" t="str">
            <v>Bal</v>
          </cell>
          <cell r="E279">
            <v>1000</v>
          </cell>
          <cell r="F279">
            <v>199</v>
          </cell>
          <cell r="G279" t="str">
            <v>00</v>
          </cell>
          <cell r="H279">
            <v>2111</v>
          </cell>
        </row>
        <row r="280">
          <cell r="B280" t="str">
            <v>10</v>
          </cell>
          <cell r="C280">
            <v>2100</v>
          </cell>
          <cell r="D280" t="str">
            <v>Bal</v>
          </cell>
          <cell r="E280">
            <v>-343.57</v>
          </cell>
          <cell r="F280">
            <v>199</v>
          </cell>
          <cell r="G280" t="str">
            <v>00</v>
          </cell>
          <cell r="H280">
            <v>2111</v>
          </cell>
        </row>
        <row r="281">
          <cell r="B281" t="str">
            <v>10</v>
          </cell>
          <cell r="C281">
            <v>2100</v>
          </cell>
          <cell r="D281" t="str">
            <v>Bal</v>
          </cell>
          <cell r="E281">
            <v>343.57</v>
          </cell>
          <cell r="F281">
            <v>199</v>
          </cell>
          <cell r="G281" t="str">
            <v>00</v>
          </cell>
          <cell r="H281">
            <v>2111</v>
          </cell>
        </row>
        <row r="282">
          <cell r="B282" t="str">
            <v>11</v>
          </cell>
          <cell r="C282">
            <v>2100</v>
          </cell>
          <cell r="D282" t="str">
            <v>Bal</v>
          </cell>
          <cell r="E282">
            <v>-555</v>
          </cell>
          <cell r="F282">
            <v>199</v>
          </cell>
          <cell r="G282" t="str">
            <v>00</v>
          </cell>
          <cell r="H282">
            <v>2111</v>
          </cell>
        </row>
        <row r="283">
          <cell r="B283" t="str">
            <v>11</v>
          </cell>
          <cell r="C283">
            <v>2100</v>
          </cell>
          <cell r="D283" t="str">
            <v>Bal</v>
          </cell>
          <cell r="E283">
            <v>555</v>
          </cell>
          <cell r="F283">
            <v>199</v>
          </cell>
          <cell r="G283" t="str">
            <v>00</v>
          </cell>
          <cell r="H283">
            <v>2111</v>
          </cell>
        </row>
        <row r="284">
          <cell r="B284" t="str">
            <v>10</v>
          </cell>
          <cell r="C284">
            <v>2100</v>
          </cell>
          <cell r="D284" t="str">
            <v>Bal</v>
          </cell>
          <cell r="E284">
            <v>-1046.95</v>
          </cell>
          <cell r="F284">
            <v>199</v>
          </cell>
          <cell r="G284" t="str">
            <v>00</v>
          </cell>
          <cell r="H284">
            <v>2111</v>
          </cell>
        </row>
        <row r="285">
          <cell r="B285" t="str">
            <v>10</v>
          </cell>
          <cell r="C285">
            <v>2100</v>
          </cell>
          <cell r="D285" t="str">
            <v>Bal</v>
          </cell>
          <cell r="E285">
            <v>1046.95</v>
          </cell>
          <cell r="F285">
            <v>199</v>
          </cell>
          <cell r="G285" t="str">
            <v>00</v>
          </cell>
          <cell r="H285">
            <v>2111</v>
          </cell>
        </row>
        <row r="286">
          <cell r="B286" t="str">
            <v>11</v>
          </cell>
          <cell r="C286">
            <v>2100</v>
          </cell>
          <cell r="D286" t="str">
            <v>Bal</v>
          </cell>
          <cell r="E286">
            <v>-80</v>
          </cell>
          <cell r="F286">
            <v>199</v>
          </cell>
          <cell r="G286" t="str">
            <v>00</v>
          </cell>
          <cell r="H286">
            <v>2111</v>
          </cell>
        </row>
        <row r="287">
          <cell r="B287" t="str">
            <v>11</v>
          </cell>
          <cell r="C287">
            <v>2100</v>
          </cell>
          <cell r="D287" t="str">
            <v>Bal</v>
          </cell>
          <cell r="E287">
            <v>80</v>
          </cell>
          <cell r="F287">
            <v>199</v>
          </cell>
          <cell r="G287" t="str">
            <v>00</v>
          </cell>
          <cell r="H287">
            <v>2111</v>
          </cell>
        </row>
        <row r="288">
          <cell r="B288" t="str">
            <v>11</v>
          </cell>
          <cell r="C288">
            <v>2100</v>
          </cell>
          <cell r="D288" t="str">
            <v>Bal</v>
          </cell>
          <cell r="E288">
            <v>-80</v>
          </cell>
          <cell r="F288">
            <v>199</v>
          </cell>
          <cell r="G288" t="str">
            <v>00</v>
          </cell>
          <cell r="H288">
            <v>2111</v>
          </cell>
        </row>
        <row r="289">
          <cell r="B289" t="str">
            <v>11</v>
          </cell>
          <cell r="C289">
            <v>2100</v>
          </cell>
          <cell r="D289" t="str">
            <v>Bal</v>
          </cell>
          <cell r="E289">
            <v>80</v>
          </cell>
          <cell r="F289">
            <v>199</v>
          </cell>
          <cell r="G289" t="str">
            <v>00</v>
          </cell>
          <cell r="H289">
            <v>2111</v>
          </cell>
        </row>
        <row r="290">
          <cell r="B290" t="str">
            <v>12</v>
          </cell>
          <cell r="C290">
            <v>2100</v>
          </cell>
          <cell r="D290" t="str">
            <v>Bal</v>
          </cell>
          <cell r="E290">
            <v>-242.91</v>
          </cell>
          <cell r="F290">
            <v>199</v>
          </cell>
          <cell r="G290" t="str">
            <v>00</v>
          </cell>
          <cell r="H290">
            <v>2111</v>
          </cell>
        </row>
        <row r="291">
          <cell r="B291" t="str">
            <v>12</v>
          </cell>
          <cell r="C291">
            <v>2100</v>
          </cell>
          <cell r="D291" t="str">
            <v>Bal</v>
          </cell>
          <cell r="E291">
            <v>242.91</v>
          </cell>
          <cell r="F291">
            <v>199</v>
          </cell>
          <cell r="G291" t="str">
            <v>00</v>
          </cell>
          <cell r="H291">
            <v>2111</v>
          </cell>
        </row>
        <row r="292">
          <cell r="B292" t="str">
            <v/>
          </cell>
          <cell r="C292" t="str">
            <v/>
          </cell>
          <cell r="D292" t="str">
            <v xml:space="preserve"> </v>
          </cell>
          <cell r="E292">
            <v>0</v>
          </cell>
          <cell r="F292">
            <v>199</v>
          </cell>
          <cell r="G292" t="str">
            <v>00</v>
          </cell>
          <cell r="H292">
            <v>2111</v>
          </cell>
        </row>
        <row r="293">
          <cell r="B293" t="str">
            <v/>
          </cell>
          <cell r="C293" t="str">
            <v/>
          </cell>
          <cell r="D293" t="str">
            <v xml:space="preserve"> </v>
          </cell>
          <cell r="E293">
            <v>0</v>
          </cell>
          <cell r="F293">
            <v>199</v>
          </cell>
          <cell r="G293" t="str">
            <v>00</v>
          </cell>
          <cell r="H293">
            <v>2112</v>
          </cell>
        </row>
        <row r="294">
          <cell r="B294" t="str">
            <v/>
          </cell>
          <cell r="C294" t="str">
            <v/>
          </cell>
          <cell r="D294" t="str">
            <v xml:space="preserve"> </v>
          </cell>
          <cell r="E294">
            <v>0</v>
          </cell>
          <cell r="F294">
            <v>199</v>
          </cell>
          <cell r="G294" t="str">
            <v>00</v>
          </cell>
          <cell r="H294">
            <v>2112</v>
          </cell>
        </row>
        <row r="295">
          <cell r="B295" t="str">
            <v/>
          </cell>
          <cell r="C295" t="str">
            <v/>
          </cell>
          <cell r="D295" t="str">
            <v xml:space="preserve"> </v>
          </cell>
          <cell r="E295">
            <v>0</v>
          </cell>
          <cell r="F295">
            <v>199</v>
          </cell>
          <cell r="G295" t="str">
            <v>00</v>
          </cell>
          <cell r="H295">
            <v>2114</v>
          </cell>
        </row>
        <row r="296">
          <cell r="B296" t="str">
            <v/>
          </cell>
          <cell r="C296" t="str">
            <v/>
          </cell>
          <cell r="D296" t="str">
            <v xml:space="preserve"> </v>
          </cell>
          <cell r="E296">
            <v>0</v>
          </cell>
          <cell r="F296">
            <v>199</v>
          </cell>
          <cell r="G296" t="str">
            <v>00</v>
          </cell>
          <cell r="H296">
            <v>2114</v>
          </cell>
        </row>
        <row r="297">
          <cell r="B297" t="str">
            <v/>
          </cell>
          <cell r="C297" t="str">
            <v/>
          </cell>
          <cell r="D297" t="str">
            <v xml:space="preserve"> </v>
          </cell>
          <cell r="E297">
            <v>0</v>
          </cell>
          <cell r="F297">
            <v>199</v>
          </cell>
          <cell r="G297" t="str">
            <v>00</v>
          </cell>
          <cell r="H297">
            <v>2114</v>
          </cell>
        </row>
        <row r="298">
          <cell r="B298" t="str">
            <v/>
          </cell>
          <cell r="C298" t="str">
            <v/>
          </cell>
          <cell r="D298" t="str">
            <v xml:space="preserve"> </v>
          </cell>
          <cell r="E298">
            <v>0</v>
          </cell>
          <cell r="F298">
            <v>199</v>
          </cell>
          <cell r="G298" t="str">
            <v>00</v>
          </cell>
          <cell r="H298">
            <v>2114</v>
          </cell>
        </row>
        <row r="299">
          <cell r="B299" t="str">
            <v/>
          </cell>
          <cell r="C299" t="str">
            <v/>
          </cell>
          <cell r="D299" t="str">
            <v xml:space="preserve"> </v>
          </cell>
          <cell r="E299">
            <v>0</v>
          </cell>
          <cell r="F299">
            <v>199</v>
          </cell>
          <cell r="G299" t="str">
            <v>00</v>
          </cell>
          <cell r="H299">
            <v>2123</v>
          </cell>
        </row>
        <row r="300">
          <cell r="B300" t="str">
            <v>10</v>
          </cell>
          <cell r="C300">
            <v>2100</v>
          </cell>
          <cell r="D300" t="str">
            <v>Bal</v>
          </cell>
          <cell r="E300">
            <v>-416</v>
          </cell>
          <cell r="F300">
            <v>199</v>
          </cell>
          <cell r="G300" t="str">
            <v>00</v>
          </cell>
          <cell r="H300">
            <v>2123</v>
          </cell>
        </row>
        <row r="301">
          <cell r="B301" t="str">
            <v>10</v>
          </cell>
          <cell r="C301">
            <v>2100</v>
          </cell>
          <cell r="D301" t="str">
            <v>Bal</v>
          </cell>
          <cell r="E301">
            <v>-321</v>
          </cell>
          <cell r="F301">
            <v>199</v>
          </cell>
          <cell r="G301" t="str">
            <v>00</v>
          </cell>
          <cell r="H301">
            <v>2123</v>
          </cell>
        </row>
        <row r="302">
          <cell r="B302" t="str">
            <v>10</v>
          </cell>
          <cell r="C302">
            <v>2100</v>
          </cell>
          <cell r="D302" t="str">
            <v>Bal</v>
          </cell>
          <cell r="E302">
            <v>-202</v>
          </cell>
          <cell r="F302">
            <v>199</v>
          </cell>
          <cell r="G302" t="str">
            <v>00</v>
          </cell>
          <cell r="H302">
            <v>2123</v>
          </cell>
        </row>
        <row r="303">
          <cell r="B303" t="str">
            <v>11</v>
          </cell>
          <cell r="C303">
            <v>2100</v>
          </cell>
          <cell r="D303" t="str">
            <v>Bal</v>
          </cell>
          <cell r="E303">
            <v>-100</v>
          </cell>
          <cell r="F303">
            <v>199</v>
          </cell>
          <cell r="G303" t="str">
            <v>00</v>
          </cell>
          <cell r="H303">
            <v>2123</v>
          </cell>
        </row>
        <row r="304">
          <cell r="B304" t="str">
            <v>11</v>
          </cell>
          <cell r="C304">
            <v>2100</v>
          </cell>
          <cell r="D304" t="str">
            <v>Bal</v>
          </cell>
          <cell r="E304">
            <v>-7.95</v>
          </cell>
          <cell r="F304">
            <v>199</v>
          </cell>
          <cell r="G304" t="str">
            <v>00</v>
          </cell>
          <cell r="H304">
            <v>2123</v>
          </cell>
        </row>
        <row r="305">
          <cell r="B305" t="str">
            <v>10</v>
          </cell>
          <cell r="C305">
            <v>2100</v>
          </cell>
          <cell r="D305" t="str">
            <v>Bal</v>
          </cell>
          <cell r="E305">
            <v>1046.95</v>
          </cell>
          <cell r="F305">
            <v>199</v>
          </cell>
          <cell r="G305" t="str">
            <v>00</v>
          </cell>
          <cell r="H305">
            <v>2123</v>
          </cell>
        </row>
        <row r="306">
          <cell r="B306" t="str">
            <v/>
          </cell>
          <cell r="C306" t="str">
            <v/>
          </cell>
          <cell r="D306" t="str">
            <v xml:space="preserve"> </v>
          </cell>
          <cell r="E306">
            <v>0</v>
          </cell>
          <cell r="F306">
            <v>199</v>
          </cell>
          <cell r="G306" t="str">
            <v>00</v>
          </cell>
          <cell r="H306">
            <v>2123</v>
          </cell>
        </row>
        <row r="307">
          <cell r="B307" t="str">
            <v/>
          </cell>
          <cell r="C307" t="str">
            <v/>
          </cell>
          <cell r="D307" t="str">
            <v xml:space="preserve"> </v>
          </cell>
          <cell r="E307">
            <v>0</v>
          </cell>
          <cell r="F307">
            <v>199</v>
          </cell>
          <cell r="G307" t="str">
            <v>00</v>
          </cell>
          <cell r="H307">
            <v>2123</v>
          </cell>
        </row>
        <row r="308">
          <cell r="B308" t="str">
            <v/>
          </cell>
          <cell r="C308" t="str">
            <v/>
          </cell>
          <cell r="D308" t="str">
            <v xml:space="preserve"> </v>
          </cell>
          <cell r="E308">
            <v>0</v>
          </cell>
          <cell r="F308">
            <v>199</v>
          </cell>
          <cell r="G308" t="str">
            <v>00</v>
          </cell>
          <cell r="H308">
            <v>2123</v>
          </cell>
        </row>
        <row r="309">
          <cell r="B309" t="str">
            <v/>
          </cell>
          <cell r="C309" t="str">
            <v/>
          </cell>
          <cell r="D309" t="str">
            <v xml:space="preserve"> </v>
          </cell>
          <cell r="E309">
            <v>0</v>
          </cell>
          <cell r="F309">
            <v>199</v>
          </cell>
          <cell r="G309" t="str">
            <v>00</v>
          </cell>
          <cell r="H309">
            <v>2123</v>
          </cell>
        </row>
        <row r="310">
          <cell r="B310" t="str">
            <v/>
          </cell>
          <cell r="C310" t="str">
            <v/>
          </cell>
          <cell r="D310" t="str">
            <v xml:space="preserve"> </v>
          </cell>
          <cell r="E310">
            <v>0</v>
          </cell>
          <cell r="F310">
            <v>199</v>
          </cell>
          <cell r="G310" t="str">
            <v>00</v>
          </cell>
          <cell r="H310">
            <v>2123</v>
          </cell>
        </row>
        <row r="311">
          <cell r="B311" t="str">
            <v/>
          </cell>
          <cell r="C311" t="str">
            <v/>
          </cell>
          <cell r="D311" t="str">
            <v xml:space="preserve"> </v>
          </cell>
          <cell r="E311">
            <v>0</v>
          </cell>
          <cell r="F311">
            <v>199</v>
          </cell>
          <cell r="G311" t="str">
            <v>00</v>
          </cell>
          <cell r="H311">
            <v>2123</v>
          </cell>
        </row>
        <row r="312">
          <cell r="B312" t="str">
            <v/>
          </cell>
          <cell r="C312" t="str">
            <v/>
          </cell>
          <cell r="D312" t="str">
            <v xml:space="preserve"> </v>
          </cell>
          <cell r="E312">
            <v>0</v>
          </cell>
          <cell r="F312">
            <v>199</v>
          </cell>
          <cell r="G312" t="str">
            <v>00</v>
          </cell>
          <cell r="H312">
            <v>2123</v>
          </cell>
        </row>
        <row r="313">
          <cell r="B313" t="str">
            <v/>
          </cell>
          <cell r="C313" t="str">
            <v/>
          </cell>
          <cell r="D313" t="str">
            <v xml:space="preserve"> </v>
          </cell>
          <cell r="E313">
            <v>0</v>
          </cell>
          <cell r="F313">
            <v>199</v>
          </cell>
          <cell r="G313" t="str">
            <v>00</v>
          </cell>
          <cell r="H313">
            <v>2123</v>
          </cell>
        </row>
        <row r="314">
          <cell r="B314" t="str">
            <v/>
          </cell>
          <cell r="C314" t="str">
            <v/>
          </cell>
          <cell r="D314" t="str">
            <v xml:space="preserve"> </v>
          </cell>
          <cell r="E314">
            <v>0</v>
          </cell>
          <cell r="F314">
            <v>199</v>
          </cell>
          <cell r="G314" t="str">
            <v>00</v>
          </cell>
          <cell r="H314">
            <v>2123</v>
          </cell>
        </row>
        <row r="315">
          <cell r="B315" t="str">
            <v/>
          </cell>
          <cell r="C315" t="str">
            <v/>
          </cell>
          <cell r="D315" t="str">
            <v xml:space="preserve"> </v>
          </cell>
          <cell r="E315">
            <v>0</v>
          </cell>
          <cell r="F315">
            <v>199</v>
          </cell>
          <cell r="G315" t="str">
            <v>00</v>
          </cell>
          <cell r="H315">
            <v>2123</v>
          </cell>
        </row>
        <row r="316">
          <cell r="B316" t="str">
            <v/>
          </cell>
          <cell r="C316" t="str">
            <v/>
          </cell>
          <cell r="D316" t="str">
            <v xml:space="preserve"> </v>
          </cell>
          <cell r="E316">
            <v>0</v>
          </cell>
          <cell r="F316">
            <v>199</v>
          </cell>
          <cell r="G316" t="str">
            <v>00</v>
          </cell>
          <cell r="H316">
            <v>2123</v>
          </cell>
        </row>
        <row r="317">
          <cell r="B317" t="str">
            <v/>
          </cell>
          <cell r="C317" t="str">
            <v/>
          </cell>
          <cell r="D317" t="str">
            <v xml:space="preserve"> </v>
          </cell>
          <cell r="E317">
            <v>0</v>
          </cell>
          <cell r="F317">
            <v>199</v>
          </cell>
          <cell r="G317" t="str">
            <v>00</v>
          </cell>
          <cell r="H317">
            <v>2123</v>
          </cell>
        </row>
        <row r="318">
          <cell r="B318" t="str">
            <v/>
          </cell>
          <cell r="C318" t="str">
            <v/>
          </cell>
          <cell r="D318" t="str">
            <v xml:space="preserve"> </v>
          </cell>
          <cell r="E318">
            <v>0</v>
          </cell>
          <cell r="F318">
            <v>199</v>
          </cell>
          <cell r="G318" t="str">
            <v>00</v>
          </cell>
          <cell r="H318">
            <v>2123</v>
          </cell>
        </row>
        <row r="319">
          <cell r="B319" t="str">
            <v/>
          </cell>
          <cell r="C319" t="str">
            <v/>
          </cell>
          <cell r="D319" t="str">
            <v xml:space="preserve"> </v>
          </cell>
          <cell r="E319">
            <v>0</v>
          </cell>
          <cell r="F319">
            <v>199</v>
          </cell>
          <cell r="G319" t="str">
            <v>00</v>
          </cell>
          <cell r="H319">
            <v>2123</v>
          </cell>
        </row>
        <row r="320">
          <cell r="B320" t="str">
            <v/>
          </cell>
          <cell r="C320" t="str">
            <v/>
          </cell>
          <cell r="D320" t="str">
            <v xml:space="preserve"> </v>
          </cell>
          <cell r="E320">
            <v>0</v>
          </cell>
          <cell r="F320">
            <v>199</v>
          </cell>
          <cell r="G320" t="str">
            <v>00</v>
          </cell>
          <cell r="H320">
            <v>2123</v>
          </cell>
        </row>
        <row r="321">
          <cell r="B321" t="str">
            <v/>
          </cell>
          <cell r="C321" t="str">
            <v/>
          </cell>
          <cell r="D321" t="str">
            <v xml:space="preserve"> </v>
          </cell>
          <cell r="E321">
            <v>0</v>
          </cell>
          <cell r="F321">
            <v>199</v>
          </cell>
          <cell r="G321" t="str">
            <v>00</v>
          </cell>
          <cell r="H321">
            <v>2123</v>
          </cell>
        </row>
        <row r="322">
          <cell r="B322" t="str">
            <v/>
          </cell>
          <cell r="C322" t="str">
            <v/>
          </cell>
          <cell r="D322" t="str">
            <v xml:space="preserve"> </v>
          </cell>
          <cell r="E322">
            <v>0</v>
          </cell>
          <cell r="F322">
            <v>199</v>
          </cell>
          <cell r="G322" t="str">
            <v>00</v>
          </cell>
          <cell r="H322">
            <v>2123</v>
          </cell>
        </row>
        <row r="323">
          <cell r="B323" t="str">
            <v/>
          </cell>
          <cell r="C323" t="str">
            <v/>
          </cell>
          <cell r="D323" t="str">
            <v xml:space="preserve"> </v>
          </cell>
          <cell r="E323">
            <v>0</v>
          </cell>
          <cell r="F323">
            <v>199</v>
          </cell>
          <cell r="G323" t="str">
            <v>00</v>
          </cell>
          <cell r="H323">
            <v>2159</v>
          </cell>
        </row>
        <row r="324">
          <cell r="B324" t="str">
            <v/>
          </cell>
          <cell r="C324" t="str">
            <v/>
          </cell>
          <cell r="D324" t="str">
            <v xml:space="preserve"> </v>
          </cell>
          <cell r="E324">
            <v>0</v>
          </cell>
          <cell r="F324">
            <v>199</v>
          </cell>
          <cell r="G324" t="str">
            <v>00</v>
          </cell>
          <cell r="H324">
            <v>2159</v>
          </cell>
        </row>
        <row r="325">
          <cell r="B325" t="str">
            <v/>
          </cell>
          <cell r="C325" t="str">
            <v/>
          </cell>
          <cell r="D325" t="str">
            <v xml:space="preserve"> </v>
          </cell>
          <cell r="E325">
            <v>0</v>
          </cell>
          <cell r="F325">
            <v>199</v>
          </cell>
          <cell r="G325" t="str">
            <v>00</v>
          </cell>
          <cell r="H325">
            <v>2161</v>
          </cell>
        </row>
        <row r="326">
          <cell r="B326" t="str">
            <v/>
          </cell>
          <cell r="C326" t="str">
            <v/>
          </cell>
          <cell r="D326" t="str">
            <v xml:space="preserve"> </v>
          </cell>
          <cell r="E326">
            <v>0</v>
          </cell>
          <cell r="F326">
            <v>199</v>
          </cell>
          <cell r="G326" t="str">
            <v>00</v>
          </cell>
          <cell r="H326">
            <v>2161</v>
          </cell>
        </row>
        <row r="327">
          <cell r="B327" t="str">
            <v/>
          </cell>
          <cell r="C327" t="str">
            <v/>
          </cell>
          <cell r="D327" t="str">
            <v xml:space="preserve"> </v>
          </cell>
          <cell r="E327">
            <v>0</v>
          </cell>
          <cell r="F327">
            <v>199</v>
          </cell>
          <cell r="G327" t="str">
            <v>00</v>
          </cell>
          <cell r="H327">
            <v>2162</v>
          </cell>
        </row>
        <row r="328">
          <cell r="B328" t="str">
            <v/>
          </cell>
          <cell r="C328" t="str">
            <v/>
          </cell>
          <cell r="D328" t="str">
            <v xml:space="preserve"> </v>
          </cell>
          <cell r="E328">
            <v>0</v>
          </cell>
          <cell r="F328">
            <v>199</v>
          </cell>
          <cell r="G328" t="str">
            <v>00</v>
          </cell>
          <cell r="H328">
            <v>2162</v>
          </cell>
        </row>
        <row r="329">
          <cell r="B329" t="str">
            <v/>
          </cell>
          <cell r="C329" t="str">
            <v/>
          </cell>
          <cell r="D329" t="str">
            <v xml:space="preserve"> </v>
          </cell>
          <cell r="E329">
            <v>0</v>
          </cell>
          <cell r="F329">
            <v>199</v>
          </cell>
          <cell r="G329" t="str">
            <v>00</v>
          </cell>
          <cell r="H329">
            <v>2171</v>
          </cell>
        </row>
        <row r="330">
          <cell r="B330" t="str">
            <v>09</v>
          </cell>
          <cell r="C330">
            <v>2100</v>
          </cell>
          <cell r="D330" t="str">
            <v>Bal</v>
          </cell>
          <cell r="E330">
            <v>-1512</v>
          </cell>
          <cell r="F330">
            <v>199</v>
          </cell>
          <cell r="G330" t="str">
            <v>00</v>
          </cell>
          <cell r="H330">
            <v>2171</v>
          </cell>
        </row>
        <row r="331">
          <cell r="B331" t="str">
            <v>10</v>
          </cell>
          <cell r="C331">
            <v>2100</v>
          </cell>
          <cell r="D331" t="str">
            <v>Bal</v>
          </cell>
          <cell r="E331">
            <v>-170.73</v>
          </cell>
          <cell r="F331">
            <v>199</v>
          </cell>
          <cell r="G331" t="str">
            <v>00</v>
          </cell>
          <cell r="H331">
            <v>2171</v>
          </cell>
        </row>
        <row r="332">
          <cell r="B332" t="str">
            <v>10</v>
          </cell>
          <cell r="C332">
            <v>2100</v>
          </cell>
          <cell r="D332" t="str">
            <v>Bal</v>
          </cell>
          <cell r="E332">
            <v>-326.26</v>
          </cell>
          <cell r="F332">
            <v>199</v>
          </cell>
          <cell r="G332" t="str">
            <v>00</v>
          </cell>
          <cell r="H332">
            <v>2171</v>
          </cell>
        </row>
        <row r="333">
          <cell r="B333" t="str">
            <v>11</v>
          </cell>
          <cell r="C333">
            <v>2100</v>
          </cell>
          <cell r="D333" t="str">
            <v>Bal</v>
          </cell>
          <cell r="E333">
            <v>-13.86</v>
          </cell>
          <cell r="F333">
            <v>199</v>
          </cell>
          <cell r="G333" t="str">
            <v>00</v>
          </cell>
          <cell r="H333">
            <v>2171</v>
          </cell>
        </row>
        <row r="334">
          <cell r="B334" t="str">
            <v>11</v>
          </cell>
          <cell r="C334">
            <v>2100</v>
          </cell>
          <cell r="D334" t="str">
            <v>Bal</v>
          </cell>
          <cell r="E334">
            <v>-54.13</v>
          </cell>
          <cell r="F334">
            <v>199</v>
          </cell>
          <cell r="G334" t="str">
            <v>00</v>
          </cell>
          <cell r="H334">
            <v>2171</v>
          </cell>
        </row>
        <row r="335">
          <cell r="B335" t="str">
            <v>11</v>
          </cell>
          <cell r="C335">
            <v>2100</v>
          </cell>
          <cell r="D335" t="str">
            <v>Bal</v>
          </cell>
          <cell r="E335">
            <v>-67.42</v>
          </cell>
          <cell r="F335">
            <v>199</v>
          </cell>
          <cell r="G335" t="str">
            <v>00</v>
          </cell>
          <cell r="H335">
            <v>2171</v>
          </cell>
        </row>
        <row r="336">
          <cell r="B336" t="str">
            <v>11</v>
          </cell>
          <cell r="C336">
            <v>2100</v>
          </cell>
          <cell r="D336" t="str">
            <v>Bal</v>
          </cell>
          <cell r="E336">
            <v>-118.83</v>
          </cell>
          <cell r="F336">
            <v>199</v>
          </cell>
          <cell r="G336" t="str">
            <v>00</v>
          </cell>
          <cell r="H336">
            <v>2171</v>
          </cell>
        </row>
        <row r="337">
          <cell r="B337" t="str">
            <v>11</v>
          </cell>
          <cell r="C337">
            <v>2100</v>
          </cell>
          <cell r="D337" t="str">
            <v>Bal</v>
          </cell>
          <cell r="E337">
            <v>-104.16</v>
          </cell>
          <cell r="F337">
            <v>199</v>
          </cell>
          <cell r="G337" t="str">
            <v>00</v>
          </cell>
          <cell r="H337">
            <v>2171</v>
          </cell>
        </row>
        <row r="338">
          <cell r="B338" t="str">
            <v>11</v>
          </cell>
          <cell r="C338">
            <v>2100</v>
          </cell>
          <cell r="D338" t="str">
            <v>Bal</v>
          </cell>
          <cell r="E338">
            <v>-296.11</v>
          </cell>
          <cell r="F338">
            <v>199</v>
          </cell>
          <cell r="G338" t="str">
            <v>00</v>
          </cell>
          <cell r="H338">
            <v>2171</v>
          </cell>
        </row>
        <row r="339">
          <cell r="B339" t="str">
            <v>11</v>
          </cell>
          <cell r="C339">
            <v>2100</v>
          </cell>
          <cell r="D339" t="str">
            <v>Bal</v>
          </cell>
          <cell r="E339">
            <v>-35.9</v>
          </cell>
          <cell r="F339">
            <v>199</v>
          </cell>
          <cell r="G339" t="str">
            <v>00</v>
          </cell>
          <cell r="H339">
            <v>2171</v>
          </cell>
        </row>
        <row r="340">
          <cell r="B340" t="str">
            <v>11</v>
          </cell>
          <cell r="C340">
            <v>2100</v>
          </cell>
          <cell r="D340" t="str">
            <v>Bal</v>
          </cell>
          <cell r="E340">
            <v>-12.7</v>
          </cell>
          <cell r="F340">
            <v>199</v>
          </cell>
          <cell r="G340" t="str">
            <v>00</v>
          </cell>
          <cell r="H340">
            <v>2171</v>
          </cell>
        </row>
        <row r="341">
          <cell r="B341" t="str">
            <v>11</v>
          </cell>
          <cell r="C341">
            <v>2100</v>
          </cell>
          <cell r="D341" t="str">
            <v>Bal</v>
          </cell>
          <cell r="E341">
            <v>-187.5</v>
          </cell>
          <cell r="F341">
            <v>199</v>
          </cell>
          <cell r="G341" t="str">
            <v>00</v>
          </cell>
          <cell r="H341">
            <v>2171</v>
          </cell>
        </row>
        <row r="342">
          <cell r="B342" t="str">
            <v>11</v>
          </cell>
          <cell r="C342">
            <v>2100</v>
          </cell>
          <cell r="D342" t="str">
            <v>Bal</v>
          </cell>
          <cell r="E342">
            <v>-7.95</v>
          </cell>
          <cell r="F342">
            <v>199</v>
          </cell>
          <cell r="G342" t="str">
            <v>00</v>
          </cell>
          <cell r="H342">
            <v>2171</v>
          </cell>
        </row>
        <row r="343">
          <cell r="B343" t="str">
            <v>11</v>
          </cell>
          <cell r="C343">
            <v>2100</v>
          </cell>
          <cell r="D343" t="str">
            <v>Bal</v>
          </cell>
          <cell r="E343">
            <v>-39.799999999999997</v>
          </cell>
          <cell r="F343">
            <v>199</v>
          </cell>
          <cell r="G343" t="str">
            <v>00</v>
          </cell>
          <cell r="H343">
            <v>2171</v>
          </cell>
        </row>
        <row r="344">
          <cell r="B344" t="str">
            <v>11</v>
          </cell>
          <cell r="C344">
            <v>2100</v>
          </cell>
          <cell r="D344" t="str">
            <v>Bal</v>
          </cell>
          <cell r="E344">
            <v>-57.07</v>
          </cell>
          <cell r="F344">
            <v>199</v>
          </cell>
          <cell r="G344" t="str">
            <v>00</v>
          </cell>
          <cell r="H344">
            <v>2171</v>
          </cell>
        </row>
        <row r="345">
          <cell r="B345" t="str">
            <v>11</v>
          </cell>
          <cell r="C345">
            <v>2100</v>
          </cell>
          <cell r="D345" t="str">
            <v>Bal</v>
          </cell>
          <cell r="E345">
            <v>-55.64</v>
          </cell>
          <cell r="F345">
            <v>199</v>
          </cell>
          <cell r="G345" t="str">
            <v>00</v>
          </cell>
          <cell r="H345">
            <v>2171</v>
          </cell>
        </row>
        <row r="346">
          <cell r="B346" t="str">
            <v>11</v>
          </cell>
          <cell r="C346">
            <v>2100</v>
          </cell>
          <cell r="D346" t="str">
            <v>Bal</v>
          </cell>
          <cell r="E346">
            <v>-57.78</v>
          </cell>
          <cell r="F346">
            <v>199</v>
          </cell>
          <cell r="G346" t="str">
            <v>00</v>
          </cell>
          <cell r="H346">
            <v>2171</v>
          </cell>
        </row>
        <row r="347">
          <cell r="B347" t="str">
            <v>11</v>
          </cell>
          <cell r="C347">
            <v>2100</v>
          </cell>
          <cell r="D347" t="str">
            <v>Bal</v>
          </cell>
          <cell r="E347">
            <v>-0.21</v>
          </cell>
          <cell r="F347">
            <v>199</v>
          </cell>
          <cell r="G347" t="str">
            <v>00</v>
          </cell>
          <cell r="H347">
            <v>2171</v>
          </cell>
        </row>
        <row r="348">
          <cell r="B348" t="str">
            <v>11</v>
          </cell>
          <cell r="C348">
            <v>2100</v>
          </cell>
          <cell r="D348" t="str">
            <v>Bal</v>
          </cell>
          <cell r="E348">
            <v>-164.7</v>
          </cell>
          <cell r="F348">
            <v>199</v>
          </cell>
          <cell r="G348" t="str">
            <v>00</v>
          </cell>
          <cell r="H348">
            <v>2171</v>
          </cell>
        </row>
        <row r="349">
          <cell r="B349" t="str">
            <v>11</v>
          </cell>
          <cell r="C349">
            <v>2100</v>
          </cell>
          <cell r="D349" t="str">
            <v>Bal</v>
          </cell>
          <cell r="E349">
            <v>-0.78</v>
          </cell>
          <cell r="F349">
            <v>199</v>
          </cell>
          <cell r="G349" t="str">
            <v>00</v>
          </cell>
          <cell r="H349">
            <v>2171</v>
          </cell>
        </row>
        <row r="350">
          <cell r="B350" t="str">
            <v>12</v>
          </cell>
          <cell r="C350">
            <v>2100</v>
          </cell>
          <cell r="D350" t="str">
            <v>Bal</v>
          </cell>
          <cell r="E350">
            <v>-5.2</v>
          </cell>
          <cell r="F350">
            <v>199</v>
          </cell>
          <cell r="G350" t="str">
            <v>00</v>
          </cell>
          <cell r="H350">
            <v>2171</v>
          </cell>
        </row>
        <row r="351">
          <cell r="B351" t="str">
            <v>12</v>
          </cell>
          <cell r="C351">
            <v>2100</v>
          </cell>
          <cell r="D351" t="str">
            <v>Bal</v>
          </cell>
          <cell r="E351">
            <v>-5.74</v>
          </cell>
          <cell r="F351">
            <v>199</v>
          </cell>
          <cell r="G351" t="str">
            <v>00</v>
          </cell>
          <cell r="H351">
            <v>2171</v>
          </cell>
        </row>
        <row r="352">
          <cell r="B352" t="str">
            <v>12</v>
          </cell>
          <cell r="C352">
            <v>2100</v>
          </cell>
          <cell r="D352" t="str">
            <v>Bal</v>
          </cell>
          <cell r="E352">
            <v>-2.62</v>
          </cell>
          <cell r="F352">
            <v>199</v>
          </cell>
          <cell r="G352" t="str">
            <v>00</v>
          </cell>
          <cell r="H352">
            <v>2171</v>
          </cell>
        </row>
        <row r="353">
          <cell r="B353" t="str">
            <v>12</v>
          </cell>
          <cell r="C353">
            <v>2100</v>
          </cell>
          <cell r="D353" t="str">
            <v>Bal</v>
          </cell>
          <cell r="E353">
            <v>-5.94</v>
          </cell>
          <cell r="F353">
            <v>199</v>
          </cell>
          <cell r="G353" t="str">
            <v>00</v>
          </cell>
          <cell r="H353">
            <v>2171</v>
          </cell>
        </row>
        <row r="354">
          <cell r="B354" t="str">
            <v>12</v>
          </cell>
          <cell r="C354">
            <v>2100</v>
          </cell>
          <cell r="D354" t="str">
            <v>Bal</v>
          </cell>
          <cell r="E354">
            <v>-209</v>
          </cell>
          <cell r="F354">
            <v>199</v>
          </cell>
          <cell r="G354" t="str">
            <v>00</v>
          </cell>
          <cell r="H354">
            <v>2171</v>
          </cell>
        </row>
        <row r="355">
          <cell r="B355" t="str">
            <v>12</v>
          </cell>
          <cell r="C355">
            <v>2100</v>
          </cell>
          <cell r="D355" t="str">
            <v>Bal</v>
          </cell>
          <cell r="E355">
            <v>-99</v>
          </cell>
          <cell r="F355">
            <v>199</v>
          </cell>
          <cell r="G355" t="str">
            <v>00</v>
          </cell>
          <cell r="H355">
            <v>2171</v>
          </cell>
        </row>
        <row r="356">
          <cell r="B356" t="str">
            <v>12</v>
          </cell>
          <cell r="C356">
            <v>2100</v>
          </cell>
          <cell r="D356" t="str">
            <v>Bal</v>
          </cell>
          <cell r="E356">
            <v>-17.22</v>
          </cell>
          <cell r="F356">
            <v>199</v>
          </cell>
          <cell r="G356" t="str">
            <v>00</v>
          </cell>
          <cell r="H356">
            <v>2171</v>
          </cell>
        </row>
        <row r="357">
          <cell r="B357" t="str">
            <v>12</v>
          </cell>
          <cell r="C357">
            <v>2100</v>
          </cell>
          <cell r="D357" t="str">
            <v>Bal</v>
          </cell>
          <cell r="E357">
            <v>-9752.8799999999992</v>
          </cell>
          <cell r="F357">
            <v>199</v>
          </cell>
          <cell r="G357" t="str">
            <v>00</v>
          </cell>
          <cell r="H357">
            <v>2171</v>
          </cell>
        </row>
        <row r="358">
          <cell r="B358" t="str">
            <v>12</v>
          </cell>
          <cell r="C358">
            <v>2100</v>
          </cell>
          <cell r="D358" t="str">
            <v>Bal</v>
          </cell>
          <cell r="E358">
            <v>9752.8799999999992</v>
          </cell>
          <cell r="F358">
            <v>199</v>
          </cell>
          <cell r="G358" t="str">
            <v>00</v>
          </cell>
          <cell r="H358">
            <v>2171</v>
          </cell>
        </row>
        <row r="359">
          <cell r="B359" t="str">
            <v>12</v>
          </cell>
          <cell r="C359">
            <v>2100</v>
          </cell>
          <cell r="D359" t="str">
            <v>Bal</v>
          </cell>
          <cell r="E359">
            <v>-31186.02</v>
          </cell>
          <cell r="F359">
            <v>199</v>
          </cell>
          <cell r="G359" t="str">
            <v>00</v>
          </cell>
          <cell r="H359">
            <v>2171</v>
          </cell>
        </row>
        <row r="360">
          <cell r="B360" t="str">
            <v>12</v>
          </cell>
          <cell r="C360">
            <v>2100</v>
          </cell>
          <cell r="D360" t="str">
            <v>Bal</v>
          </cell>
          <cell r="E360">
            <v>31186.02</v>
          </cell>
          <cell r="F360">
            <v>199</v>
          </cell>
          <cell r="G360" t="str">
            <v>00</v>
          </cell>
          <cell r="H360">
            <v>2171</v>
          </cell>
        </row>
        <row r="361">
          <cell r="B361" t="str">
            <v>12</v>
          </cell>
          <cell r="C361">
            <v>2100</v>
          </cell>
          <cell r="D361" t="str">
            <v>Bal</v>
          </cell>
          <cell r="E361">
            <v>-1127.25</v>
          </cell>
          <cell r="F361">
            <v>199</v>
          </cell>
          <cell r="G361" t="str">
            <v>00</v>
          </cell>
          <cell r="H361">
            <v>2171</v>
          </cell>
        </row>
        <row r="362">
          <cell r="B362" t="str">
            <v>12</v>
          </cell>
          <cell r="C362">
            <v>2100</v>
          </cell>
          <cell r="D362" t="str">
            <v>Bal</v>
          </cell>
          <cell r="E362">
            <v>-699.72</v>
          </cell>
          <cell r="F362">
            <v>199</v>
          </cell>
          <cell r="G362" t="str">
            <v>00</v>
          </cell>
          <cell r="H362">
            <v>2171</v>
          </cell>
        </row>
        <row r="363">
          <cell r="B363" t="str">
            <v>12</v>
          </cell>
          <cell r="C363">
            <v>2100</v>
          </cell>
          <cell r="D363" t="str">
            <v>Bal</v>
          </cell>
          <cell r="E363">
            <v>-144.84</v>
          </cell>
          <cell r="F363">
            <v>199</v>
          </cell>
          <cell r="G363" t="str">
            <v>00</v>
          </cell>
          <cell r="H363">
            <v>2171</v>
          </cell>
        </row>
        <row r="364">
          <cell r="B364" t="str">
            <v>12</v>
          </cell>
          <cell r="C364">
            <v>2100</v>
          </cell>
          <cell r="D364" t="str">
            <v>Bal</v>
          </cell>
          <cell r="E364">
            <v>-85.18</v>
          </cell>
          <cell r="F364">
            <v>199</v>
          </cell>
          <cell r="G364" t="str">
            <v>00</v>
          </cell>
          <cell r="H364">
            <v>2171</v>
          </cell>
        </row>
        <row r="365">
          <cell r="B365" t="str">
            <v>12</v>
          </cell>
          <cell r="C365">
            <v>2100</v>
          </cell>
          <cell r="D365" t="str">
            <v>Bal</v>
          </cell>
          <cell r="E365">
            <v>-450.85</v>
          </cell>
          <cell r="F365">
            <v>199</v>
          </cell>
          <cell r="G365" t="str">
            <v>00</v>
          </cell>
          <cell r="H365">
            <v>2171</v>
          </cell>
        </row>
        <row r="366">
          <cell r="B366" t="str">
            <v>12</v>
          </cell>
          <cell r="C366">
            <v>2100</v>
          </cell>
          <cell r="D366" t="str">
            <v>Bal</v>
          </cell>
          <cell r="E366">
            <v>-9.8699999999999992</v>
          </cell>
          <cell r="F366">
            <v>199</v>
          </cell>
          <cell r="G366" t="str">
            <v>00</v>
          </cell>
          <cell r="H366">
            <v>2171</v>
          </cell>
        </row>
        <row r="367">
          <cell r="B367" t="str">
            <v>12</v>
          </cell>
          <cell r="C367">
            <v>2100</v>
          </cell>
          <cell r="D367" t="str">
            <v>Bal</v>
          </cell>
          <cell r="E367">
            <v>-11.85</v>
          </cell>
          <cell r="F367">
            <v>199</v>
          </cell>
          <cell r="G367" t="str">
            <v>00</v>
          </cell>
          <cell r="H367">
            <v>2171</v>
          </cell>
        </row>
        <row r="368">
          <cell r="B368" t="str">
            <v>12</v>
          </cell>
          <cell r="C368">
            <v>2100</v>
          </cell>
          <cell r="D368" t="str">
            <v>Bal</v>
          </cell>
          <cell r="E368">
            <v>-185.63</v>
          </cell>
          <cell r="F368">
            <v>199</v>
          </cell>
          <cell r="G368" t="str">
            <v>00</v>
          </cell>
          <cell r="H368">
            <v>2171</v>
          </cell>
        </row>
        <row r="369">
          <cell r="B369" t="str">
            <v>12</v>
          </cell>
          <cell r="C369">
            <v>2100</v>
          </cell>
          <cell r="D369" t="str">
            <v>Bal</v>
          </cell>
          <cell r="E369">
            <v>-439.91</v>
          </cell>
          <cell r="F369">
            <v>199</v>
          </cell>
          <cell r="G369" t="str">
            <v>00</v>
          </cell>
          <cell r="H369">
            <v>2171</v>
          </cell>
        </row>
        <row r="370">
          <cell r="B370" t="str">
            <v>12</v>
          </cell>
          <cell r="C370">
            <v>2100</v>
          </cell>
          <cell r="D370" t="str">
            <v>Bal</v>
          </cell>
          <cell r="E370">
            <v>-178.59</v>
          </cell>
          <cell r="F370">
            <v>199</v>
          </cell>
          <cell r="G370" t="str">
            <v>00</v>
          </cell>
          <cell r="H370">
            <v>2171</v>
          </cell>
        </row>
        <row r="371">
          <cell r="B371" t="str">
            <v>12</v>
          </cell>
          <cell r="C371">
            <v>2100</v>
          </cell>
          <cell r="D371" t="str">
            <v>Bal</v>
          </cell>
          <cell r="E371">
            <v>-76.84</v>
          </cell>
          <cell r="F371">
            <v>199</v>
          </cell>
          <cell r="G371" t="str">
            <v>00</v>
          </cell>
          <cell r="H371">
            <v>2171</v>
          </cell>
        </row>
        <row r="372">
          <cell r="B372" t="str">
            <v>12</v>
          </cell>
          <cell r="C372">
            <v>2100</v>
          </cell>
          <cell r="D372" t="str">
            <v>Bal</v>
          </cell>
          <cell r="E372">
            <v>-41.94</v>
          </cell>
          <cell r="F372">
            <v>199</v>
          </cell>
          <cell r="G372" t="str">
            <v>00</v>
          </cell>
          <cell r="H372">
            <v>2171</v>
          </cell>
        </row>
        <row r="373">
          <cell r="B373" t="str">
            <v>12</v>
          </cell>
          <cell r="C373">
            <v>2100</v>
          </cell>
          <cell r="D373" t="str">
            <v>Bal</v>
          </cell>
          <cell r="E373">
            <v>-30</v>
          </cell>
          <cell r="F373">
            <v>199</v>
          </cell>
          <cell r="G373" t="str">
            <v>00</v>
          </cell>
          <cell r="H373">
            <v>2171</v>
          </cell>
        </row>
        <row r="374">
          <cell r="B374" t="str">
            <v>01</v>
          </cell>
          <cell r="C374">
            <v>2100</v>
          </cell>
          <cell r="D374" t="str">
            <v>Bal</v>
          </cell>
          <cell r="E374">
            <v>-51.08</v>
          </cell>
          <cell r="F374">
            <v>199</v>
          </cell>
          <cell r="G374" t="str">
            <v>00</v>
          </cell>
          <cell r="H374">
            <v>2171</v>
          </cell>
        </row>
        <row r="375">
          <cell r="B375" t="str">
            <v>01</v>
          </cell>
          <cell r="C375">
            <v>2100</v>
          </cell>
          <cell r="D375" t="str">
            <v>Bal</v>
          </cell>
          <cell r="E375">
            <v>-300</v>
          </cell>
          <cell r="F375">
            <v>199</v>
          </cell>
          <cell r="G375" t="str">
            <v>00</v>
          </cell>
          <cell r="H375">
            <v>2171</v>
          </cell>
        </row>
        <row r="376">
          <cell r="B376" t="str">
            <v>12</v>
          </cell>
          <cell r="C376">
            <v>2100</v>
          </cell>
          <cell r="D376" t="str">
            <v>Bal</v>
          </cell>
          <cell r="E376">
            <v>-126.5</v>
          </cell>
          <cell r="F376">
            <v>199</v>
          </cell>
          <cell r="G376" t="str">
            <v>00</v>
          </cell>
          <cell r="H376">
            <v>2171</v>
          </cell>
        </row>
        <row r="377">
          <cell r="B377" t="str">
            <v>01</v>
          </cell>
          <cell r="C377">
            <v>2100</v>
          </cell>
          <cell r="D377" t="str">
            <v>Bal</v>
          </cell>
          <cell r="E377">
            <v>-188.72</v>
          </cell>
          <cell r="F377">
            <v>199</v>
          </cell>
          <cell r="G377" t="str">
            <v>00</v>
          </cell>
          <cell r="H377">
            <v>2171</v>
          </cell>
        </row>
        <row r="378">
          <cell r="B378" t="str">
            <v>01</v>
          </cell>
          <cell r="C378">
            <v>2100</v>
          </cell>
          <cell r="D378" t="str">
            <v>Bal</v>
          </cell>
          <cell r="E378">
            <v>-336.95</v>
          </cell>
          <cell r="F378">
            <v>199</v>
          </cell>
          <cell r="G378" t="str">
            <v>00</v>
          </cell>
          <cell r="H378">
            <v>2171</v>
          </cell>
        </row>
        <row r="379">
          <cell r="B379" t="str">
            <v>01</v>
          </cell>
          <cell r="C379">
            <v>2100</v>
          </cell>
          <cell r="D379" t="str">
            <v>Bal</v>
          </cell>
          <cell r="E379">
            <v>-56</v>
          </cell>
          <cell r="F379">
            <v>199</v>
          </cell>
          <cell r="G379" t="str">
            <v>00</v>
          </cell>
          <cell r="H379">
            <v>2171</v>
          </cell>
        </row>
        <row r="380">
          <cell r="B380" t="str">
            <v>01</v>
          </cell>
          <cell r="C380">
            <v>2100</v>
          </cell>
          <cell r="D380" t="str">
            <v>Bal</v>
          </cell>
          <cell r="E380">
            <v>-6.16</v>
          </cell>
          <cell r="F380">
            <v>199</v>
          </cell>
          <cell r="G380" t="str">
            <v>00</v>
          </cell>
          <cell r="H380">
            <v>2171</v>
          </cell>
        </row>
        <row r="381">
          <cell r="B381" t="str">
            <v>01</v>
          </cell>
          <cell r="C381">
            <v>2100</v>
          </cell>
          <cell r="D381" t="str">
            <v>Bal</v>
          </cell>
          <cell r="E381">
            <v>-656</v>
          </cell>
          <cell r="F381">
            <v>199</v>
          </cell>
          <cell r="G381" t="str">
            <v>00</v>
          </cell>
          <cell r="H381">
            <v>2171</v>
          </cell>
        </row>
        <row r="382">
          <cell r="B382" t="str">
            <v>01</v>
          </cell>
          <cell r="C382">
            <v>2100</v>
          </cell>
          <cell r="D382" t="str">
            <v>Bal</v>
          </cell>
          <cell r="E382">
            <v>-247</v>
          </cell>
          <cell r="F382">
            <v>199</v>
          </cell>
          <cell r="G382" t="str">
            <v>00</v>
          </cell>
          <cell r="H382">
            <v>2171</v>
          </cell>
        </row>
        <row r="383">
          <cell r="B383" t="str">
            <v>01</v>
          </cell>
          <cell r="C383">
            <v>2100</v>
          </cell>
          <cell r="D383" t="str">
            <v>Bal</v>
          </cell>
          <cell r="E383">
            <v>-139.5</v>
          </cell>
          <cell r="F383">
            <v>199</v>
          </cell>
          <cell r="G383" t="str">
            <v>00</v>
          </cell>
          <cell r="H383">
            <v>2171</v>
          </cell>
        </row>
        <row r="384">
          <cell r="B384" t="str">
            <v>01</v>
          </cell>
          <cell r="C384">
            <v>2100</v>
          </cell>
          <cell r="D384" t="str">
            <v>Bal</v>
          </cell>
          <cell r="E384">
            <v>-416.98</v>
          </cell>
          <cell r="F384">
            <v>199</v>
          </cell>
          <cell r="G384" t="str">
            <v>00</v>
          </cell>
          <cell r="H384">
            <v>2171</v>
          </cell>
        </row>
        <row r="385">
          <cell r="B385" t="str">
            <v>01</v>
          </cell>
          <cell r="C385">
            <v>2100</v>
          </cell>
          <cell r="D385" t="str">
            <v>Bal</v>
          </cell>
          <cell r="E385">
            <v>-47.71</v>
          </cell>
          <cell r="F385">
            <v>199</v>
          </cell>
          <cell r="G385" t="str">
            <v>00</v>
          </cell>
          <cell r="H385">
            <v>2171</v>
          </cell>
        </row>
        <row r="386">
          <cell r="B386" t="str">
            <v>01</v>
          </cell>
          <cell r="C386">
            <v>2100</v>
          </cell>
          <cell r="D386" t="str">
            <v>Bal</v>
          </cell>
          <cell r="E386">
            <v>-130.4</v>
          </cell>
          <cell r="F386">
            <v>199</v>
          </cell>
          <cell r="G386" t="str">
            <v>00</v>
          </cell>
          <cell r="H386">
            <v>2171</v>
          </cell>
        </row>
        <row r="387">
          <cell r="B387" t="str">
            <v>01</v>
          </cell>
          <cell r="C387">
            <v>2100</v>
          </cell>
          <cell r="D387" t="str">
            <v>Bal</v>
          </cell>
          <cell r="E387">
            <v>-62.21</v>
          </cell>
          <cell r="F387">
            <v>199</v>
          </cell>
          <cell r="G387" t="str">
            <v>00</v>
          </cell>
          <cell r="H387">
            <v>2171</v>
          </cell>
        </row>
        <row r="388">
          <cell r="B388" t="str">
            <v>01</v>
          </cell>
          <cell r="C388">
            <v>2100</v>
          </cell>
          <cell r="D388" t="str">
            <v>Bal</v>
          </cell>
          <cell r="E388">
            <v>-29.45</v>
          </cell>
          <cell r="F388">
            <v>199</v>
          </cell>
          <cell r="G388" t="str">
            <v>00</v>
          </cell>
          <cell r="H388">
            <v>2171</v>
          </cell>
        </row>
        <row r="389">
          <cell r="B389" t="str">
            <v/>
          </cell>
          <cell r="C389" t="str">
            <v/>
          </cell>
          <cell r="D389" t="str">
            <v xml:space="preserve"> </v>
          </cell>
          <cell r="E389">
            <v>0</v>
          </cell>
          <cell r="F389">
            <v>199</v>
          </cell>
          <cell r="G389" t="str">
            <v>00</v>
          </cell>
          <cell r="H389">
            <v>2171</v>
          </cell>
        </row>
        <row r="390">
          <cell r="B390" t="str">
            <v/>
          </cell>
          <cell r="C390" t="str">
            <v/>
          </cell>
          <cell r="D390" t="str">
            <v xml:space="preserve"> </v>
          </cell>
          <cell r="E390">
            <v>0</v>
          </cell>
          <cell r="F390">
            <v>199</v>
          </cell>
          <cell r="G390" t="str">
            <v>00</v>
          </cell>
          <cell r="H390">
            <v>2172</v>
          </cell>
        </row>
        <row r="391">
          <cell r="B391" t="str">
            <v>09</v>
          </cell>
          <cell r="C391">
            <v>2100</v>
          </cell>
          <cell r="D391" t="str">
            <v>Bal</v>
          </cell>
          <cell r="E391">
            <v>-1000</v>
          </cell>
          <cell r="F391">
            <v>199</v>
          </cell>
          <cell r="G391" t="str">
            <v>00</v>
          </cell>
          <cell r="H391">
            <v>2172</v>
          </cell>
        </row>
        <row r="392">
          <cell r="B392" t="str">
            <v>09</v>
          </cell>
          <cell r="C392">
            <v>2100</v>
          </cell>
          <cell r="D392" t="str">
            <v>Bal</v>
          </cell>
          <cell r="E392">
            <v>1000</v>
          </cell>
          <cell r="F392">
            <v>199</v>
          </cell>
          <cell r="G392" t="str">
            <v>00</v>
          </cell>
          <cell r="H392">
            <v>2172</v>
          </cell>
        </row>
        <row r="393">
          <cell r="B393" t="str">
            <v>09</v>
          </cell>
          <cell r="C393">
            <v>2100</v>
          </cell>
          <cell r="D393" t="str">
            <v>Bal</v>
          </cell>
          <cell r="E393">
            <v>-143.79</v>
          </cell>
          <cell r="F393">
            <v>199</v>
          </cell>
          <cell r="G393" t="str">
            <v>00</v>
          </cell>
          <cell r="H393">
            <v>2172</v>
          </cell>
        </row>
        <row r="394">
          <cell r="B394" t="str">
            <v>09</v>
          </cell>
          <cell r="C394">
            <v>2100</v>
          </cell>
          <cell r="D394" t="str">
            <v>Bal</v>
          </cell>
          <cell r="E394">
            <v>143.79</v>
          </cell>
          <cell r="F394">
            <v>199</v>
          </cell>
          <cell r="G394" t="str">
            <v>00</v>
          </cell>
          <cell r="H394">
            <v>2172</v>
          </cell>
        </row>
        <row r="395">
          <cell r="B395" t="str">
            <v>10</v>
          </cell>
          <cell r="C395">
            <v>2100</v>
          </cell>
          <cell r="D395" t="str">
            <v>Bal</v>
          </cell>
          <cell r="E395">
            <v>-129.83000000000001</v>
          </cell>
          <cell r="F395">
            <v>199</v>
          </cell>
          <cell r="G395" t="str">
            <v>00</v>
          </cell>
          <cell r="H395">
            <v>2172</v>
          </cell>
        </row>
        <row r="396">
          <cell r="B396" t="str">
            <v>10</v>
          </cell>
          <cell r="C396">
            <v>2100</v>
          </cell>
          <cell r="D396" t="str">
            <v>Bal</v>
          </cell>
          <cell r="E396">
            <v>129.83000000000001</v>
          </cell>
          <cell r="F396">
            <v>199</v>
          </cell>
          <cell r="G396" t="str">
            <v>00</v>
          </cell>
          <cell r="H396">
            <v>2172</v>
          </cell>
        </row>
        <row r="397">
          <cell r="B397" t="str">
            <v>10</v>
          </cell>
          <cell r="C397">
            <v>2100</v>
          </cell>
          <cell r="D397" t="str">
            <v>Bal</v>
          </cell>
          <cell r="E397">
            <v>-1000</v>
          </cell>
          <cell r="F397">
            <v>199</v>
          </cell>
          <cell r="G397" t="str">
            <v>00</v>
          </cell>
          <cell r="H397">
            <v>2172</v>
          </cell>
        </row>
        <row r="398">
          <cell r="B398" t="str">
            <v>10</v>
          </cell>
          <cell r="C398">
            <v>2100</v>
          </cell>
          <cell r="D398" t="str">
            <v>Bal</v>
          </cell>
          <cell r="E398">
            <v>1000</v>
          </cell>
          <cell r="F398">
            <v>199</v>
          </cell>
          <cell r="G398" t="str">
            <v>00</v>
          </cell>
          <cell r="H398">
            <v>2172</v>
          </cell>
        </row>
        <row r="399">
          <cell r="B399" t="str">
            <v>10</v>
          </cell>
          <cell r="C399">
            <v>2100</v>
          </cell>
          <cell r="D399" t="str">
            <v>Bal</v>
          </cell>
          <cell r="E399">
            <v>-343.57</v>
          </cell>
          <cell r="F399">
            <v>199</v>
          </cell>
          <cell r="G399" t="str">
            <v>00</v>
          </cell>
          <cell r="H399">
            <v>2172</v>
          </cell>
        </row>
        <row r="400">
          <cell r="B400" t="str">
            <v>10</v>
          </cell>
          <cell r="C400">
            <v>2100</v>
          </cell>
          <cell r="D400" t="str">
            <v>Bal</v>
          </cell>
          <cell r="E400">
            <v>343.57</v>
          </cell>
          <cell r="F400">
            <v>199</v>
          </cell>
          <cell r="G400" t="str">
            <v>00</v>
          </cell>
          <cell r="H400">
            <v>2172</v>
          </cell>
        </row>
        <row r="401">
          <cell r="B401" t="str">
            <v>11</v>
          </cell>
          <cell r="C401">
            <v>2100</v>
          </cell>
          <cell r="D401" t="str">
            <v>Bal</v>
          </cell>
          <cell r="E401">
            <v>-555</v>
          </cell>
          <cell r="F401">
            <v>199</v>
          </cell>
          <cell r="G401" t="str">
            <v>00</v>
          </cell>
          <cell r="H401">
            <v>2172</v>
          </cell>
        </row>
        <row r="402">
          <cell r="B402" t="str">
            <v>11</v>
          </cell>
          <cell r="C402">
            <v>2100</v>
          </cell>
          <cell r="D402" t="str">
            <v>Bal</v>
          </cell>
          <cell r="E402">
            <v>555</v>
          </cell>
          <cell r="F402">
            <v>199</v>
          </cell>
          <cell r="G402" t="str">
            <v>00</v>
          </cell>
          <cell r="H402">
            <v>2172</v>
          </cell>
        </row>
        <row r="403">
          <cell r="B403" t="str">
            <v>10</v>
          </cell>
          <cell r="C403">
            <v>2100</v>
          </cell>
          <cell r="D403" t="str">
            <v>Bal</v>
          </cell>
          <cell r="E403">
            <v>-1046.95</v>
          </cell>
          <cell r="F403">
            <v>199</v>
          </cell>
          <cell r="G403" t="str">
            <v>00</v>
          </cell>
          <cell r="H403">
            <v>2172</v>
          </cell>
        </row>
        <row r="404">
          <cell r="B404" t="str">
            <v>10</v>
          </cell>
          <cell r="C404">
            <v>2100</v>
          </cell>
          <cell r="D404" t="str">
            <v>Bal</v>
          </cell>
          <cell r="E404">
            <v>1046.95</v>
          </cell>
          <cell r="F404">
            <v>199</v>
          </cell>
          <cell r="G404" t="str">
            <v>00</v>
          </cell>
          <cell r="H404">
            <v>2172</v>
          </cell>
        </row>
        <row r="405">
          <cell r="B405" t="str">
            <v>11</v>
          </cell>
          <cell r="C405">
            <v>2100</v>
          </cell>
          <cell r="D405" t="str">
            <v>Bal</v>
          </cell>
          <cell r="E405">
            <v>-80</v>
          </cell>
          <cell r="F405">
            <v>199</v>
          </cell>
          <cell r="G405" t="str">
            <v>00</v>
          </cell>
          <cell r="H405">
            <v>2172</v>
          </cell>
        </row>
        <row r="406">
          <cell r="B406" t="str">
            <v>11</v>
          </cell>
          <cell r="C406">
            <v>2100</v>
          </cell>
          <cell r="D406" t="str">
            <v>Bal</v>
          </cell>
          <cell r="E406">
            <v>80</v>
          </cell>
          <cell r="F406">
            <v>199</v>
          </cell>
          <cell r="G406" t="str">
            <v>00</v>
          </cell>
          <cell r="H406">
            <v>2172</v>
          </cell>
        </row>
        <row r="407">
          <cell r="B407" t="str">
            <v>11</v>
          </cell>
          <cell r="C407">
            <v>2100</v>
          </cell>
          <cell r="D407" t="str">
            <v>Bal</v>
          </cell>
          <cell r="E407">
            <v>-80</v>
          </cell>
          <cell r="F407">
            <v>199</v>
          </cell>
          <cell r="G407" t="str">
            <v>00</v>
          </cell>
          <cell r="H407">
            <v>2172</v>
          </cell>
        </row>
        <row r="408">
          <cell r="B408" t="str">
            <v>11</v>
          </cell>
          <cell r="C408">
            <v>2100</v>
          </cell>
          <cell r="D408" t="str">
            <v>Bal</v>
          </cell>
          <cell r="E408">
            <v>80</v>
          </cell>
          <cell r="F408">
            <v>199</v>
          </cell>
          <cell r="G408" t="str">
            <v>00</v>
          </cell>
          <cell r="H408">
            <v>2172</v>
          </cell>
        </row>
        <row r="409">
          <cell r="B409" t="str">
            <v>12</v>
          </cell>
          <cell r="C409">
            <v>2100</v>
          </cell>
          <cell r="D409" t="str">
            <v>Bal</v>
          </cell>
          <cell r="E409">
            <v>-242.91</v>
          </cell>
          <cell r="F409">
            <v>199</v>
          </cell>
          <cell r="G409" t="str">
            <v>00</v>
          </cell>
          <cell r="H409">
            <v>2172</v>
          </cell>
        </row>
        <row r="410">
          <cell r="B410" t="str">
            <v>12</v>
          </cell>
          <cell r="C410">
            <v>2100</v>
          </cell>
          <cell r="D410" t="str">
            <v>Bal</v>
          </cell>
          <cell r="E410">
            <v>242.91</v>
          </cell>
          <cell r="F410">
            <v>199</v>
          </cell>
          <cell r="G410" t="str">
            <v>00</v>
          </cell>
          <cell r="H410">
            <v>2172</v>
          </cell>
        </row>
        <row r="411">
          <cell r="B411" t="str">
            <v/>
          </cell>
          <cell r="C411" t="str">
            <v/>
          </cell>
          <cell r="D411" t="str">
            <v xml:space="preserve"> </v>
          </cell>
          <cell r="E411">
            <v>0</v>
          </cell>
          <cell r="F411">
            <v>199</v>
          </cell>
          <cell r="G411" t="str">
            <v>00</v>
          </cell>
          <cell r="H411">
            <v>2172</v>
          </cell>
        </row>
        <row r="412">
          <cell r="B412" t="str">
            <v/>
          </cell>
          <cell r="C412" t="str">
            <v/>
          </cell>
          <cell r="D412" t="str">
            <v xml:space="preserve"> </v>
          </cell>
          <cell r="E412">
            <v>0</v>
          </cell>
          <cell r="F412">
            <v>199</v>
          </cell>
          <cell r="G412" t="str">
            <v>00</v>
          </cell>
          <cell r="H412">
            <v>2181</v>
          </cell>
        </row>
        <row r="413">
          <cell r="B413" t="str">
            <v/>
          </cell>
          <cell r="C413" t="str">
            <v/>
          </cell>
          <cell r="D413" t="str">
            <v xml:space="preserve"> </v>
          </cell>
          <cell r="E413">
            <v>0</v>
          </cell>
          <cell r="F413">
            <v>199</v>
          </cell>
          <cell r="G413" t="str">
            <v>00</v>
          </cell>
          <cell r="H413">
            <v>2181</v>
          </cell>
        </row>
        <row r="414">
          <cell r="B414" t="str">
            <v/>
          </cell>
          <cell r="C414" t="str">
            <v/>
          </cell>
          <cell r="D414" t="str">
            <v xml:space="preserve"> </v>
          </cell>
          <cell r="E414">
            <v>0</v>
          </cell>
          <cell r="F414">
            <v>199</v>
          </cell>
          <cell r="G414" t="str">
            <v>00</v>
          </cell>
          <cell r="H414">
            <v>2181</v>
          </cell>
        </row>
        <row r="415">
          <cell r="B415" t="str">
            <v/>
          </cell>
          <cell r="C415" t="str">
            <v/>
          </cell>
          <cell r="D415" t="str">
            <v xml:space="preserve"> </v>
          </cell>
          <cell r="E415">
            <v>0</v>
          </cell>
          <cell r="F415">
            <v>199</v>
          </cell>
          <cell r="G415" t="str">
            <v>00</v>
          </cell>
          <cell r="H415">
            <v>2181</v>
          </cell>
        </row>
        <row r="416">
          <cell r="B416" t="str">
            <v/>
          </cell>
          <cell r="C416" t="str">
            <v/>
          </cell>
          <cell r="D416" t="str">
            <v xml:space="preserve"> </v>
          </cell>
          <cell r="E416">
            <v>0</v>
          </cell>
          <cell r="F416">
            <v>199</v>
          </cell>
          <cell r="G416" t="str">
            <v>00</v>
          </cell>
          <cell r="H416">
            <v>2181</v>
          </cell>
        </row>
        <row r="417">
          <cell r="B417" t="str">
            <v/>
          </cell>
          <cell r="C417" t="str">
            <v/>
          </cell>
          <cell r="D417" t="str">
            <v xml:space="preserve"> </v>
          </cell>
          <cell r="E417">
            <v>0</v>
          </cell>
          <cell r="F417">
            <v>199</v>
          </cell>
          <cell r="G417" t="str">
            <v>00</v>
          </cell>
          <cell r="H417">
            <v>2181</v>
          </cell>
        </row>
        <row r="418">
          <cell r="B418" t="str">
            <v/>
          </cell>
          <cell r="C418" t="str">
            <v/>
          </cell>
          <cell r="D418" t="str">
            <v xml:space="preserve"> </v>
          </cell>
          <cell r="E418">
            <v>0</v>
          </cell>
          <cell r="F418">
            <v>199</v>
          </cell>
          <cell r="G418" t="str">
            <v>00</v>
          </cell>
          <cell r="H418">
            <v>2181</v>
          </cell>
        </row>
        <row r="419">
          <cell r="B419" t="str">
            <v/>
          </cell>
          <cell r="C419" t="str">
            <v/>
          </cell>
          <cell r="D419" t="str">
            <v xml:space="preserve"> </v>
          </cell>
          <cell r="E419">
            <v>0</v>
          </cell>
          <cell r="F419">
            <v>199</v>
          </cell>
          <cell r="G419" t="str">
            <v>00</v>
          </cell>
          <cell r="H419">
            <v>2181</v>
          </cell>
        </row>
        <row r="420">
          <cell r="B420" t="str">
            <v/>
          </cell>
          <cell r="C420" t="str">
            <v/>
          </cell>
          <cell r="D420" t="str">
            <v xml:space="preserve"> </v>
          </cell>
          <cell r="E420">
            <v>0</v>
          </cell>
          <cell r="F420">
            <v>199</v>
          </cell>
          <cell r="G420" t="str">
            <v>00</v>
          </cell>
          <cell r="H420">
            <v>2181</v>
          </cell>
        </row>
        <row r="421">
          <cell r="B421" t="str">
            <v/>
          </cell>
          <cell r="C421" t="str">
            <v/>
          </cell>
          <cell r="D421" t="str">
            <v xml:space="preserve"> </v>
          </cell>
          <cell r="E421">
            <v>0</v>
          </cell>
          <cell r="F421">
            <v>199</v>
          </cell>
          <cell r="G421" t="str">
            <v>00</v>
          </cell>
          <cell r="H421">
            <v>2181</v>
          </cell>
        </row>
        <row r="422">
          <cell r="B422" t="str">
            <v/>
          </cell>
          <cell r="C422" t="str">
            <v/>
          </cell>
          <cell r="D422" t="str">
            <v xml:space="preserve"> </v>
          </cell>
          <cell r="E422">
            <v>0</v>
          </cell>
          <cell r="F422">
            <v>199</v>
          </cell>
          <cell r="G422" t="str">
            <v>00</v>
          </cell>
          <cell r="H422">
            <v>2181</v>
          </cell>
        </row>
        <row r="423">
          <cell r="B423" t="str">
            <v/>
          </cell>
          <cell r="C423" t="str">
            <v/>
          </cell>
          <cell r="D423" t="str">
            <v xml:space="preserve"> </v>
          </cell>
          <cell r="E423">
            <v>0</v>
          </cell>
          <cell r="F423">
            <v>199</v>
          </cell>
          <cell r="G423" t="str">
            <v>00</v>
          </cell>
          <cell r="H423">
            <v>2181</v>
          </cell>
        </row>
        <row r="424">
          <cell r="B424" t="str">
            <v/>
          </cell>
          <cell r="C424" t="str">
            <v/>
          </cell>
          <cell r="D424" t="str">
            <v xml:space="preserve"> </v>
          </cell>
          <cell r="E424">
            <v>0</v>
          </cell>
          <cell r="F424">
            <v>199</v>
          </cell>
          <cell r="G424" t="str">
            <v>00</v>
          </cell>
          <cell r="H424">
            <v>2181</v>
          </cell>
        </row>
        <row r="425">
          <cell r="B425" t="str">
            <v/>
          </cell>
          <cell r="C425" t="str">
            <v/>
          </cell>
          <cell r="D425" t="str">
            <v xml:space="preserve"> </v>
          </cell>
          <cell r="E425">
            <v>0</v>
          </cell>
          <cell r="F425">
            <v>199</v>
          </cell>
          <cell r="G425" t="str">
            <v>00</v>
          </cell>
          <cell r="H425">
            <v>2181</v>
          </cell>
        </row>
        <row r="426">
          <cell r="B426" t="str">
            <v/>
          </cell>
          <cell r="C426" t="str">
            <v/>
          </cell>
          <cell r="D426" t="str">
            <v xml:space="preserve"> </v>
          </cell>
          <cell r="E426">
            <v>0</v>
          </cell>
          <cell r="F426">
            <v>199</v>
          </cell>
          <cell r="G426" t="str">
            <v>00</v>
          </cell>
          <cell r="H426">
            <v>2211</v>
          </cell>
        </row>
        <row r="427">
          <cell r="B427" t="str">
            <v/>
          </cell>
          <cell r="C427" t="str">
            <v/>
          </cell>
          <cell r="D427" t="str">
            <v xml:space="preserve"> </v>
          </cell>
          <cell r="E427">
            <v>0</v>
          </cell>
          <cell r="F427">
            <v>199</v>
          </cell>
          <cell r="G427" t="str">
            <v>00</v>
          </cell>
          <cell r="H427">
            <v>2211</v>
          </cell>
        </row>
        <row r="428">
          <cell r="B428" t="str">
            <v/>
          </cell>
          <cell r="C428" t="str">
            <v/>
          </cell>
          <cell r="D428" t="str">
            <v xml:space="preserve"> </v>
          </cell>
          <cell r="E428">
            <v>0</v>
          </cell>
          <cell r="F428">
            <v>199</v>
          </cell>
          <cell r="G428" t="str">
            <v>00</v>
          </cell>
          <cell r="H428">
            <v>2211</v>
          </cell>
        </row>
        <row r="429">
          <cell r="B429" t="str">
            <v/>
          </cell>
          <cell r="C429" t="str">
            <v/>
          </cell>
          <cell r="D429" t="str">
            <v xml:space="preserve"> </v>
          </cell>
          <cell r="E429">
            <v>0</v>
          </cell>
          <cell r="F429">
            <v>199</v>
          </cell>
          <cell r="G429" t="str">
            <v>00</v>
          </cell>
          <cell r="H429">
            <v>2211</v>
          </cell>
        </row>
        <row r="430">
          <cell r="B430" t="str">
            <v/>
          </cell>
          <cell r="C430" t="str">
            <v/>
          </cell>
          <cell r="D430" t="str">
            <v xml:space="preserve"> </v>
          </cell>
          <cell r="E430">
            <v>0</v>
          </cell>
          <cell r="F430">
            <v>199</v>
          </cell>
          <cell r="G430" t="str">
            <v>00</v>
          </cell>
          <cell r="H430">
            <v>2212</v>
          </cell>
        </row>
        <row r="431">
          <cell r="B431" t="str">
            <v/>
          </cell>
          <cell r="C431" t="str">
            <v/>
          </cell>
          <cell r="D431" t="str">
            <v xml:space="preserve"> </v>
          </cell>
          <cell r="E431">
            <v>0</v>
          </cell>
          <cell r="F431">
            <v>199</v>
          </cell>
          <cell r="G431" t="str">
            <v>00</v>
          </cell>
          <cell r="H431">
            <v>2212</v>
          </cell>
        </row>
        <row r="432">
          <cell r="B432" t="str">
            <v/>
          </cell>
          <cell r="C432" t="str">
            <v/>
          </cell>
          <cell r="D432" t="str">
            <v xml:space="preserve"> </v>
          </cell>
          <cell r="E432">
            <v>0</v>
          </cell>
          <cell r="F432">
            <v>199</v>
          </cell>
          <cell r="G432" t="str">
            <v>00</v>
          </cell>
          <cell r="H432">
            <v>2212</v>
          </cell>
        </row>
        <row r="433">
          <cell r="B433" t="str">
            <v/>
          </cell>
          <cell r="C433" t="str">
            <v/>
          </cell>
          <cell r="D433" t="str">
            <v xml:space="preserve"> </v>
          </cell>
          <cell r="E433">
            <v>0</v>
          </cell>
          <cell r="F433">
            <v>199</v>
          </cell>
          <cell r="G433" t="str">
            <v>00</v>
          </cell>
          <cell r="H433">
            <v>2212</v>
          </cell>
        </row>
        <row r="434">
          <cell r="B434" t="str">
            <v/>
          </cell>
          <cell r="C434" t="str">
            <v/>
          </cell>
          <cell r="D434" t="str">
            <v xml:space="preserve"> </v>
          </cell>
          <cell r="E434">
            <v>0</v>
          </cell>
          <cell r="F434">
            <v>199</v>
          </cell>
          <cell r="G434" t="str">
            <v>00</v>
          </cell>
          <cell r="H434">
            <v>2310</v>
          </cell>
        </row>
        <row r="435">
          <cell r="B435" t="str">
            <v/>
          </cell>
          <cell r="C435" t="str">
            <v/>
          </cell>
          <cell r="D435" t="str">
            <v xml:space="preserve"> </v>
          </cell>
          <cell r="E435">
            <v>0</v>
          </cell>
          <cell r="F435">
            <v>199</v>
          </cell>
          <cell r="G435" t="str">
            <v>00</v>
          </cell>
          <cell r="H435">
            <v>2310</v>
          </cell>
        </row>
        <row r="436">
          <cell r="B436" t="str">
            <v/>
          </cell>
          <cell r="C436" t="str">
            <v/>
          </cell>
          <cell r="D436" t="str">
            <v xml:space="preserve"> </v>
          </cell>
          <cell r="E436">
            <v>0</v>
          </cell>
          <cell r="F436">
            <v>199</v>
          </cell>
          <cell r="G436" t="str">
            <v>00</v>
          </cell>
          <cell r="H436">
            <v>2310</v>
          </cell>
        </row>
        <row r="437">
          <cell r="B437" t="str">
            <v/>
          </cell>
          <cell r="C437" t="str">
            <v/>
          </cell>
          <cell r="D437" t="str">
            <v xml:space="preserve"> </v>
          </cell>
          <cell r="E437">
            <v>0</v>
          </cell>
          <cell r="F437">
            <v>199</v>
          </cell>
          <cell r="G437" t="str">
            <v>00</v>
          </cell>
          <cell r="H437">
            <v>2310</v>
          </cell>
        </row>
        <row r="438">
          <cell r="B438" t="str">
            <v/>
          </cell>
          <cell r="C438" t="str">
            <v/>
          </cell>
          <cell r="D438" t="str">
            <v xml:space="preserve"> </v>
          </cell>
          <cell r="E438">
            <v>0</v>
          </cell>
          <cell r="F438">
            <v>199</v>
          </cell>
          <cell r="G438" t="str">
            <v>00</v>
          </cell>
          <cell r="H438">
            <v>2310</v>
          </cell>
        </row>
        <row r="439">
          <cell r="B439" t="str">
            <v/>
          </cell>
          <cell r="C439" t="str">
            <v/>
          </cell>
          <cell r="D439" t="str">
            <v xml:space="preserve"> </v>
          </cell>
          <cell r="E439">
            <v>0</v>
          </cell>
          <cell r="F439">
            <v>199</v>
          </cell>
          <cell r="G439" t="str">
            <v>00</v>
          </cell>
          <cell r="H439">
            <v>2310</v>
          </cell>
        </row>
        <row r="440">
          <cell r="B440" t="str">
            <v/>
          </cell>
          <cell r="C440" t="str">
            <v/>
          </cell>
          <cell r="D440" t="str">
            <v xml:space="preserve"> </v>
          </cell>
          <cell r="E440">
            <v>0</v>
          </cell>
          <cell r="F440">
            <v>199</v>
          </cell>
          <cell r="G440" t="str">
            <v>00</v>
          </cell>
          <cell r="H440">
            <v>2310</v>
          </cell>
        </row>
        <row r="441">
          <cell r="B441" t="str">
            <v/>
          </cell>
          <cell r="C441" t="str">
            <v/>
          </cell>
          <cell r="D441" t="str">
            <v xml:space="preserve"> </v>
          </cell>
          <cell r="E441">
            <v>0</v>
          </cell>
          <cell r="F441">
            <v>199</v>
          </cell>
          <cell r="G441" t="str">
            <v>00</v>
          </cell>
          <cell r="H441">
            <v>2310</v>
          </cell>
        </row>
        <row r="442">
          <cell r="B442" t="str">
            <v/>
          </cell>
          <cell r="C442" t="str">
            <v/>
          </cell>
          <cell r="D442" t="str">
            <v xml:space="preserve"> </v>
          </cell>
          <cell r="E442">
            <v>0</v>
          </cell>
          <cell r="F442">
            <v>199</v>
          </cell>
          <cell r="G442" t="str">
            <v>00</v>
          </cell>
          <cell r="H442">
            <v>2311</v>
          </cell>
        </row>
        <row r="443">
          <cell r="B443" t="str">
            <v/>
          </cell>
          <cell r="C443" t="str">
            <v/>
          </cell>
          <cell r="D443" t="str">
            <v xml:space="preserve"> </v>
          </cell>
          <cell r="E443">
            <v>0</v>
          </cell>
          <cell r="F443">
            <v>199</v>
          </cell>
          <cell r="G443" t="str">
            <v>00</v>
          </cell>
          <cell r="H443">
            <v>2311</v>
          </cell>
        </row>
        <row r="444">
          <cell r="B444" t="str">
            <v/>
          </cell>
          <cell r="C444" t="str">
            <v/>
          </cell>
          <cell r="D444" t="str">
            <v xml:space="preserve"> </v>
          </cell>
          <cell r="E444">
            <v>0</v>
          </cell>
          <cell r="F444">
            <v>199</v>
          </cell>
          <cell r="G444" t="str">
            <v>00</v>
          </cell>
          <cell r="H444">
            <v>3600</v>
          </cell>
        </row>
        <row r="445">
          <cell r="B445" t="str">
            <v/>
          </cell>
          <cell r="C445" t="str">
            <v/>
          </cell>
          <cell r="D445" t="str">
            <v xml:space="preserve"> </v>
          </cell>
          <cell r="E445">
            <v>0</v>
          </cell>
          <cell r="F445">
            <v>199</v>
          </cell>
          <cell r="G445" t="str">
            <v>00</v>
          </cell>
          <cell r="H445">
            <v>3600</v>
          </cell>
        </row>
        <row r="446">
          <cell r="B446" t="str">
            <v/>
          </cell>
          <cell r="C446" t="str">
            <v/>
          </cell>
          <cell r="D446" t="str">
            <v xml:space="preserve"> </v>
          </cell>
          <cell r="E446">
            <v>0</v>
          </cell>
          <cell r="F446">
            <v>199</v>
          </cell>
          <cell r="G446" t="str">
            <v>00</v>
          </cell>
          <cell r="H446">
            <v>3601</v>
          </cell>
        </row>
        <row r="447">
          <cell r="B447" t="str">
            <v/>
          </cell>
          <cell r="C447" t="str">
            <v/>
          </cell>
          <cell r="D447" t="str">
            <v xml:space="preserve"> </v>
          </cell>
          <cell r="E447">
            <v>0</v>
          </cell>
          <cell r="F447">
            <v>199</v>
          </cell>
          <cell r="G447" t="str">
            <v>00</v>
          </cell>
          <cell r="H447">
            <v>3601</v>
          </cell>
        </row>
        <row r="448">
          <cell r="B448" t="str">
            <v/>
          </cell>
          <cell r="C448" t="str">
            <v/>
          </cell>
          <cell r="D448" t="str">
            <v xml:space="preserve"> </v>
          </cell>
          <cell r="E448">
            <v>0</v>
          </cell>
          <cell r="F448">
            <v>199</v>
          </cell>
          <cell r="G448" t="str">
            <v>00</v>
          </cell>
          <cell r="H448">
            <v>3700</v>
          </cell>
        </row>
        <row r="449">
          <cell r="B449" t="str">
            <v>09</v>
          </cell>
          <cell r="C449">
            <v>3700</v>
          </cell>
          <cell r="D449" t="str">
            <v>NO</v>
          </cell>
          <cell r="E449">
            <v>0</v>
          </cell>
          <cell r="F449">
            <v>199</v>
          </cell>
          <cell r="G449" t="str">
            <v>00</v>
          </cell>
          <cell r="H449">
            <v>3700</v>
          </cell>
        </row>
        <row r="450">
          <cell r="B450" t="str">
            <v/>
          </cell>
          <cell r="C450" t="str">
            <v/>
          </cell>
          <cell r="D450" t="str">
            <v xml:space="preserve"> </v>
          </cell>
          <cell r="E450">
            <v>0</v>
          </cell>
          <cell r="F450">
            <v>199</v>
          </cell>
          <cell r="G450" t="str">
            <v>00</v>
          </cell>
          <cell r="H450">
            <v>3700</v>
          </cell>
        </row>
        <row r="451">
          <cell r="B451" t="str">
            <v/>
          </cell>
          <cell r="C451" t="str">
            <v/>
          </cell>
          <cell r="D451" t="str">
            <v xml:space="preserve"> </v>
          </cell>
          <cell r="E451">
            <v>0</v>
          </cell>
          <cell r="F451">
            <v>199</v>
          </cell>
          <cell r="G451" t="str">
            <v>00</v>
          </cell>
          <cell r="H451">
            <v>4310</v>
          </cell>
        </row>
        <row r="452">
          <cell r="B452" t="str">
            <v>11</v>
          </cell>
          <cell r="C452">
            <v>4300</v>
          </cell>
          <cell r="D452" t="str">
            <v>NO</v>
          </cell>
          <cell r="E452">
            <v>0</v>
          </cell>
          <cell r="F452">
            <v>199</v>
          </cell>
          <cell r="G452" t="str">
            <v>00</v>
          </cell>
          <cell r="H452">
            <v>4310</v>
          </cell>
        </row>
        <row r="453">
          <cell r="B453" t="str">
            <v>11</v>
          </cell>
          <cell r="C453">
            <v>4300</v>
          </cell>
          <cell r="D453" t="str">
            <v>NO</v>
          </cell>
          <cell r="E453">
            <v>0</v>
          </cell>
          <cell r="F453">
            <v>199</v>
          </cell>
          <cell r="G453" t="str">
            <v>00</v>
          </cell>
          <cell r="H453">
            <v>4310</v>
          </cell>
        </row>
        <row r="454">
          <cell r="B454" t="str">
            <v>11</v>
          </cell>
          <cell r="C454">
            <v>4300</v>
          </cell>
          <cell r="D454" t="str">
            <v>NO</v>
          </cell>
          <cell r="E454">
            <v>0</v>
          </cell>
          <cell r="F454">
            <v>199</v>
          </cell>
          <cell r="G454" t="str">
            <v>00</v>
          </cell>
          <cell r="H454">
            <v>4310</v>
          </cell>
        </row>
        <row r="455">
          <cell r="B455" t="str">
            <v>11</v>
          </cell>
          <cell r="C455">
            <v>4300</v>
          </cell>
          <cell r="D455" t="str">
            <v>NO</v>
          </cell>
          <cell r="E455">
            <v>0</v>
          </cell>
          <cell r="F455">
            <v>199</v>
          </cell>
          <cell r="G455" t="str">
            <v>00</v>
          </cell>
          <cell r="H455">
            <v>4310</v>
          </cell>
        </row>
        <row r="456">
          <cell r="B456" t="str">
            <v>11</v>
          </cell>
          <cell r="C456">
            <v>4300</v>
          </cell>
          <cell r="D456" t="str">
            <v>NO</v>
          </cell>
          <cell r="E456">
            <v>0</v>
          </cell>
          <cell r="F456">
            <v>199</v>
          </cell>
          <cell r="G456" t="str">
            <v>00</v>
          </cell>
          <cell r="H456">
            <v>4310</v>
          </cell>
        </row>
        <row r="457">
          <cell r="B457" t="str">
            <v>09</v>
          </cell>
          <cell r="C457">
            <v>4300</v>
          </cell>
          <cell r="D457" t="str">
            <v>NO</v>
          </cell>
          <cell r="E457">
            <v>0</v>
          </cell>
          <cell r="F457">
            <v>199</v>
          </cell>
          <cell r="G457" t="str">
            <v>00</v>
          </cell>
          <cell r="H457">
            <v>4310</v>
          </cell>
        </row>
        <row r="458">
          <cell r="B458" t="str">
            <v>09</v>
          </cell>
          <cell r="C458">
            <v>4300</v>
          </cell>
          <cell r="D458" t="str">
            <v>NO</v>
          </cell>
          <cell r="E458">
            <v>0</v>
          </cell>
          <cell r="F458">
            <v>199</v>
          </cell>
          <cell r="G458" t="str">
            <v>00</v>
          </cell>
          <cell r="H458">
            <v>4310</v>
          </cell>
        </row>
        <row r="459">
          <cell r="B459" t="str">
            <v>10</v>
          </cell>
          <cell r="C459">
            <v>4300</v>
          </cell>
          <cell r="D459" t="str">
            <v>NO</v>
          </cell>
          <cell r="E459">
            <v>0</v>
          </cell>
          <cell r="F459">
            <v>199</v>
          </cell>
          <cell r="G459" t="str">
            <v>00</v>
          </cell>
          <cell r="H459">
            <v>4310</v>
          </cell>
        </row>
        <row r="460">
          <cell r="B460" t="str">
            <v>10</v>
          </cell>
          <cell r="C460">
            <v>4300</v>
          </cell>
          <cell r="D460" t="str">
            <v>NO</v>
          </cell>
          <cell r="E460">
            <v>0</v>
          </cell>
          <cell r="F460">
            <v>199</v>
          </cell>
          <cell r="G460" t="str">
            <v>00</v>
          </cell>
          <cell r="H460">
            <v>4310</v>
          </cell>
        </row>
        <row r="461">
          <cell r="B461" t="str">
            <v>11</v>
          </cell>
          <cell r="C461">
            <v>4300</v>
          </cell>
          <cell r="D461" t="str">
            <v>NO</v>
          </cell>
          <cell r="E461">
            <v>0</v>
          </cell>
          <cell r="F461">
            <v>199</v>
          </cell>
          <cell r="G461" t="str">
            <v>00</v>
          </cell>
          <cell r="H461">
            <v>4310</v>
          </cell>
        </row>
        <row r="462">
          <cell r="B462" t="str">
            <v>10</v>
          </cell>
          <cell r="C462">
            <v>4300</v>
          </cell>
          <cell r="D462" t="str">
            <v>NO</v>
          </cell>
          <cell r="E462">
            <v>0</v>
          </cell>
          <cell r="F462">
            <v>199</v>
          </cell>
          <cell r="G462" t="str">
            <v>00</v>
          </cell>
          <cell r="H462">
            <v>4310</v>
          </cell>
        </row>
        <row r="463">
          <cell r="B463" t="str">
            <v>10</v>
          </cell>
          <cell r="C463">
            <v>4300</v>
          </cell>
          <cell r="D463" t="str">
            <v>NO</v>
          </cell>
          <cell r="E463">
            <v>0</v>
          </cell>
          <cell r="F463">
            <v>199</v>
          </cell>
          <cell r="G463" t="str">
            <v>00</v>
          </cell>
          <cell r="H463">
            <v>4310</v>
          </cell>
        </row>
        <row r="464">
          <cell r="B464" t="str">
            <v>10</v>
          </cell>
          <cell r="C464">
            <v>4300</v>
          </cell>
          <cell r="D464" t="str">
            <v>NO</v>
          </cell>
          <cell r="E464">
            <v>0</v>
          </cell>
          <cell r="F464">
            <v>199</v>
          </cell>
          <cell r="G464" t="str">
            <v>00</v>
          </cell>
          <cell r="H464">
            <v>4310</v>
          </cell>
        </row>
        <row r="465">
          <cell r="B465" t="str">
            <v>11</v>
          </cell>
          <cell r="C465">
            <v>4300</v>
          </cell>
          <cell r="D465" t="str">
            <v>NO</v>
          </cell>
          <cell r="E465">
            <v>0</v>
          </cell>
          <cell r="F465">
            <v>199</v>
          </cell>
          <cell r="G465" t="str">
            <v>00</v>
          </cell>
          <cell r="H465">
            <v>4310</v>
          </cell>
        </row>
        <row r="466">
          <cell r="B466" t="str">
            <v>11</v>
          </cell>
          <cell r="C466">
            <v>4300</v>
          </cell>
          <cell r="D466" t="str">
            <v>NO</v>
          </cell>
          <cell r="E466">
            <v>0</v>
          </cell>
          <cell r="F466">
            <v>199</v>
          </cell>
          <cell r="G466" t="str">
            <v>00</v>
          </cell>
          <cell r="H466">
            <v>4310</v>
          </cell>
        </row>
        <row r="467">
          <cell r="B467" t="str">
            <v>11</v>
          </cell>
          <cell r="C467">
            <v>4300</v>
          </cell>
          <cell r="D467" t="str">
            <v>NO</v>
          </cell>
          <cell r="E467">
            <v>0</v>
          </cell>
          <cell r="F467">
            <v>199</v>
          </cell>
          <cell r="G467" t="str">
            <v>00</v>
          </cell>
          <cell r="H467">
            <v>4310</v>
          </cell>
        </row>
        <row r="468">
          <cell r="B468" t="str">
            <v>10</v>
          </cell>
          <cell r="C468">
            <v>4300</v>
          </cell>
          <cell r="D468" t="str">
            <v>NO</v>
          </cell>
          <cell r="E468">
            <v>0</v>
          </cell>
          <cell r="F468">
            <v>199</v>
          </cell>
          <cell r="G468" t="str">
            <v>00</v>
          </cell>
          <cell r="H468">
            <v>4310</v>
          </cell>
        </row>
        <row r="469">
          <cell r="B469" t="str">
            <v>11</v>
          </cell>
          <cell r="C469">
            <v>4300</v>
          </cell>
          <cell r="D469" t="str">
            <v>NO</v>
          </cell>
          <cell r="E469">
            <v>0</v>
          </cell>
          <cell r="F469">
            <v>199</v>
          </cell>
          <cell r="G469" t="str">
            <v>00</v>
          </cell>
          <cell r="H469">
            <v>4310</v>
          </cell>
        </row>
        <row r="470">
          <cell r="B470" t="str">
            <v>10</v>
          </cell>
          <cell r="C470">
            <v>4300</v>
          </cell>
          <cell r="D470" t="str">
            <v>NO</v>
          </cell>
          <cell r="E470">
            <v>0</v>
          </cell>
          <cell r="F470">
            <v>199</v>
          </cell>
          <cell r="G470" t="str">
            <v>00</v>
          </cell>
          <cell r="H470">
            <v>4310</v>
          </cell>
        </row>
        <row r="471">
          <cell r="B471" t="str">
            <v>10</v>
          </cell>
          <cell r="C471">
            <v>4300</v>
          </cell>
          <cell r="D471" t="str">
            <v>NO</v>
          </cell>
          <cell r="E471">
            <v>0</v>
          </cell>
          <cell r="F471">
            <v>199</v>
          </cell>
          <cell r="G471" t="str">
            <v>00</v>
          </cell>
          <cell r="H471">
            <v>4310</v>
          </cell>
        </row>
        <row r="472">
          <cell r="B472" t="str">
            <v>10</v>
          </cell>
          <cell r="C472">
            <v>4300</v>
          </cell>
          <cell r="D472" t="str">
            <v>NO</v>
          </cell>
          <cell r="E472">
            <v>0</v>
          </cell>
          <cell r="F472">
            <v>199</v>
          </cell>
          <cell r="G472" t="str">
            <v>00</v>
          </cell>
          <cell r="H472">
            <v>4310</v>
          </cell>
        </row>
        <row r="473">
          <cell r="B473" t="str">
            <v>10</v>
          </cell>
          <cell r="C473">
            <v>4300</v>
          </cell>
          <cell r="D473" t="str">
            <v>NO</v>
          </cell>
          <cell r="E473">
            <v>0</v>
          </cell>
          <cell r="F473">
            <v>199</v>
          </cell>
          <cell r="G473" t="str">
            <v>00</v>
          </cell>
          <cell r="H473">
            <v>4310</v>
          </cell>
        </row>
        <row r="474">
          <cell r="B474" t="str">
            <v>10</v>
          </cell>
          <cell r="C474">
            <v>4300</v>
          </cell>
          <cell r="D474" t="str">
            <v>NO</v>
          </cell>
          <cell r="E474">
            <v>0</v>
          </cell>
          <cell r="F474">
            <v>199</v>
          </cell>
          <cell r="G474" t="str">
            <v>00</v>
          </cell>
          <cell r="H474">
            <v>4310</v>
          </cell>
        </row>
        <row r="475">
          <cell r="B475" t="str">
            <v>11</v>
          </cell>
          <cell r="C475">
            <v>4300</v>
          </cell>
          <cell r="D475" t="str">
            <v>NO</v>
          </cell>
          <cell r="E475">
            <v>0</v>
          </cell>
          <cell r="F475">
            <v>199</v>
          </cell>
          <cell r="G475" t="str">
            <v>00</v>
          </cell>
          <cell r="H475">
            <v>4310</v>
          </cell>
        </row>
        <row r="476">
          <cell r="B476" t="str">
            <v>11</v>
          </cell>
          <cell r="C476">
            <v>4300</v>
          </cell>
          <cell r="D476" t="str">
            <v>NO</v>
          </cell>
          <cell r="E476">
            <v>0</v>
          </cell>
          <cell r="F476">
            <v>199</v>
          </cell>
          <cell r="G476" t="str">
            <v>00</v>
          </cell>
          <cell r="H476">
            <v>4310</v>
          </cell>
        </row>
        <row r="477">
          <cell r="B477" t="str">
            <v>12</v>
          </cell>
          <cell r="C477">
            <v>4300</v>
          </cell>
          <cell r="D477" t="str">
            <v>NO</v>
          </cell>
          <cell r="E477">
            <v>0</v>
          </cell>
          <cell r="F477">
            <v>199</v>
          </cell>
          <cell r="G477" t="str">
            <v>00</v>
          </cell>
          <cell r="H477">
            <v>4310</v>
          </cell>
        </row>
        <row r="478">
          <cell r="B478" t="str">
            <v>12</v>
          </cell>
          <cell r="C478">
            <v>4300</v>
          </cell>
          <cell r="D478" t="str">
            <v>NO</v>
          </cell>
          <cell r="E478">
            <v>0</v>
          </cell>
          <cell r="F478">
            <v>199</v>
          </cell>
          <cell r="G478" t="str">
            <v>00</v>
          </cell>
          <cell r="H478">
            <v>4310</v>
          </cell>
        </row>
        <row r="479">
          <cell r="B479" t="str">
            <v>12</v>
          </cell>
          <cell r="C479">
            <v>4300</v>
          </cell>
          <cell r="D479" t="str">
            <v>NO</v>
          </cell>
          <cell r="E479">
            <v>0</v>
          </cell>
          <cell r="F479">
            <v>199</v>
          </cell>
          <cell r="G479" t="str">
            <v>00</v>
          </cell>
          <cell r="H479">
            <v>4310</v>
          </cell>
        </row>
        <row r="480">
          <cell r="B480" t="str">
            <v>12</v>
          </cell>
          <cell r="C480">
            <v>4300</v>
          </cell>
          <cell r="D480" t="str">
            <v>NO</v>
          </cell>
          <cell r="E480">
            <v>0</v>
          </cell>
          <cell r="F480">
            <v>199</v>
          </cell>
          <cell r="G480" t="str">
            <v>00</v>
          </cell>
          <cell r="H480">
            <v>4310</v>
          </cell>
        </row>
        <row r="481">
          <cell r="B481" t="str">
            <v>10</v>
          </cell>
          <cell r="C481">
            <v>4300</v>
          </cell>
          <cell r="D481" t="str">
            <v>NO</v>
          </cell>
          <cell r="E481">
            <v>0</v>
          </cell>
          <cell r="F481">
            <v>199</v>
          </cell>
          <cell r="G481" t="str">
            <v>00</v>
          </cell>
          <cell r="H481">
            <v>4310</v>
          </cell>
        </row>
        <row r="482">
          <cell r="B482" t="str">
            <v>12</v>
          </cell>
          <cell r="C482">
            <v>4300</v>
          </cell>
          <cell r="D482" t="str">
            <v>NO</v>
          </cell>
          <cell r="E482">
            <v>0</v>
          </cell>
          <cell r="F482">
            <v>199</v>
          </cell>
          <cell r="G482" t="str">
            <v>00</v>
          </cell>
          <cell r="H482">
            <v>4310</v>
          </cell>
        </row>
        <row r="483">
          <cell r="B483" t="str">
            <v>12</v>
          </cell>
          <cell r="C483">
            <v>4300</v>
          </cell>
          <cell r="D483" t="str">
            <v>NO</v>
          </cell>
          <cell r="E483">
            <v>0</v>
          </cell>
          <cell r="F483">
            <v>199</v>
          </cell>
          <cell r="G483" t="str">
            <v>00</v>
          </cell>
          <cell r="H483">
            <v>4310</v>
          </cell>
        </row>
        <row r="484">
          <cell r="B484" t="str">
            <v>11</v>
          </cell>
          <cell r="C484">
            <v>4300</v>
          </cell>
          <cell r="D484" t="str">
            <v>NO</v>
          </cell>
          <cell r="E484">
            <v>0</v>
          </cell>
          <cell r="F484">
            <v>199</v>
          </cell>
          <cell r="G484" t="str">
            <v>00</v>
          </cell>
          <cell r="H484">
            <v>4310</v>
          </cell>
        </row>
        <row r="485">
          <cell r="B485" t="str">
            <v>12</v>
          </cell>
          <cell r="C485">
            <v>4300</v>
          </cell>
          <cell r="D485" t="str">
            <v>NO</v>
          </cell>
          <cell r="E485">
            <v>0</v>
          </cell>
          <cell r="F485">
            <v>199</v>
          </cell>
          <cell r="G485" t="str">
            <v>00</v>
          </cell>
          <cell r="H485">
            <v>4310</v>
          </cell>
        </row>
        <row r="486">
          <cell r="B486" t="str">
            <v>11</v>
          </cell>
          <cell r="C486">
            <v>4300</v>
          </cell>
          <cell r="D486" t="str">
            <v>NO</v>
          </cell>
          <cell r="E486">
            <v>0</v>
          </cell>
          <cell r="F486">
            <v>199</v>
          </cell>
          <cell r="G486" t="str">
            <v>00</v>
          </cell>
          <cell r="H486">
            <v>4310</v>
          </cell>
        </row>
        <row r="487">
          <cell r="B487" t="str">
            <v>11</v>
          </cell>
          <cell r="C487">
            <v>4300</v>
          </cell>
          <cell r="D487" t="str">
            <v>NO</v>
          </cell>
          <cell r="E487">
            <v>0</v>
          </cell>
          <cell r="F487">
            <v>199</v>
          </cell>
          <cell r="G487" t="str">
            <v>00</v>
          </cell>
          <cell r="H487">
            <v>4310</v>
          </cell>
        </row>
        <row r="488">
          <cell r="B488" t="str">
            <v>11</v>
          </cell>
          <cell r="C488">
            <v>4300</v>
          </cell>
          <cell r="D488" t="str">
            <v>NO</v>
          </cell>
          <cell r="E488">
            <v>0</v>
          </cell>
          <cell r="F488">
            <v>199</v>
          </cell>
          <cell r="G488" t="str">
            <v>00</v>
          </cell>
          <cell r="H488">
            <v>4310</v>
          </cell>
        </row>
        <row r="489">
          <cell r="B489" t="str">
            <v>11</v>
          </cell>
          <cell r="C489">
            <v>4300</v>
          </cell>
          <cell r="D489" t="str">
            <v>NO</v>
          </cell>
          <cell r="E489">
            <v>0</v>
          </cell>
          <cell r="F489">
            <v>199</v>
          </cell>
          <cell r="G489" t="str">
            <v>00</v>
          </cell>
          <cell r="H489">
            <v>4310</v>
          </cell>
        </row>
        <row r="490">
          <cell r="B490" t="str">
            <v>11</v>
          </cell>
          <cell r="C490">
            <v>4300</v>
          </cell>
          <cell r="D490" t="str">
            <v>NO</v>
          </cell>
          <cell r="E490">
            <v>0</v>
          </cell>
          <cell r="F490">
            <v>199</v>
          </cell>
          <cell r="G490" t="str">
            <v>00</v>
          </cell>
          <cell r="H490">
            <v>4310</v>
          </cell>
        </row>
        <row r="491">
          <cell r="B491" t="str">
            <v>11</v>
          </cell>
          <cell r="C491">
            <v>4300</v>
          </cell>
          <cell r="D491" t="str">
            <v>NO</v>
          </cell>
          <cell r="E491">
            <v>0</v>
          </cell>
          <cell r="F491">
            <v>199</v>
          </cell>
          <cell r="G491" t="str">
            <v>00</v>
          </cell>
          <cell r="H491">
            <v>4310</v>
          </cell>
        </row>
        <row r="492">
          <cell r="B492" t="str">
            <v>11</v>
          </cell>
          <cell r="C492">
            <v>4300</v>
          </cell>
          <cell r="D492" t="str">
            <v>NO</v>
          </cell>
          <cell r="E492">
            <v>0</v>
          </cell>
          <cell r="F492">
            <v>199</v>
          </cell>
          <cell r="G492" t="str">
            <v>00</v>
          </cell>
          <cell r="H492">
            <v>4310</v>
          </cell>
        </row>
        <row r="493">
          <cell r="B493" t="str">
            <v>11</v>
          </cell>
          <cell r="C493">
            <v>4300</v>
          </cell>
          <cell r="D493" t="str">
            <v>NO</v>
          </cell>
          <cell r="E493">
            <v>0</v>
          </cell>
          <cell r="F493">
            <v>199</v>
          </cell>
          <cell r="G493" t="str">
            <v>00</v>
          </cell>
          <cell r="H493">
            <v>4310</v>
          </cell>
        </row>
        <row r="494">
          <cell r="B494" t="str">
            <v>11</v>
          </cell>
          <cell r="C494">
            <v>4300</v>
          </cell>
          <cell r="D494" t="str">
            <v>NO</v>
          </cell>
          <cell r="E494">
            <v>0</v>
          </cell>
          <cell r="F494">
            <v>199</v>
          </cell>
          <cell r="G494" t="str">
            <v>00</v>
          </cell>
          <cell r="H494">
            <v>4310</v>
          </cell>
        </row>
        <row r="495">
          <cell r="B495" t="str">
            <v>11</v>
          </cell>
          <cell r="C495">
            <v>4300</v>
          </cell>
          <cell r="D495" t="str">
            <v>NO</v>
          </cell>
          <cell r="E495">
            <v>0</v>
          </cell>
          <cell r="F495">
            <v>199</v>
          </cell>
          <cell r="G495" t="str">
            <v>00</v>
          </cell>
          <cell r="H495">
            <v>4310</v>
          </cell>
        </row>
        <row r="496">
          <cell r="B496" t="str">
            <v>11</v>
          </cell>
          <cell r="C496">
            <v>4300</v>
          </cell>
          <cell r="D496" t="str">
            <v>NO</v>
          </cell>
          <cell r="E496">
            <v>0</v>
          </cell>
          <cell r="F496">
            <v>199</v>
          </cell>
          <cell r="G496" t="str">
            <v>00</v>
          </cell>
          <cell r="H496">
            <v>4310</v>
          </cell>
        </row>
        <row r="497">
          <cell r="B497" t="str">
            <v>11</v>
          </cell>
          <cell r="C497">
            <v>4300</v>
          </cell>
          <cell r="D497" t="str">
            <v>NO</v>
          </cell>
          <cell r="E497">
            <v>0</v>
          </cell>
          <cell r="F497">
            <v>199</v>
          </cell>
          <cell r="G497" t="str">
            <v>00</v>
          </cell>
          <cell r="H497">
            <v>4310</v>
          </cell>
        </row>
        <row r="498">
          <cell r="B498" t="str">
            <v>12</v>
          </cell>
          <cell r="C498">
            <v>4300</v>
          </cell>
          <cell r="D498" t="str">
            <v>NO</v>
          </cell>
          <cell r="E498">
            <v>0</v>
          </cell>
          <cell r="F498">
            <v>199</v>
          </cell>
          <cell r="G498" t="str">
            <v>00</v>
          </cell>
          <cell r="H498">
            <v>4310</v>
          </cell>
        </row>
        <row r="499">
          <cell r="B499" t="str">
            <v>12</v>
          </cell>
          <cell r="C499">
            <v>4300</v>
          </cell>
          <cell r="D499" t="str">
            <v>NO</v>
          </cell>
          <cell r="E499">
            <v>0</v>
          </cell>
          <cell r="F499">
            <v>199</v>
          </cell>
          <cell r="G499" t="str">
            <v>00</v>
          </cell>
          <cell r="H499">
            <v>4310</v>
          </cell>
        </row>
        <row r="500">
          <cell r="B500" t="str">
            <v>12</v>
          </cell>
          <cell r="C500">
            <v>4300</v>
          </cell>
          <cell r="D500" t="str">
            <v>NO</v>
          </cell>
          <cell r="E500">
            <v>0</v>
          </cell>
          <cell r="F500">
            <v>199</v>
          </cell>
          <cell r="G500" t="str">
            <v>00</v>
          </cell>
          <cell r="H500">
            <v>4310</v>
          </cell>
        </row>
        <row r="501">
          <cell r="B501" t="str">
            <v>12</v>
          </cell>
          <cell r="C501">
            <v>4300</v>
          </cell>
          <cell r="D501" t="str">
            <v>NO</v>
          </cell>
          <cell r="E501">
            <v>0</v>
          </cell>
          <cell r="F501">
            <v>199</v>
          </cell>
          <cell r="G501" t="str">
            <v>00</v>
          </cell>
          <cell r="H501">
            <v>4310</v>
          </cell>
        </row>
        <row r="502">
          <cell r="B502" t="str">
            <v>11</v>
          </cell>
          <cell r="C502">
            <v>4300</v>
          </cell>
          <cell r="D502" t="str">
            <v>NO</v>
          </cell>
          <cell r="E502">
            <v>0</v>
          </cell>
          <cell r="F502">
            <v>199</v>
          </cell>
          <cell r="G502" t="str">
            <v>00</v>
          </cell>
          <cell r="H502">
            <v>4310</v>
          </cell>
        </row>
        <row r="503">
          <cell r="B503" t="str">
            <v>11</v>
          </cell>
          <cell r="C503">
            <v>4300</v>
          </cell>
          <cell r="D503" t="str">
            <v>NO</v>
          </cell>
          <cell r="E503">
            <v>0</v>
          </cell>
          <cell r="F503">
            <v>199</v>
          </cell>
          <cell r="G503" t="str">
            <v>00</v>
          </cell>
          <cell r="H503">
            <v>4310</v>
          </cell>
        </row>
        <row r="504">
          <cell r="B504" t="str">
            <v>11</v>
          </cell>
          <cell r="C504">
            <v>4300</v>
          </cell>
          <cell r="D504" t="str">
            <v>NO</v>
          </cell>
          <cell r="E504">
            <v>0</v>
          </cell>
          <cell r="F504">
            <v>199</v>
          </cell>
          <cell r="G504" t="str">
            <v>00</v>
          </cell>
          <cell r="H504">
            <v>4310</v>
          </cell>
        </row>
        <row r="505">
          <cell r="B505" t="str">
            <v>01</v>
          </cell>
          <cell r="C505">
            <v>4300</v>
          </cell>
          <cell r="D505" t="str">
            <v>NO</v>
          </cell>
          <cell r="E505">
            <v>0</v>
          </cell>
          <cell r="F505">
            <v>199</v>
          </cell>
          <cell r="G505" t="str">
            <v>00</v>
          </cell>
          <cell r="H505">
            <v>4310</v>
          </cell>
        </row>
        <row r="506">
          <cell r="B506" t="str">
            <v>01</v>
          </cell>
          <cell r="C506">
            <v>4300</v>
          </cell>
          <cell r="D506" t="str">
            <v>NO</v>
          </cell>
          <cell r="E506">
            <v>0</v>
          </cell>
          <cell r="F506">
            <v>199</v>
          </cell>
          <cell r="G506" t="str">
            <v>00</v>
          </cell>
          <cell r="H506">
            <v>4310</v>
          </cell>
        </row>
        <row r="507">
          <cell r="B507" t="str">
            <v>12</v>
          </cell>
          <cell r="C507">
            <v>4300</v>
          </cell>
          <cell r="D507" t="str">
            <v>NO</v>
          </cell>
          <cell r="E507">
            <v>0</v>
          </cell>
          <cell r="F507">
            <v>199</v>
          </cell>
          <cell r="G507" t="str">
            <v>00</v>
          </cell>
          <cell r="H507">
            <v>4310</v>
          </cell>
        </row>
        <row r="508">
          <cell r="B508" t="str">
            <v>12</v>
          </cell>
          <cell r="C508">
            <v>4300</v>
          </cell>
          <cell r="D508" t="str">
            <v>NO</v>
          </cell>
          <cell r="E508">
            <v>0</v>
          </cell>
          <cell r="F508">
            <v>199</v>
          </cell>
          <cell r="G508" t="str">
            <v>00</v>
          </cell>
          <cell r="H508">
            <v>4310</v>
          </cell>
        </row>
        <row r="509">
          <cell r="B509" t="str">
            <v>12</v>
          </cell>
          <cell r="C509">
            <v>4300</v>
          </cell>
          <cell r="D509" t="str">
            <v>NO</v>
          </cell>
          <cell r="E509">
            <v>0</v>
          </cell>
          <cell r="F509">
            <v>199</v>
          </cell>
          <cell r="G509" t="str">
            <v>00</v>
          </cell>
          <cell r="H509">
            <v>4310</v>
          </cell>
        </row>
        <row r="510">
          <cell r="B510" t="str">
            <v>12</v>
          </cell>
          <cell r="C510">
            <v>4300</v>
          </cell>
          <cell r="D510" t="str">
            <v>NO</v>
          </cell>
          <cell r="E510">
            <v>0</v>
          </cell>
          <cell r="F510">
            <v>199</v>
          </cell>
          <cell r="G510" t="str">
            <v>00</v>
          </cell>
          <cell r="H510">
            <v>4310</v>
          </cell>
        </row>
        <row r="511">
          <cell r="B511" t="str">
            <v>11</v>
          </cell>
          <cell r="C511">
            <v>4300</v>
          </cell>
          <cell r="D511" t="str">
            <v>NO</v>
          </cell>
          <cell r="E511">
            <v>0</v>
          </cell>
          <cell r="F511">
            <v>199</v>
          </cell>
          <cell r="G511" t="str">
            <v>00</v>
          </cell>
          <cell r="H511">
            <v>4310</v>
          </cell>
        </row>
        <row r="512">
          <cell r="B512" t="str">
            <v>11</v>
          </cell>
          <cell r="C512">
            <v>4300</v>
          </cell>
          <cell r="D512" t="str">
            <v>NO</v>
          </cell>
          <cell r="E512">
            <v>0</v>
          </cell>
          <cell r="F512">
            <v>199</v>
          </cell>
          <cell r="G512" t="str">
            <v>00</v>
          </cell>
          <cell r="H512">
            <v>4310</v>
          </cell>
        </row>
        <row r="513">
          <cell r="B513" t="str">
            <v>11</v>
          </cell>
          <cell r="C513">
            <v>4300</v>
          </cell>
          <cell r="D513" t="str">
            <v>NO</v>
          </cell>
          <cell r="E513">
            <v>0</v>
          </cell>
          <cell r="F513">
            <v>199</v>
          </cell>
          <cell r="G513" t="str">
            <v>00</v>
          </cell>
          <cell r="H513">
            <v>4310</v>
          </cell>
        </row>
        <row r="514">
          <cell r="B514" t="str">
            <v>11</v>
          </cell>
          <cell r="C514">
            <v>4300</v>
          </cell>
          <cell r="D514" t="str">
            <v>NO</v>
          </cell>
          <cell r="E514">
            <v>0</v>
          </cell>
          <cell r="F514">
            <v>199</v>
          </cell>
          <cell r="G514" t="str">
            <v>00</v>
          </cell>
          <cell r="H514">
            <v>4310</v>
          </cell>
        </row>
        <row r="515">
          <cell r="B515" t="str">
            <v>11</v>
          </cell>
          <cell r="C515">
            <v>4300</v>
          </cell>
          <cell r="D515" t="str">
            <v>NO</v>
          </cell>
          <cell r="E515">
            <v>0</v>
          </cell>
          <cell r="F515">
            <v>199</v>
          </cell>
          <cell r="G515" t="str">
            <v>00</v>
          </cell>
          <cell r="H515">
            <v>4310</v>
          </cell>
        </row>
        <row r="516">
          <cell r="B516" t="str">
            <v>11</v>
          </cell>
          <cell r="C516">
            <v>4300</v>
          </cell>
          <cell r="D516" t="str">
            <v>NO</v>
          </cell>
          <cell r="E516">
            <v>0</v>
          </cell>
          <cell r="F516">
            <v>199</v>
          </cell>
          <cell r="G516" t="str">
            <v>00</v>
          </cell>
          <cell r="H516">
            <v>4310</v>
          </cell>
        </row>
        <row r="517">
          <cell r="B517" t="str">
            <v>12</v>
          </cell>
          <cell r="C517">
            <v>4300</v>
          </cell>
          <cell r="D517" t="str">
            <v>NO</v>
          </cell>
          <cell r="E517">
            <v>0</v>
          </cell>
          <cell r="F517">
            <v>199</v>
          </cell>
          <cell r="G517" t="str">
            <v>00</v>
          </cell>
          <cell r="H517">
            <v>4310</v>
          </cell>
        </row>
        <row r="518">
          <cell r="B518" t="str">
            <v>12</v>
          </cell>
          <cell r="C518">
            <v>4300</v>
          </cell>
          <cell r="D518" t="str">
            <v>NO</v>
          </cell>
          <cell r="E518">
            <v>0</v>
          </cell>
          <cell r="F518">
            <v>199</v>
          </cell>
          <cell r="G518" t="str">
            <v>00</v>
          </cell>
          <cell r="H518">
            <v>4310</v>
          </cell>
        </row>
        <row r="519">
          <cell r="B519" t="str">
            <v>01</v>
          </cell>
          <cell r="C519">
            <v>4300</v>
          </cell>
          <cell r="D519" t="str">
            <v>NO</v>
          </cell>
          <cell r="E519">
            <v>0</v>
          </cell>
          <cell r="F519">
            <v>199</v>
          </cell>
          <cell r="G519" t="str">
            <v>00</v>
          </cell>
          <cell r="H519">
            <v>4310</v>
          </cell>
        </row>
        <row r="520">
          <cell r="B520" t="str">
            <v>11</v>
          </cell>
          <cell r="C520">
            <v>4300</v>
          </cell>
          <cell r="D520" t="str">
            <v>NO</v>
          </cell>
          <cell r="E520">
            <v>0</v>
          </cell>
          <cell r="F520">
            <v>199</v>
          </cell>
          <cell r="G520" t="str">
            <v>00</v>
          </cell>
          <cell r="H520">
            <v>4310</v>
          </cell>
        </row>
        <row r="521">
          <cell r="B521" t="str">
            <v>11</v>
          </cell>
          <cell r="C521">
            <v>4300</v>
          </cell>
          <cell r="D521" t="str">
            <v>NO</v>
          </cell>
          <cell r="E521">
            <v>0</v>
          </cell>
          <cell r="F521">
            <v>199</v>
          </cell>
          <cell r="G521" t="str">
            <v>00</v>
          </cell>
          <cell r="H521">
            <v>4310</v>
          </cell>
        </row>
        <row r="522">
          <cell r="B522" t="str">
            <v>11</v>
          </cell>
          <cell r="C522">
            <v>4300</v>
          </cell>
          <cell r="D522" t="str">
            <v>NO</v>
          </cell>
          <cell r="E522">
            <v>0</v>
          </cell>
          <cell r="F522">
            <v>199</v>
          </cell>
          <cell r="G522" t="str">
            <v>00</v>
          </cell>
          <cell r="H522">
            <v>4310</v>
          </cell>
        </row>
        <row r="523">
          <cell r="B523" t="str">
            <v>11</v>
          </cell>
          <cell r="C523">
            <v>4300</v>
          </cell>
          <cell r="D523" t="str">
            <v>NO</v>
          </cell>
          <cell r="E523">
            <v>0</v>
          </cell>
          <cell r="F523">
            <v>199</v>
          </cell>
          <cell r="G523" t="str">
            <v>00</v>
          </cell>
          <cell r="H523">
            <v>4310</v>
          </cell>
        </row>
        <row r="524">
          <cell r="B524" t="str">
            <v>11</v>
          </cell>
          <cell r="C524">
            <v>4300</v>
          </cell>
          <cell r="D524" t="str">
            <v>NO</v>
          </cell>
          <cell r="E524">
            <v>0</v>
          </cell>
          <cell r="F524">
            <v>199</v>
          </cell>
          <cell r="G524" t="str">
            <v>00</v>
          </cell>
          <cell r="H524">
            <v>4310</v>
          </cell>
        </row>
        <row r="525">
          <cell r="B525" t="str">
            <v>11</v>
          </cell>
          <cell r="C525">
            <v>4300</v>
          </cell>
          <cell r="D525" t="str">
            <v>NO</v>
          </cell>
          <cell r="E525">
            <v>0</v>
          </cell>
          <cell r="F525">
            <v>199</v>
          </cell>
          <cell r="G525" t="str">
            <v>00</v>
          </cell>
          <cell r="H525">
            <v>4310</v>
          </cell>
        </row>
        <row r="526">
          <cell r="B526" t="str">
            <v>11</v>
          </cell>
          <cell r="C526">
            <v>4300</v>
          </cell>
          <cell r="D526" t="str">
            <v>NO</v>
          </cell>
          <cell r="E526">
            <v>0</v>
          </cell>
          <cell r="F526">
            <v>199</v>
          </cell>
          <cell r="G526" t="str">
            <v>00</v>
          </cell>
          <cell r="H526">
            <v>4310</v>
          </cell>
        </row>
        <row r="527">
          <cell r="B527" t="str">
            <v>11</v>
          </cell>
          <cell r="C527">
            <v>4300</v>
          </cell>
          <cell r="D527" t="str">
            <v>NO</v>
          </cell>
          <cell r="E527">
            <v>0</v>
          </cell>
          <cell r="F527">
            <v>199</v>
          </cell>
          <cell r="G527" t="str">
            <v>00</v>
          </cell>
          <cell r="H527">
            <v>4310</v>
          </cell>
        </row>
        <row r="528">
          <cell r="B528" t="str">
            <v>11</v>
          </cell>
          <cell r="C528">
            <v>4300</v>
          </cell>
          <cell r="D528" t="str">
            <v>NO</v>
          </cell>
          <cell r="E528">
            <v>0</v>
          </cell>
          <cell r="F528">
            <v>199</v>
          </cell>
          <cell r="G528" t="str">
            <v>00</v>
          </cell>
          <cell r="H528">
            <v>4310</v>
          </cell>
        </row>
        <row r="529">
          <cell r="B529" t="str">
            <v>11</v>
          </cell>
          <cell r="C529">
            <v>4300</v>
          </cell>
          <cell r="D529" t="str">
            <v>NO</v>
          </cell>
          <cell r="E529">
            <v>0</v>
          </cell>
          <cell r="F529">
            <v>199</v>
          </cell>
          <cell r="G529" t="str">
            <v>00</v>
          </cell>
          <cell r="H529">
            <v>4310</v>
          </cell>
        </row>
        <row r="530">
          <cell r="B530" t="str">
            <v>11</v>
          </cell>
          <cell r="C530">
            <v>4300</v>
          </cell>
          <cell r="D530" t="str">
            <v>NO</v>
          </cell>
          <cell r="E530">
            <v>0</v>
          </cell>
          <cell r="F530">
            <v>199</v>
          </cell>
          <cell r="G530" t="str">
            <v>00</v>
          </cell>
          <cell r="H530">
            <v>4310</v>
          </cell>
        </row>
        <row r="531">
          <cell r="B531" t="str">
            <v>12</v>
          </cell>
          <cell r="C531">
            <v>4300</v>
          </cell>
          <cell r="D531" t="str">
            <v>NO</v>
          </cell>
          <cell r="E531">
            <v>0</v>
          </cell>
          <cell r="F531">
            <v>199</v>
          </cell>
          <cell r="G531" t="str">
            <v>00</v>
          </cell>
          <cell r="H531">
            <v>4310</v>
          </cell>
        </row>
        <row r="532">
          <cell r="B532" t="str">
            <v>12</v>
          </cell>
          <cell r="C532">
            <v>4300</v>
          </cell>
          <cell r="D532" t="str">
            <v>NO</v>
          </cell>
          <cell r="E532">
            <v>0</v>
          </cell>
          <cell r="F532">
            <v>199</v>
          </cell>
          <cell r="G532" t="str">
            <v>00</v>
          </cell>
          <cell r="H532">
            <v>4310</v>
          </cell>
        </row>
        <row r="533">
          <cell r="B533" t="str">
            <v>12</v>
          </cell>
          <cell r="C533">
            <v>4300</v>
          </cell>
          <cell r="D533" t="str">
            <v>NO</v>
          </cell>
          <cell r="E533">
            <v>0</v>
          </cell>
          <cell r="F533">
            <v>199</v>
          </cell>
          <cell r="G533" t="str">
            <v>00</v>
          </cell>
          <cell r="H533">
            <v>4310</v>
          </cell>
        </row>
        <row r="534">
          <cell r="B534" t="str">
            <v>12</v>
          </cell>
          <cell r="C534">
            <v>4300</v>
          </cell>
          <cell r="D534" t="str">
            <v>NO</v>
          </cell>
          <cell r="E534">
            <v>0</v>
          </cell>
          <cell r="F534">
            <v>199</v>
          </cell>
          <cell r="G534" t="str">
            <v>00</v>
          </cell>
          <cell r="H534">
            <v>4310</v>
          </cell>
        </row>
        <row r="535">
          <cell r="B535" t="str">
            <v>12</v>
          </cell>
          <cell r="C535">
            <v>4300</v>
          </cell>
          <cell r="D535" t="str">
            <v>NO</v>
          </cell>
          <cell r="E535">
            <v>0</v>
          </cell>
          <cell r="F535">
            <v>199</v>
          </cell>
          <cell r="G535" t="str">
            <v>00</v>
          </cell>
          <cell r="H535">
            <v>4310</v>
          </cell>
        </row>
        <row r="536">
          <cell r="B536" t="str">
            <v>12</v>
          </cell>
          <cell r="C536">
            <v>4300</v>
          </cell>
          <cell r="D536" t="str">
            <v>NO</v>
          </cell>
          <cell r="E536">
            <v>0</v>
          </cell>
          <cell r="F536">
            <v>199</v>
          </cell>
          <cell r="G536" t="str">
            <v>00</v>
          </cell>
          <cell r="H536">
            <v>4310</v>
          </cell>
        </row>
        <row r="537">
          <cell r="B537" t="str">
            <v>12</v>
          </cell>
          <cell r="C537">
            <v>4300</v>
          </cell>
          <cell r="D537" t="str">
            <v>NO</v>
          </cell>
          <cell r="E537">
            <v>0</v>
          </cell>
          <cell r="F537">
            <v>199</v>
          </cell>
          <cell r="G537" t="str">
            <v>00</v>
          </cell>
          <cell r="H537">
            <v>4310</v>
          </cell>
        </row>
        <row r="538">
          <cell r="B538" t="str">
            <v>12</v>
          </cell>
          <cell r="C538">
            <v>4300</v>
          </cell>
          <cell r="D538" t="str">
            <v>NO</v>
          </cell>
          <cell r="E538">
            <v>0</v>
          </cell>
          <cell r="F538">
            <v>199</v>
          </cell>
          <cell r="G538" t="str">
            <v>00</v>
          </cell>
          <cell r="H538">
            <v>4310</v>
          </cell>
        </row>
        <row r="539">
          <cell r="B539" t="str">
            <v>12</v>
          </cell>
          <cell r="C539">
            <v>4300</v>
          </cell>
          <cell r="D539" t="str">
            <v>NO</v>
          </cell>
          <cell r="E539">
            <v>0</v>
          </cell>
          <cell r="F539">
            <v>199</v>
          </cell>
          <cell r="G539" t="str">
            <v>00</v>
          </cell>
          <cell r="H539">
            <v>4310</v>
          </cell>
        </row>
        <row r="540">
          <cell r="B540" t="str">
            <v>12</v>
          </cell>
          <cell r="C540">
            <v>4300</v>
          </cell>
          <cell r="D540" t="str">
            <v>NO</v>
          </cell>
          <cell r="E540">
            <v>0</v>
          </cell>
          <cell r="F540">
            <v>199</v>
          </cell>
          <cell r="G540" t="str">
            <v>00</v>
          </cell>
          <cell r="H540">
            <v>4310</v>
          </cell>
        </row>
        <row r="541">
          <cell r="B541" t="str">
            <v>12</v>
          </cell>
          <cell r="C541">
            <v>4300</v>
          </cell>
          <cell r="D541" t="str">
            <v>NO</v>
          </cell>
          <cell r="E541">
            <v>0</v>
          </cell>
          <cell r="F541">
            <v>199</v>
          </cell>
          <cell r="G541" t="str">
            <v>00</v>
          </cell>
          <cell r="H541">
            <v>4310</v>
          </cell>
        </row>
        <row r="542">
          <cell r="B542" t="str">
            <v>12</v>
          </cell>
          <cell r="C542">
            <v>4300</v>
          </cell>
          <cell r="D542" t="str">
            <v>NO</v>
          </cell>
          <cell r="E542">
            <v>0</v>
          </cell>
          <cell r="F542">
            <v>199</v>
          </cell>
          <cell r="G542" t="str">
            <v>00</v>
          </cell>
          <cell r="H542">
            <v>4310</v>
          </cell>
        </row>
        <row r="543">
          <cell r="B543" t="str">
            <v>12</v>
          </cell>
          <cell r="C543">
            <v>4300</v>
          </cell>
          <cell r="D543" t="str">
            <v>NO</v>
          </cell>
          <cell r="E543">
            <v>0</v>
          </cell>
          <cell r="F543">
            <v>199</v>
          </cell>
          <cell r="G543" t="str">
            <v>00</v>
          </cell>
          <cell r="H543">
            <v>4310</v>
          </cell>
        </row>
        <row r="544">
          <cell r="B544" t="str">
            <v>12</v>
          </cell>
          <cell r="C544">
            <v>4300</v>
          </cell>
          <cell r="D544" t="str">
            <v>NO</v>
          </cell>
          <cell r="E544">
            <v>0</v>
          </cell>
          <cell r="F544">
            <v>199</v>
          </cell>
          <cell r="G544" t="str">
            <v>00</v>
          </cell>
          <cell r="H544">
            <v>4310</v>
          </cell>
        </row>
        <row r="545">
          <cell r="B545" t="str">
            <v>12</v>
          </cell>
          <cell r="C545">
            <v>4300</v>
          </cell>
          <cell r="D545" t="str">
            <v>NO</v>
          </cell>
          <cell r="E545">
            <v>0</v>
          </cell>
          <cell r="F545">
            <v>199</v>
          </cell>
          <cell r="G545" t="str">
            <v>00</v>
          </cell>
          <cell r="H545">
            <v>4310</v>
          </cell>
        </row>
        <row r="546">
          <cell r="B546" t="str">
            <v>12</v>
          </cell>
          <cell r="C546">
            <v>4300</v>
          </cell>
          <cell r="D546" t="str">
            <v>NO</v>
          </cell>
          <cell r="E546">
            <v>0</v>
          </cell>
          <cell r="F546">
            <v>199</v>
          </cell>
          <cell r="G546" t="str">
            <v>00</v>
          </cell>
          <cell r="H546">
            <v>4310</v>
          </cell>
        </row>
        <row r="547">
          <cell r="B547" t="str">
            <v>12</v>
          </cell>
          <cell r="C547">
            <v>4300</v>
          </cell>
          <cell r="D547" t="str">
            <v>NO</v>
          </cell>
          <cell r="E547">
            <v>0</v>
          </cell>
          <cell r="F547">
            <v>199</v>
          </cell>
          <cell r="G547" t="str">
            <v>00</v>
          </cell>
          <cell r="H547">
            <v>4310</v>
          </cell>
        </row>
        <row r="548">
          <cell r="B548" t="str">
            <v>01</v>
          </cell>
          <cell r="C548">
            <v>4300</v>
          </cell>
          <cell r="D548" t="str">
            <v>NO</v>
          </cell>
          <cell r="E548">
            <v>0</v>
          </cell>
          <cell r="F548">
            <v>199</v>
          </cell>
          <cell r="G548" t="str">
            <v>00</v>
          </cell>
          <cell r="H548">
            <v>4310</v>
          </cell>
        </row>
        <row r="549">
          <cell r="B549" t="str">
            <v>12</v>
          </cell>
          <cell r="C549">
            <v>4300</v>
          </cell>
          <cell r="D549" t="str">
            <v>NO</v>
          </cell>
          <cell r="E549">
            <v>0</v>
          </cell>
          <cell r="F549">
            <v>199</v>
          </cell>
          <cell r="G549" t="str">
            <v>00</v>
          </cell>
          <cell r="H549">
            <v>4310</v>
          </cell>
        </row>
        <row r="550">
          <cell r="B550" t="str">
            <v>12</v>
          </cell>
          <cell r="C550">
            <v>4300</v>
          </cell>
          <cell r="D550" t="str">
            <v>NO</v>
          </cell>
          <cell r="E550">
            <v>0</v>
          </cell>
          <cell r="F550">
            <v>199</v>
          </cell>
          <cell r="G550" t="str">
            <v>00</v>
          </cell>
          <cell r="H550">
            <v>4310</v>
          </cell>
        </row>
        <row r="551">
          <cell r="B551" t="str">
            <v>12</v>
          </cell>
          <cell r="C551">
            <v>4300</v>
          </cell>
          <cell r="D551" t="str">
            <v>NO</v>
          </cell>
          <cell r="E551">
            <v>0</v>
          </cell>
          <cell r="F551">
            <v>199</v>
          </cell>
          <cell r="G551" t="str">
            <v>00</v>
          </cell>
          <cell r="H551">
            <v>4310</v>
          </cell>
        </row>
        <row r="552">
          <cell r="B552" t="str">
            <v>12</v>
          </cell>
          <cell r="C552">
            <v>4300</v>
          </cell>
          <cell r="D552" t="str">
            <v>NO</v>
          </cell>
          <cell r="E552">
            <v>0</v>
          </cell>
          <cell r="F552">
            <v>199</v>
          </cell>
          <cell r="G552" t="str">
            <v>00</v>
          </cell>
          <cell r="H552">
            <v>4310</v>
          </cell>
        </row>
        <row r="553">
          <cell r="B553" t="str">
            <v>01</v>
          </cell>
          <cell r="C553">
            <v>4300</v>
          </cell>
          <cell r="D553" t="str">
            <v>NO</v>
          </cell>
          <cell r="E553">
            <v>0</v>
          </cell>
          <cell r="F553">
            <v>199</v>
          </cell>
          <cell r="G553" t="str">
            <v>00</v>
          </cell>
          <cell r="H553">
            <v>4310</v>
          </cell>
        </row>
        <row r="554">
          <cell r="B554" t="str">
            <v>01</v>
          </cell>
          <cell r="C554">
            <v>4300</v>
          </cell>
          <cell r="D554" t="str">
            <v>NO</v>
          </cell>
          <cell r="E554">
            <v>0</v>
          </cell>
          <cell r="F554">
            <v>199</v>
          </cell>
          <cell r="G554" t="str">
            <v>00</v>
          </cell>
          <cell r="H554">
            <v>4310</v>
          </cell>
        </row>
        <row r="555">
          <cell r="B555" t="str">
            <v>01</v>
          </cell>
          <cell r="C555">
            <v>4300</v>
          </cell>
          <cell r="D555" t="str">
            <v>NO</v>
          </cell>
          <cell r="E555">
            <v>0</v>
          </cell>
          <cell r="F555">
            <v>199</v>
          </cell>
          <cell r="G555" t="str">
            <v>00</v>
          </cell>
          <cell r="H555">
            <v>4310</v>
          </cell>
        </row>
        <row r="556">
          <cell r="B556" t="str">
            <v>01</v>
          </cell>
          <cell r="C556">
            <v>4300</v>
          </cell>
          <cell r="D556" t="str">
            <v>NO</v>
          </cell>
          <cell r="E556">
            <v>0</v>
          </cell>
          <cell r="F556">
            <v>199</v>
          </cell>
          <cell r="G556" t="str">
            <v>00</v>
          </cell>
          <cell r="H556">
            <v>4310</v>
          </cell>
        </row>
        <row r="557">
          <cell r="B557" t="str">
            <v>01</v>
          </cell>
          <cell r="C557">
            <v>4300</v>
          </cell>
          <cell r="D557" t="str">
            <v>NO</v>
          </cell>
          <cell r="E557">
            <v>0</v>
          </cell>
          <cell r="F557">
            <v>199</v>
          </cell>
          <cell r="G557" t="str">
            <v>00</v>
          </cell>
          <cell r="H557">
            <v>4310</v>
          </cell>
        </row>
        <row r="558">
          <cell r="B558" t="str">
            <v>01</v>
          </cell>
          <cell r="C558">
            <v>4300</v>
          </cell>
          <cell r="D558" t="str">
            <v>NO</v>
          </cell>
          <cell r="E558">
            <v>0</v>
          </cell>
          <cell r="F558">
            <v>199</v>
          </cell>
          <cell r="G558" t="str">
            <v>00</v>
          </cell>
          <cell r="H558">
            <v>4310</v>
          </cell>
        </row>
        <row r="559">
          <cell r="B559" t="str">
            <v>01</v>
          </cell>
          <cell r="C559">
            <v>4300</v>
          </cell>
          <cell r="D559" t="str">
            <v>NO</v>
          </cell>
          <cell r="E559">
            <v>0</v>
          </cell>
          <cell r="F559">
            <v>199</v>
          </cell>
          <cell r="G559" t="str">
            <v>00</v>
          </cell>
          <cell r="H559">
            <v>4310</v>
          </cell>
        </row>
        <row r="560">
          <cell r="B560" t="str">
            <v>01</v>
          </cell>
          <cell r="C560">
            <v>4300</v>
          </cell>
          <cell r="D560" t="str">
            <v>NO</v>
          </cell>
          <cell r="E560">
            <v>0</v>
          </cell>
          <cell r="F560">
            <v>199</v>
          </cell>
          <cell r="G560" t="str">
            <v>00</v>
          </cell>
          <cell r="H560">
            <v>4310</v>
          </cell>
        </row>
        <row r="561">
          <cell r="B561" t="str">
            <v>01</v>
          </cell>
          <cell r="C561">
            <v>4300</v>
          </cell>
          <cell r="D561" t="str">
            <v>NO</v>
          </cell>
          <cell r="E561">
            <v>0</v>
          </cell>
          <cell r="F561">
            <v>199</v>
          </cell>
          <cell r="G561" t="str">
            <v>00</v>
          </cell>
          <cell r="H561">
            <v>4310</v>
          </cell>
        </row>
        <row r="562">
          <cell r="B562" t="str">
            <v>01</v>
          </cell>
          <cell r="C562">
            <v>4300</v>
          </cell>
          <cell r="D562" t="str">
            <v>NO</v>
          </cell>
          <cell r="E562">
            <v>0</v>
          </cell>
          <cell r="F562">
            <v>199</v>
          </cell>
          <cell r="G562" t="str">
            <v>00</v>
          </cell>
          <cell r="H562">
            <v>4310</v>
          </cell>
        </row>
        <row r="563">
          <cell r="B563" t="str">
            <v>12</v>
          </cell>
          <cell r="C563">
            <v>4300</v>
          </cell>
          <cell r="D563" t="str">
            <v>NO</v>
          </cell>
          <cell r="E563">
            <v>0</v>
          </cell>
          <cell r="F563">
            <v>199</v>
          </cell>
          <cell r="G563" t="str">
            <v>00</v>
          </cell>
          <cell r="H563">
            <v>4310</v>
          </cell>
        </row>
        <row r="564">
          <cell r="B564" t="str">
            <v>12</v>
          </cell>
          <cell r="C564">
            <v>4300</v>
          </cell>
          <cell r="D564" t="str">
            <v>NO</v>
          </cell>
          <cell r="E564">
            <v>0</v>
          </cell>
          <cell r="F564">
            <v>199</v>
          </cell>
          <cell r="G564" t="str">
            <v>00</v>
          </cell>
          <cell r="H564">
            <v>4310</v>
          </cell>
        </row>
        <row r="565">
          <cell r="B565" t="str">
            <v>12</v>
          </cell>
          <cell r="C565">
            <v>4300</v>
          </cell>
          <cell r="D565" t="str">
            <v>NO</v>
          </cell>
          <cell r="E565">
            <v>0</v>
          </cell>
          <cell r="F565">
            <v>199</v>
          </cell>
          <cell r="G565" t="str">
            <v>00</v>
          </cell>
          <cell r="H565">
            <v>4310</v>
          </cell>
        </row>
        <row r="566">
          <cell r="B566" t="str">
            <v>12</v>
          </cell>
          <cell r="C566">
            <v>4300</v>
          </cell>
          <cell r="D566" t="str">
            <v>NO</v>
          </cell>
          <cell r="E566">
            <v>0</v>
          </cell>
          <cell r="F566">
            <v>199</v>
          </cell>
          <cell r="G566" t="str">
            <v>00</v>
          </cell>
          <cell r="H566">
            <v>4310</v>
          </cell>
        </row>
        <row r="567">
          <cell r="B567" t="str">
            <v>12</v>
          </cell>
          <cell r="C567">
            <v>4300</v>
          </cell>
          <cell r="D567" t="str">
            <v>NO</v>
          </cell>
          <cell r="E567">
            <v>0</v>
          </cell>
          <cell r="F567">
            <v>199</v>
          </cell>
          <cell r="G567" t="str">
            <v>00</v>
          </cell>
          <cell r="H567">
            <v>4310</v>
          </cell>
        </row>
        <row r="568">
          <cell r="B568" t="str">
            <v>01</v>
          </cell>
          <cell r="C568">
            <v>4300</v>
          </cell>
          <cell r="D568" t="str">
            <v>NO</v>
          </cell>
          <cell r="E568">
            <v>0</v>
          </cell>
          <cell r="F568">
            <v>199</v>
          </cell>
          <cell r="G568" t="str">
            <v>00</v>
          </cell>
          <cell r="H568">
            <v>4310</v>
          </cell>
        </row>
        <row r="569">
          <cell r="B569" t="str">
            <v>01</v>
          </cell>
          <cell r="C569">
            <v>4300</v>
          </cell>
          <cell r="D569" t="str">
            <v>NO</v>
          </cell>
          <cell r="E569">
            <v>0</v>
          </cell>
          <cell r="F569">
            <v>199</v>
          </cell>
          <cell r="G569" t="str">
            <v>00</v>
          </cell>
          <cell r="H569">
            <v>4310</v>
          </cell>
        </row>
        <row r="570">
          <cell r="B570" t="str">
            <v>01</v>
          </cell>
          <cell r="C570">
            <v>4300</v>
          </cell>
          <cell r="D570" t="str">
            <v>NO</v>
          </cell>
          <cell r="E570">
            <v>0</v>
          </cell>
          <cell r="F570">
            <v>199</v>
          </cell>
          <cell r="G570" t="str">
            <v>00</v>
          </cell>
          <cell r="H570">
            <v>4310</v>
          </cell>
        </row>
        <row r="571">
          <cell r="B571" t="str">
            <v>01</v>
          </cell>
          <cell r="C571">
            <v>4300</v>
          </cell>
          <cell r="D571" t="str">
            <v>NO</v>
          </cell>
          <cell r="E571">
            <v>0</v>
          </cell>
          <cell r="F571">
            <v>199</v>
          </cell>
          <cell r="G571" t="str">
            <v>00</v>
          </cell>
          <cell r="H571">
            <v>4310</v>
          </cell>
        </row>
        <row r="572">
          <cell r="B572" t="str">
            <v>01</v>
          </cell>
          <cell r="C572">
            <v>4300</v>
          </cell>
          <cell r="D572" t="str">
            <v>NO</v>
          </cell>
          <cell r="E572">
            <v>0</v>
          </cell>
          <cell r="F572">
            <v>199</v>
          </cell>
          <cell r="G572" t="str">
            <v>00</v>
          </cell>
          <cell r="H572">
            <v>4310</v>
          </cell>
        </row>
        <row r="573">
          <cell r="B573" t="str">
            <v>01</v>
          </cell>
          <cell r="C573">
            <v>4300</v>
          </cell>
          <cell r="D573" t="str">
            <v>NO</v>
          </cell>
          <cell r="E573">
            <v>0</v>
          </cell>
          <cell r="F573">
            <v>199</v>
          </cell>
          <cell r="G573" t="str">
            <v>00</v>
          </cell>
          <cell r="H573">
            <v>4310</v>
          </cell>
        </row>
        <row r="574">
          <cell r="B574" t="str">
            <v>12</v>
          </cell>
          <cell r="C574">
            <v>4300</v>
          </cell>
          <cell r="D574" t="str">
            <v>NO</v>
          </cell>
          <cell r="E574">
            <v>0</v>
          </cell>
          <cell r="F574">
            <v>199</v>
          </cell>
          <cell r="G574" t="str">
            <v>00</v>
          </cell>
          <cell r="H574">
            <v>4310</v>
          </cell>
        </row>
        <row r="575">
          <cell r="B575" t="str">
            <v>01</v>
          </cell>
          <cell r="C575">
            <v>4300</v>
          </cell>
          <cell r="D575" t="str">
            <v>NO</v>
          </cell>
          <cell r="E575">
            <v>0</v>
          </cell>
          <cell r="F575">
            <v>199</v>
          </cell>
          <cell r="G575" t="str">
            <v>00</v>
          </cell>
          <cell r="H575">
            <v>4310</v>
          </cell>
        </row>
        <row r="576">
          <cell r="B576" t="str">
            <v>01</v>
          </cell>
          <cell r="C576">
            <v>4300</v>
          </cell>
          <cell r="D576" t="str">
            <v>NO</v>
          </cell>
          <cell r="E576">
            <v>0</v>
          </cell>
          <cell r="F576">
            <v>199</v>
          </cell>
          <cell r="G576" t="str">
            <v>00</v>
          </cell>
          <cell r="H576">
            <v>4310</v>
          </cell>
        </row>
        <row r="577">
          <cell r="B577" t="str">
            <v>01</v>
          </cell>
          <cell r="C577">
            <v>4300</v>
          </cell>
          <cell r="D577" t="str">
            <v>NO</v>
          </cell>
          <cell r="E577">
            <v>0</v>
          </cell>
          <cell r="F577">
            <v>199</v>
          </cell>
          <cell r="G577" t="str">
            <v>00</v>
          </cell>
          <cell r="H577">
            <v>4310</v>
          </cell>
        </row>
        <row r="578">
          <cell r="B578" t="str">
            <v>01</v>
          </cell>
          <cell r="C578">
            <v>4300</v>
          </cell>
          <cell r="D578" t="str">
            <v>NO</v>
          </cell>
          <cell r="E578">
            <v>0</v>
          </cell>
          <cell r="F578">
            <v>199</v>
          </cell>
          <cell r="G578" t="str">
            <v>00</v>
          </cell>
          <cell r="H578">
            <v>4310</v>
          </cell>
        </row>
        <row r="579">
          <cell r="B579" t="str">
            <v>01</v>
          </cell>
          <cell r="C579">
            <v>4300</v>
          </cell>
          <cell r="D579" t="str">
            <v>NO</v>
          </cell>
          <cell r="E579">
            <v>0</v>
          </cell>
          <cell r="F579">
            <v>199</v>
          </cell>
          <cell r="G579" t="str">
            <v>00</v>
          </cell>
          <cell r="H579">
            <v>4310</v>
          </cell>
        </row>
        <row r="580">
          <cell r="B580" t="str">
            <v>01</v>
          </cell>
          <cell r="C580">
            <v>4300</v>
          </cell>
          <cell r="D580" t="str">
            <v>NO</v>
          </cell>
          <cell r="E580">
            <v>0</v>
          </cell>
          <cell r="F580">
            <v>199</v>
          </cell>
          <cell r="G580" t="str">
            <v>00</v>
          </cell>
          <cell r="H580">
            <v>4310</v>
          </cell>
        </row>
        <row r="581">
          <cell r="B581" t="str">
            <v>01</v>
          </cell>
          <cell r="C581">
            <v>4300</v>
          </cell>
          <cell r="D581" t="str">
            <v>NO</v>
          </cell>
          <cell r="E581">
            <v>0</v>
          </cell>
          <cell r="F581">
            <v>199</v>
          </cell>
          <cell r="G581" t="str">
            <v>00</v>
          </cell>
          <cell r="H581">
            <v>4310</v>
          </cell>
        </row>
        <row r="582">
          <cell r="B582" t="str">
            <v>01</v>
          </cell>
          <cell r="C582">
            <v>4300</v>
          </cell>
          <cell r="D582" t="str">
            <v>NO</v>
          </cell>
          <cell r="E582">
            <v>0</v>
          </cell>
          <cell r="F582">
            <v>199</v>
          </cell>
          <cell r="G582" t="str">
            <v>00</v>
          </cell>
          <cell r="H582">
            <v>4310</v>
          </cell>
        </row>
        <row r="583">
          <cell r="B583" t="str">
            <v>02</v>
          </cell>
          <cell r="C583">
            <v>4300</v>
          </cell>
          <cell r="D583" t="str">
            <v>NO</v>
          </cell>
          <cell r="E583">
            <v>0</v>
          </cell>
          <cell r="F583">
            <v>199</v>
          </cell>
          <cell r="G583" t="str">
            <v>00</v>
          </cell>
          <cell r="H583">
            <v>4310</v>
          </cell>
        </row>
        <row r="584">
          <cell r="B584" t="str">
            <v/>
          </cell>
          <cell r="C584" t="str">
            <v/>
          </cell>
          <cell r="D584" t="str">
            <v xml:space="preserve"> </v>
          </cell>
          <cell r="E584">
            <v>0</v>
          </cell>
          <cell r="F584">
            <v>199</v>
          </cell>
          <cell r="G584" t="str">
            <v>00</v>
          </cell>
          <cell r="H584">
            <v>4310</v>
          </cell>
        </row>
        <row r="585">
          <cell r="B585" t="str">
            <v/>
          </cell>
          <cell r="C585" t="str">
            <v/>
          </cell>
          <cell r="D585" t="str">
            <v xml:space="preserve"> </v>
          </cell>
          <cell r="E585">
            <v>0</v>
          </cell>
          <cell r="F585">
            <v>199</v>
          </cell>
          <cell r="G585" t="str">
            <v>00</v>
          </cell>
          <cell r="H585">
            <v>4310</v>
          </cell>
        </row>
        <row r="586">
          <cell r="B586" t="str">
            <v/>
          </cell>
          <cell r="C586" t="str">
            <v/>
          </cell>
          <cell r="D586" t="str">
            <v xml:space="preserve"> </v>
          </cell>
          <cell r="E586">
            <v>0</v>
          </cell>
          <cell r="F586">
            <v>199</v>
          </cell>
          <cell r="G586" t="str">
            <v>00</v>
          </cell>
          <cell r="H586">
            <v>4310</v>
          </cell>
        </row>
        <row r="587">
          <cell r="B587" t="str">
            <v/>
          </cell>
          <cell r="C587" t="str">
            <v/>
          </cell>
          <cell r="D587" t="str">
            <v xml:space="preserve"> </v>
          </cell>
          <cell r="E587">
            <v>0</v>
          </cell>
          <cell r="F587">
            <v>199</v>
          </cell>
          <cell r="G587" t="str">
            <v>00</v>
          </cell>
          <cell r="H587">
            <v>5743</v>
          </cell>
        </row>
        <row r="588">
          <cell r="B588" t="str">
            <v>09</v>
          </cell>
          <cell r="C588">
            <v>5700</v>
          </cell>
          <cell r="D588" t="str">
            <v>Real</v>
          </cell>
          <cell r="E588">
            <v>0</v>
          </cell>
          <cell r="F588">
            <v>199</v>
          </cell>
          <cell r="G588" t="str">
            <v>00</v>
          </cell>
          <cell r="H588">
            <v>5743</v>
          </cell>
        </row>
        <row r="589">
          <cell r="B589" t="str">
            <v>10</v>
          </cell>
          <cell r="C589">
            <v>5700</v>
          </cell>
          <cell r="D589" t="str">
            <v>Real</v>
          </cell>
          <cell r="E589">
            <v>-3250</v>
          </cell>
          <cell r="F589">
            <v>199</v>
          </cell>
          <cell r="G589" t="str">
            <v>00</v>
          </cell>
          <cell r="H589">
            <v>5743</v>
          </cell>
        </row>
        <row r="590">
          <cell r="B590" t="str">
            <v>10</v>
          </cell>
          <cell r="C590">
            <v>5700</v>
          </cell>
          <cell r="D590" t="str">
            <v>Real</v>
          </cell>
          <cell r="E590">
            <v>-2550</v>
          </cell>
          <cell r="F590">
            <v>199</v>
          </cell>
          <cell r="G590" t="str">
            <v>00</v>
          </cell>
          <cell r="H590">
            <v>5743</v>
          </cell>
        </row>
        <row r="591">
          <cell r="B591" t="str">
            <v>11</v>
          </cell>
          <cell r="C591">
            <v>5700</v>
          </cell>
          <cell r="D591" t="str">
            <v>Real</v>
          </cell>
          <cell r="E591">
            <v>-2550</v>
          </cell>
          <cell r="F591">
            <v>199</v>
          </cell>
          <cell r="G591" t="str">
            <v>00</v>
          </cell>
          <cell r="H591">
            <v>5743</v>
          </cell>
        </row>
        <row r="592">
          <cell r="B592" t="str">
            <v>12</v>
          </cell>
          <cell r="C592">
            <v>5700</v>
          </cell>
          <cell r="D592" t="str">
            <v>Real</v>
          </cell>
          <cell r="E592">
            <v>-3250</v>
          </cell>
          <cell r="F592">
            <v>199</v>
          </cell>
          <cell r="G592" t="str">
            <v>00</v>
          </cell>
          <cell r="H592">
            <v>5743</v>
          </cell>
        </row>
        <row r="593">
          <cell r="B593" t="str">
            <v>01</v>
          </cell>
          <cell r="C593">
            <v>5700</v>
          </cell>
          <cell r="D593" t="str">
            <v>Real</v>
          </cell>
          <cell r="E593">
            <v>-3250</v>
          </cell>
          <cell r="F593">
            <v>199</v>
          </cell>
          <cell r="G593" t="str">
            <v>00</v>
          </cell>
          <cell r="H593">
            <v>5743</v>
          </cell>
        </row>
        <row r="594">
          <cell r="B594" t="str">
            <v/>
          </cell>
          <cell r="C594" t="str">
            <v/>
          </cell>
          <cell r="D594" t="str">
            <v xml:space="preserve"> </v>
          </cell>
          <cell r="E594">
            <v>0</v>
          </cell>
          <cell r="F594">
            <v>199</v>
          </cell>
          <cell r="G594" t="str">
            <v>00</v>
          </cell>
          <cell r="H594">
            <v>5743</v>
          </cell>
        </row>
        <row r="595">
          <cell r="B595" t="str">
            <v/>
          </cell>
          <cell r="C595" t="str">
            <v/>
          </cell>
          <cell r="D595" t="str">
            <v xml:space="preserve"> </v>
          </cell>
          <cell r="E595">
            <v>0</v>
          </cell>
          <cell r="F595">
            <v>199</v>
          </cell>
          <cell r="G595" t="str">
            <v>00</v>
          </cell>
          <cell r="H595">
            <v>5743</v>
          </cell>
        </row>
        <row r="596">
          <cell r="B596" t="str">
            <v>09</v>
          </cell>
          <cell r="C596">
            <v>5700</v>
          </cell>
          <cell r="D596" t="str">
            <v>Real</v>
          </cell>
          <cell r="E596">
            <v>0</v>
          </cell>
          <cell r="F596">
            <v>199</v>
          </cell>
          <cell r="G596" t="str">
            <v>00</v>
          </cell>
          <cell r="H596">
            <v>5743</v>
          </cell>
        </row>
        <row r="597">
          <cell r="B597" t="str">
            <v>10</v>
          </cell>
          <cell r="C597">
            <v>5700</v>
          </cell>
          <cell r="D597" t="str">
            <v>Real</v>
          </cell>
          <cell r="E597">
            <v>-1000</v>
          </cell>
          <cell r="F597">
            <v>199</v>
          </cell>
          <cell r="G597" t="str">
            <v>00</v>
          </cell>
          <cell r="H597">
            <v>5743</v>
          </cell>
        </row>
        <row r="598">
          <cell r="B598" t="str">
            <v>10</v>
          </cell>
          <cell r="C598">
            <v>5700</v>
          </cell>
          <cell r="D598" t="str">
            <v>Real</v>
          </cell>
          <cell r="E598">
            <v>-1000</v>
          </cell>
          <cell r="F598">
            <v>199</v>
          </cell>
          <cell r="G598" t="str">
            <v>00</v>
          </cell>
          <cell r="H598">
            <v>5743</v>
          </cell>
        </row>
        <row r="599">
          <cell r="B599" t="str">
            <v>11</v>
          </cell>
          <cell r="C599">
            <v>5700</v>
          </cell>
          <cell r="D599" t="str">
            <v>Real</v>
          </cell>
          <cell r="E599">
            <v>-1000</v>
          </cell>
          <cell r="F599">
            <v>199</v>
          </cell>
          <cell r="G599" t="str">
            <v>00</v>
          </cell>
          <cell r="H599">
            <v>5743</v>
          </cell>
        </row>
        <row r="600">
          <cell r="B600" t="str">
            <v>11</v>
          </cell>
          <cell r="C600">
            <v>5700</v>
          </cell>
          <cell r="D600" t="str">
            <v>Real</v>
          </cell>
          <cell r="E600">
            <v>-1000</v>
          </cell>
          <cell r="F600">
            <v>199</v>
          </cell>
          <cell r="G600" t="str">
            <v>00</v>
          </cell>
          <cell r="H600">
            <v>5743</v>
          </cell>
        </row>
        <row r="601">
          <cell r="B601" t="str">
            <v>01</v>
          </cell>
          <cell r="C601">
            <v>5700</v>
          </cell>
          <cell r="D601" t="str">
            <v>Real</v>
          </cell>
          <cell r="E601">
            <v>-1000</v>
          </cell>
          <cell r="F601">
            <v>199</v>
          </cell>
          <cell r="G601" t="str">
            <v>00</v>
          </cell>
          <cell r="H601">
            <v>5743</v>
          </cell>
        </row>
        <row r="602">
          <cell r="B602" t="str">
            <v/>
          </cell>
          <cell r="C602" t="str">
            <v/>
          </cell>
          <cell r="D602" t="str">
            <v xml:space="preserve"> </v>
          </cell>
          <cell r="E602">
            <v>0</v>
          </cell>
          <cell r="F602">
            <v>199</v>
          </cell>
          <cell r="G602" t="str">
            <v>00</v>
          </cell>
          <cell r="H602">
            <v>5743</v>
          </cell>
        </row>
        <row r="603">
          <cell r="B603" t="str">
            <v/>
          </cell>
          <cell r="C603" t="str">
            <v/>
          </cell>
          <cell r="D603" t="str">
            <v xml:space="preserve"> </v>
          </cell>
          <cell r="E603">
            <v>0</v>
          </cell>
          <cell r="F603">
            <v>199</v>
          </cell>
          <cell r="G603" t="str">
            <v>00</v>
          </cell>
          <cell r="H603">
            <v>5748</v>
          </cell>
        </row>
        <row r="604">
          <cell r="B604" t="str">
            <v/>
          </cell>
          <cell r="C604" t="str">
            <v/>
          </cell>
          <cell r="D604" t="str">
            <v xml:space="preserve"> </v>
          </cell>
          <cell r="E604">
            <v>0</v>
          </cell>
          <cell r="F604">
            <v>199</v>
          </cell>
          <cell r="G604" t="str">
            <v>00</v>
          </cell>
          <cell r="H604">
            <v>5748</v>
          </cell>
        </row>
        <row r="605">
          <cell r="B605" t="str">
            <v/>
          </cell>
          <cell r="C605" t="str">
            <v/>
          </cell>
          <cell r="D605" t="str">
            <v xml:space="preserve"> </v>
          </cell>
          <cell r="E605">
            <v>0</v>
          </cell>
          <cell r="F605">
            <v>199</v>
          </cell>
          <cell r="G605" t="str">
            <v>00</v>
          </cell>
          <cell r="H605">
            <v>5749</v>
          </cell>
        </row>
        <row r="606">
          <cell r="B606" t="str">
            <v>09</v>
          </cell>
          <cell r="C606">
            <v>5700</v>
          </cell>
          <cell r="D606" t="str">
            <v>Real</v>
          </cell>
          <cell r="E606">
            <v>0</v>
          </cell>
          <cell r="F606">
            <v>199</v>
          </cell>
          <cell r="G606" t="str">
            <v>00</v>
          </cell>
          <cell r="H606">
            <v>5749</v>
          </cell>
        </row>
        <row r="607">
          <cell r="B607" t="str">
            <v>10</v>
          </cell>
          <cell r="C607">
            <v>5700</v>
          </cell>
          <cell r="D607" t="str">
            <v>Real</v>
          </cell>
          <cell r="E607">
            <v>-429.25</v>
          </cell>
          <cell r="F607">
            <v>199</v>
          </cell>
          <cell r="G607" t="str">
            <v>00</v>
          </cell>
          <cell r="H607">
            <v>5749</v>
          </cell>
        </row>
        <row r="608">
          <cell r="B608" t="str">
            <v>10</v>
          </cell>
          <cell r="C608">
            <v>5700</v>
          </cell>
          <cell r="D608" t="str">
            <v>Real</v>
          </cell>
          <cell r="E608">
            <v>-101</v>
          </cell>
          <cell r="F608">
            <v>199</v>
          </cell>
          <cell r="G608" t="str">
            <v>00</v>
          </cell>
          <cell r="H608">
            <v>5749</v>
          </cell>
        </row>
        <row r="609">
          <cell r="B609" t="str">
            <v>10</v>
          </cell>
          <cell r="C609">
            <v>5700</v>
          </cell>
          <cell r="D609" t="str">
            <v>Real</v>
          </cell>
          <cell r="E609">
            <v>-67</v>
          </cell>
          <cell r="F609">
            <v>199</v>
          </cell>
          <cell r="G609" t="str">
            <v>00</v>
          </cell>
          <cell r="H609">
            <v>5749</v>
          </cell>
        </row>
        <row r="610">
          <cell r="B610" t="str">
            <v>10</v>
          </cell>
          <cell r="C610">
            <v>5700</v>
          </cell>
          <cell r="D610" t="str">
            <v>Real</v>
          </cell>
          <cell r="E610">
            <v>-48</v>
          </cell>
          <cell r="F610">
            <v>199</v>
          </cell>
          <cell r="G610" t="str">
            <v>00</v>
          </cell>
          <cell r="H610">
            <v>5749</v>
          </cell>
        </row>
        <row r="611">
          <cell r="B611" t="str">
            <v>10</v>
          </cell>
          <cell r="C611">
            <v>5700</v>
          </cell>
          <cell r="D611" t="str">
            <v>Real</v>
          </cell>
          <cell r="E611">
            <v>-85</v>
          </cell>
          <cell r="F611">
            <v>199</v>
          </cell>
          <cell r="G611" t="str">
            <v>00</v>
          </cell>
          <cell r="H611">
            <v>5749</v>
          </cell>
        </row>
        <row r="612">
          <cell r="B612" t="str">
            <v>10</v>
          </cell>
          <cell r="C612">
            <v>5700</v>
          </cell>
          <cell r="D612" t="str">
            <v>Real</v>
          </cell>
          <cell r="E612">
            <v>-16</v>
          </cell>
          <cell r="F612">
            <v>199</v>
          </cell>
          <cell r="G612" t="str">
            <v>00</v>
          </cell>
          <cell r="H612">
            <v>5749</v>
          </cell>
        </row>
        <row r="613">
          <cell r="B613" t="str">
            <v>10</v>
          </cell>
          <cell r="C613">
            <v>5700</v>
          </cell>
          <cell r="D613" t="str">
            <v>Real</v>
          </cell>
          <cell r="E613">
            <v>-81.25</v>
          </cell>
          <cell r="F613">
            <v>199</v>
          </cell>
          <cell r="G613" t="str">
            <v>00</v>
          </cell>
          <cell r="H613">
            <v>5749</v>
          </cell>
        </row>
        <row r="614">
          <cell r="B614" t="str">
            <v>10</v>
          </cell>
          <cell r="C614">
            <v>5700</v>
          </cell>
          <cell r="D614" t="str">
            <v>Real</v>
          </cell>
          <cell r="E614">
            <v>-85</v>
          </cell>
          <cell r="F614">
            <v>199</v>
          </cell>
          <cell r="G614" t="str">
            <v>00</v>
          </cell>
          <cell r="H614">
            <v>5749</v>
          </cell>
        </row>
        <row r="615">
          <cell r="B615" t="str">
            <v>10</v>
          </cell>
          <cell r="C615">
            <v>5700</v>
          </cell>
          <cell r="D615" t="str">
            <v>Real</v>
          </cell>
          <cell r="E615">
            <v>-25</v>
          </cell>
          <cell r="F615">
            <v>199</v>
          </cell>
          <cell r="G615" t="str">
            <v>00</v>
          </cell>
          <cell r="H615">
            <v>5749</v>
          </cell>
        </row>
        <row r="616">
          <cell r="B616" t="str">
            <v>10</v>
          </cell>
          <cell r="C616">
            <v>5700</v>
          </cell>
          <cell r="D616" t="str">
            <v>Real</v>
          </cell>
          <cell r="E616">
            <v>-51.02</v>
          </cell>
          <cell r="F616">
            <v>199</v>
          </cell>
          <cell r="G616" t="str">
            <v>00</v>
          </cell>
          <cell r="H616">
            <v>5749</v>
          </cell>
        </row>
        <row r="617">
          <cell r="B617" t="str">
            <v>10</v>
          </cell>
          <cell r="C617">
            <v>5700</v>
          </cell>
          <cell r="D617" t="str">
            <v>Real</v>
          </cell>
          <cell r="E617">
            <v>-121.75</v>
          </cell>
          <cell r="F617">
            <v>199</v>
          </cell>
          <cell r="G617" t="str">
            <v>00</v>
          </cell>
          <cell r="H617">
            <v>5749</v>
          </cell>
        </row>
        <row r="618">
          <cell r="B618" t="str">
            <v>10</v>
          </cell>
          <cell r="C618">
            <v>5700</v>
          </cell>
          <cell r="D618" t="str">
            <v>Real</v>
          </cell>
          <cell r="E618">
            <v>-34.5</v>
          </cell>
          <cell r="F618">
            <v>199</v>
          </cell>
          <cell r="G618" t="str">
            <v>00</v>
          </cell>
          <cell r="H618">
            <v>5749</v>
          </cell>
        </row>
        <row r="619">
          <cell r="B619" t="str">
            <v>10</v>
          </cell>
          <cell r="C619">
            <v>5700</v>
          </cell>
          <cell r="D619" t="str">
            <v>Real</v>
          </cell>
          <cell r="E619">
            <v>-1107.75</v>
          </cell>
          <cell r="F619">
            <v>199</v>
          </cell>
          <cell r="G619" t="str">
            <v>00</v>
          </cell>
          <cell r="H619">
            <v>5749</v>
          </cell>
        </row>
        <row r="620">
          <cell r="B620" t="str">
            <v>10</v>
          </cell>
          <cell r="C620">
            <v>5700</v>
          </cell>
          <cell r="D620" t="str">
            <v>Real</v>
          </cell>
          <cell r="E620">
            <v>-16</v>
          </cell>
          <cell r="F620">
            <v>199</v>
          </cell>
          <cell r="G620" t="str">
            <v>00</v>
          </cell>
          <cell r="H620">
            <v>5749</v>
          </cell>
        </row>
        <row r="621">
          <cell r="B621" t="str">
            <v>10</v>
          </cell>
          <cell r="C621">
            <v>5700</v>
          </cell>
          <cell r="D621" t="str">
            <v>Real</v>
          </cell>
          <cell r="E621">
            <v>-25.08</v>
          </cell>
          <cell r="F621">
            <v>199</v>
          </cell>
          <cell r="G621" t="str">
            <v>00</v>
          </cell>
          <cell r="H621">
            <v>5749</v>
          </cell>
        </row>
        <row r="622">
          <cell r="B622" t="str">
            <v>10</v>
          </cell>
          <cell r="C622">
            <v>5700</v>
          </cell>
          <cell r="D622" t="str">
            <v>Real</v>
          </cell>
          <cell r="E622">
            <v>-170.48</v>
          </cell>
          <cell r="F622">
            <v>199</v>
          </cell>
          <cell r="G622" t="str">
            <v>00</v>
          </cell>
          <cell r="H622">
            <v>5749</v>
          </cell>
        </row>
        <row r="623">
          <cell r="B623" t="str">
            <v>10</v>
          </cell>
          <cell r="C623">
            <v>5700</v>
          </cell>
          <cell r="D623" t="str">
            <v>Real</v>
          </cell>
          <cell r="E623">
            <v>-60.75</v>
          </cell>
          <cell r="F623">
            <v>199</v>
          </cell>
          <cell r="G623" t="str">
            <v>00</v>
          </cell>
          <cell r="H623">
            <v>5749</v>
          </cell>
        </row>
        <row r="624">
          <cell r="B624" t="str">
            <v>10</v>
          </cell>
          <cell r="C624">
            <v>5700</v>
          </cell>
          <cell r="D624" t="str">
            <v>Real</v>
          </cell>
          <cell r="E624">
            <v>-39.25</v>
          </cell>
          <cell r="F624">
            <v>199</v>
          </cell>
          <cell r="G624" t="str">
            <v>00</v>
          </cell>
          <cell r="H624">
            <v>5749</v>
          </cell>
        </row>
        <row r="625">
          <cell r="B625" t="str">
            <v>10</v>
          </cell>
          <cell r="C625">
            <v>5700</v>
          </cell>
          <cell r="D625" t="str">
            <v>Real</v>
          </cell>
          <cell r="E625">
            <v>-1</v>
          </cell>
          <cell r="F625">
            <v>199</v>
          </cell>
          <cell r="G625" t="str">
            <v>00</v>
          </cell>
          <cell r="H625">
            <v>5749</v>
          </cell>
        </row>
        <row r="626">
          <cell r="B626" t="str">
            <v>10</v>
          </cell>
          <cell r="C626">
            <v>5700</v>
          </cell>
          <cell r="D626" t="str">
            <v>Real</v>
          </cell>
          <cell r="E626">
            <v>-54.75</v>
          </cell>
          <cell r="F626">
            <v>199</v>
          </cell>
          <cell r="G626" t="str">
            <v>00</v>
          </cell>
          <cell r="H626">
            <v>5749</v>
          </cell>
        </row>
        <row r="627">
          <cell r="B627" t="str">
            <v>10</v>
          </cell>
          <cell r="C627">
            <v>5700</v>
          </cell>
          <cell r="D627" t="str">
            <v>Real</v>
          </cell>
          <cell r="E627">
            <v>-25.08</v>
          </cell>
          <cell r="F627">
            <v>199</v>
          </cell>
          <cell r="G627" t="str">
            <v>00</v>
          </cell>
          <cell r="H627">
            <v>5749</v>
          </cell>
        </row>
        <row r="628">
          <cell r="B628" t="str">
            <v>10</v>
          </cell>
          <cell r="C628">
            <v>5700</v>
          </cell>
          <cell r="D628" t="str">
            <v>Real</v>
          </cell>
          <cell r="E628">
            <v>-25.08</v>
          </cell>
          <cell r="F628">
            <v>199</v>
          </cell>
          <cell r="G628" t="str">
            <v>00</v>
          </cell>
          <cell r="H628">
            <v>5749</v>
          </cell>
        </row>
        <row r="629">
          <cell r="B629" t="str">
            <v>10</v>
          </cell>
          <cell r="C629">
            <v>5700</v>
          </cell>
          <cell r="D629" t="str">
            <v>Real</v>
          </cell>
          <cell r="E629">
            <v>-63.25</v>
          </cell>
          <cell r="F629">
            <v>199</v>
          </cell>
          <cell r="G629" t="str">
            <v>00</v>
          </cell>
          <cell r="H629">
            <v>5749</v>
          </cell>
        </row>
        <row r="630">
          <cell r="B630" t="str">
            <v>10</v>
          </cell>
          <cell r="C630">
            <v>5700</v>
          </cell>
          <cell r="D630" t="str">
            <v>Real</v>
          </cell>
          <cell r="E630">
            <v>-376.25</v>
          </cell>
          <cell r="F630">
            <v>199</v>
          </cell>
          <cell r="G630" t="str">
            <v>00</v>
          </cell>
          <cell r="H630">
            <v>5749</v>
          </cell>
        </row>
        <row r="631">
          <cell r="B631" t="str">
            <v>10</v>
          </cell>
          <cell r="C631">
            <v>5700</v>
          </cell>
          <cell r="D631" t="str">
            <v>Real</v>
          </cell>
          <cell r="E631">
            <v>-25.08</v>
          </cell>
          <cell r="F631">
            <v>199</v>
          </cell>
          <cell r="G631" t="str">
            <v>00</v>
          </cell>
          <cell r="H631">
            <v>5749</v>
          </cell>
        </row>
        <row r="632">
          <cell r="B632" t="str">
            <v>10</v>
          </cell>
          <cell r="C632">
            <v>5700</v>
          </cell>
          <cell r="D632" t="str">
            <v>Real</v>
          </cell>
          <cell r="E632">
            <v>-8</v>
          </cell>
          <cell r="F632">
            <v>199</v>
          </cell>
          <cell r="G632" t="str">
            <v>00</v>
          </cell>
          <cell r="H632">
            <v>5749</v>
          </cell>
        </row>
        <row r="633">
          <cell r="B633" t="str">
            <v>10</v>
          </cell>
          <cell r="C633">
            <v>5700</v>
          </cell>
          <cell r="D633" t="str">
            <v>Real</v>
          </cell>
          <cell r="E633">
            <v>-36.25</v>
          </cell>
          <cell r="F633">
            <v>199</v>
          </cell>
          <cell r="G633" t="str">
            <v>00</v>
          </cell>
          <cell r="H633">
            <v>5749</v>
          </cell>
        </row>
        <row r="634">
          <cell r="B634" t="str">
            <v>10</v>
          </cell>
          <cell r="C634">
            <v>5700</v>
          </cell>
          <cell r="D634" t="str">
            <v>Real</v>
          </cell>
          <cell r="E634">
            <v>-2.5</v>
          </cell>
          <cell r="F634">
            <v>199</v>
          </cell>
          <cell r="G634" t="str">
            <v>00</v>
          </cell>
          <cell r="H634">
            <v>5749</v>
          </cell>
        </row>
        <row r="635">
          <cell r="B635" t="str">
            <v>10</v>
          </cell>
          <cell r="C635">
            <v>5700</v>
          </cell>
          <cell r="D635" t="str">
            <v>Real</v>
          </cell>
          <cell r="E635">
            <v>-84.49</v>
          </cell>
          <cell r="F635">
            <v>199</v>
          </cell>
          <cell r="G635" t="str">
            <v>00</v>
          </cell>
          <cell r="H635">
            <v>5749</v>
          </cell>
        </row>
        <row r="636">
          <cell r="B636" t="str">
            <v>10</v>
          </cell>
          <cell r="C636">
            <v>5700</v>
          </cell>
          <cell r="D636" t="str">
            <v>Real</v>
          </cell>
          <cell r="E636">
            <v>-30.75</v>
          </cell>
          <cell r="F636">
            <v>199</v>
          </cell>
          <cell r="G636" t="str">
            <v>00</v>
          </cell>
          <cell r="H636">
            <v>5749</v>
          </cell>
        </row>
        <row r="637">
          <cell r="B637" t="str">
            <v>10</v>
          </cell>
          <cell r="C637">
            <v>5700</v>
          </cell>
          <cell r="D637" t="str">
            <v>Real</v>
          </cell>
          <cell r="E637">
            <v>-964.56</v>
          </cell>
          <cell r="F637">
            <v>199</v>
          </cell>
          <cell r="G637" t="str">
            <v>00</v>
          </cell>
          <cell r="H637">
            <v>5749</v>
          </cell>
        </row>
        <row r="638">
          <cell r="B638" t="str">
            <v>10</v>
          </cell>
          <cell r="C638">
            <v>5700</v>
          </cell>
          <cell r="D638" t="str">
            <v>Real</v>
          </cell>
          <cell r="E638">
            <v>-525</v>
          </cell>
          <cell r="F638">
            <v>199</v>
          </cell>
          <cell r="G638" t="str">
            <v>00</v>
          </cell>
          <cell r="H638">
            <v>5749</v>
          </cell>
        </row>
        <row r="639">
          <cell r="B639" t="str">
            <v>10</v>
          </cell>
          <cell r="C639">
            <v>5700</v>
          </cell>
          <cell r="D639" t="str">
            <v>Real</v>
          </cell>
          <cell r="E639">
            <v>-43.75</v>
          </cell>
          <cell r="F639">
            <v>199</v>
          </cell>
          <cell r="G639" t="str">
            <v>00</v>
          </cell>
          <cell r="H639">
            <v>5749</v>
          </cell>
        </row>
        <row r="640">
          <cell r="B640" t="str">
            <v>10</v>
          </cell>
          <cell r="C640">
            <v>5700</v>
          </cell>
          <cell r="D640" t="str">
            <v>Real</v>
          </cell>
          <cell r="E640">
            <v>-11.75</v>
          </cell>
          <cell r="F640">
            <v>199</v>
          </cell>
          <cell r="G640" t="str">
            <v>00</v>
          </cell>
          <cell r="H640">
            <v>5749</v>
          </cell>
        </row>
        <row r="641">
          <cell r="B641" t="str">
            <v>10</v>
          </cell>
          <cell r="C641">
            <v>5700</v>
          </cell>
          <cell r="D641" t="str">
            <v>Real</v>
          </cell>
          <cell r="E641">
            <v>-25.08</v>
          </cell>
          <cell r="F641">
            <v>199</v>
          </cell>
          <cell r="G641" t="str">
            <v>00</v>
          </cell>
          <cell r="H641">
            <v>5749</v>
          </cell>
        </row>
        <row r="642">
          <cell r="B642" t="str">
            <v>10</v>
          </cell>
          <cell r="C642">
            <v>5700</v>
          </cell>
          <cell r="D642" t="str">
            <v>Real</v>
          </cell>
          <cell r="E642">
            <v>-8</v>
          </cell>
          <cell r="F642">
            <v>199</v>
          </cell>
          <cell r="G642" t="str">
            <v>00</v>
          </cell>
          <cell r="H642">
            <v>5749</v>
          </cell>
        </row>
        <row r="643">
          <cell r="B643" t="str">
            <v>10</v>
          </cell>
          <cell r="C643">
            <v>5700</v>
          </cell>
          <cell r="D643" t="str">
            <v>Real</v>
          </cell>
          <cell r="E643">
            <v>-17.5</v>
          </cell>
          <cell r="F643">
            <v>199</v>
          </cell>
          <cell r="G643" t="str">
            <v>00</v>
          </cell>
          <cell r="H643">
            <v>5749</v>
          </cell>
        </row>
        <row r="644">
          <cell r="B644" t="str">
            <v>10</v>
          </cell>
          <cell r="C644">
            <v>5700</v>
          </cell>
          <cell r="D644" t="str">
            <v>Real</v>
          </cell>
          <cell r="E644">
            <v>-1.5</v>
          </cell>
          <cell r="F644">
            <v>199</v>
          </cell>
          <cell r="G644" t="str">
            <v>00</v>
          </cell>
          <cell r="H644">
            <v>5749</v>
          </cell>
        </row>
        <row r="645">
          <cell r="B645" t="str">
            <v>10</v>
          </cell>
          <cell r="C645">
            <v>5700</v>
          </cell>
          <cell r="D645" t="str">
            <v>Real</v>
          </cell>
          <cell r="E645">
            <v>-6</v>
          </cell>
          <cell r="F645">
            <v>199</v>
          </cell>
          <cell r="G645" t="str">
            <v>00</v>
          </cell>
          <cell r="H645">
            <v>5749</v>
          </cell>
        </row>
        <row r="646">
          <cell r="B646" t="str">
            <v>10</v>
          </cell>
          <cell r="C646">
            <v>5700</v>
          </cell>
          <cell r="D646" t="str">
            <v>Real</v>
          </cell>
          <cell r="E646">
            <v>-21.25</v>
          </cell>
          <cell r="F646">
            <v>199</v>
          </cell>
          <cell r="G646" t="str">
            <v>00</v>
          </cell>
          <cell r="H646">
            <v>5749</v>
          </cell>
        </row>
        <row r="647">
          <cell r="B647" t="str">
            <v>10</v>
          </cell>
          <cell r="C647">
            <v>5700</v>
          </cell>
          <cell r="D647" t="str">
            <v>Real</v>
          </cell>
          <cell r="E647">
            <v>-63.75</v>
          </cell>
          <cell r="F647">
            <v>199</v>
          </cell>
          <cell r="G647" t="str">
            <v>00</v>
          </cell>
          <cell r="H647">
            <v>5749</v>
          </cell>
        </row>
        <row r="648">
          <cell r="B648" t="str">
            <v>10</v>
          </cell>
          <cell r="C648">
            <v>5700</v>
          </cell>
          <cell r="D648" t="str">
            <v>Real</v>
          </cell>
          <cell r="E648">
            <v>-2808.63</v>
          </cell>
          <cell r="F648">
            <v>199</v>
          </cell>
          <cell r="G648" t="str">
            <v>00</v>
          </cell>
          <cell r="H648">
            <v>5749</v>
          </cell>
        </row>
        <row r="649">
          <cell r="B649" t="str">
            <v>10</v>
          </cell>
          <cell r="C649">
            <v>5700</v>
          </cell>
          <cell r="D649" t="str">
            <v>Real</v>
          </cell>
          <cell r="E649">
            <v>-740.59</v>
          </cell>
          <cell r="F649">
            <v>199</v>
          </cell>
          <cell r="G649" t="str">
            <v>00</v>
          </cell>
          <cell r="H649">
            <v>5749</v>
          </cell>
        </row>
        <row r="650">
          <cell r="B650" t="str">
            <v>10</v>
          </cell>
          <cell r="C650">
            <v>5700</v>
          </cell>
          <cell r="D650" t="str">
            <v>Real</v>
          </cell>
          <cell r="E650">
            <v>-102</v>
          </cell>
          <cell r="F650">
            <v>199</v>
          </cell>
          <cell r="G650" t="str">
            <v>00</v>
          </cell>
          <cell r="H650">
            <v>5749</v>
          </cell>
        </row>
        <row r="651">
          <cell r="B651" t="str">
            <v>10</v>
          </cell>
          <cell r="C651">
            <v>5700</v>
          </cell>
          <cell r="D651" t="str">
            <v>Real</v>
          </cell>
          <cell r="E651">
            <v>-8</v>
          </cell>
          <cell r="F651">
            <v>199</v>
          </cell>
          <cell r="G651" t="str">
            <v>00</v>
          </cell>
          <cell r="H651">
            <v>5749</v>
          </cell>
        </row>
        <row r="652">
          <cell r="B652" t="str">
            <v>10</v>
          </cell>
          <cell r="C652">
            <v>5700</v>
          </cell>
          <cell r="D652" t="str">
            <v>Real</v>
          </cell>
          <cell r="E652">
            <v>-93.5</v>
          </cell>
          <cell r="F652">
            <v>199</v>
          </cell>
          <cell r="G652" t="str">
            <v>00</v>
          </cell>
          <cell r="H652">
            <v>5749</v>
          </cell>
        </row>
        <row r="653">
          <cell r="B653" t="str">
            <v>11</v>
          </cell>
          <cell r="C653">
            <v>5700</v>
          </cell>
          <cell r="D653" t="str">
            <v>Real</v>
          </cell>
          <cell r="E653">
            <v>-16</v>
          </cell>
          <cell r="F653">
            <v>199</v>
          </cell>
          <cell r="G653" t="str">
            <v>00</v>
          </cell>
          <cell r="H653">
            <v>5749</v>
          </cell>
        </row>
        <row r="654">
          <cell r="B654" t="str">
            <v>11</v>
          </cell>
          <cell r="C654">
            <v>5700</v>
          </cell>
          <cell r="D654" t="str">
            <v>Real</v>
          </cell>
          <cell r="E654">
            <v>-32</v>
          </cell>
          <cell r="F654">
            <v>199</v>
          </cell>
          <cell r="G654" t="str">
            <v>00</v>
          </cell>
          <cell r="H654">
            <v>5749</v>
          </cell>
        </row>
        <row r="655">
          <cell r="B655" t="str">
            <v>11</v>
          </cell>
          <cell r="C655">
            <v>5700</v>
          </cell>
          <cell r="D655" t="str">
            <v>Real</v>
          </cell>
          <cell r="E655">
            <v>-11166.67</v>
          </cell>
          <cell r="F655">
            <v>199</v>
          </cell>
          <cell r="G655" t="str">
            <v>00</v>
          </cell>
          <cell r="H655">
            <v>5749</v>
          </cell>
        </row>
        <row r="656">
          <cell r="B656" t="str">
            <v>11</v>
          </cell>
          <cell r="C656">
            <v>5700</v>
          </cell>
          <cell r="D656" t="str">
            <v>Real</v>
          </cell>
          <cell r="E656">
            <v>80</v>
          </cell>
          <cell r="F656">
            <v>199</v>
          </cell>
          <cell r="G656" t="str">
            <v>00</v>
          </cell>
          <cell r="H656">
            <v>5749</v>
          </cell>
        </row>
        <row r="657">
          <cell r="B657" t="str">
            <v>11</v>
          </cell>
          <cell r="C657">
            <v>5700</v>
          </cell>
          <cell r="D657" t="str">
            <v>Real</v>
          </cell>
          <cell r="E657">
            <v>80</v>
          </cell>
          <cell r="F657">
            <v>199</v>
          </cell>
          <cell r="G657" t="str">
            <v>00</v>
          </cell>
          <cell r="H657">
            <v>5749</v>
          </cell>
        </row>
        <row r="658">
          <cell r="B658" t="str">
            <v>11</v>
          </cell>
          <cell r="C658">
            <v>5700</v>
          </cell>
          <cell r="D658" t="str">
            <v>Real</v>
          </cell>
          <cell r="E658">
            <v>-8</v>
          </cell>
          <cell r="F658">
            <v>199</v>
          </cell>
          <cell r="G658" t="str">
            <v>00</v>
          </cell>
          <cell r="H658">
            <v>5749</v>
          </cell>
        </row>
        <row r="659">
          <cell r="B659" t="str">
            <v>11</v>
          </cell>
          <cell r="C659">
            <v>5700</v>
          </cell>
          <cell r="D659" t="str">
            <v>Real</v>
          </cell>
          <cell r="E659">
            <v>-117</v>
          </cell>
          <cell r="F659">
            <v>199</v>
          </cell>
          <cell r="G659" t="str">
            <v>00</v>
          </cell>
          <cell r="H659">
            <v>5749</v>
          </cell>
        </row>
        <row r="660">
          <cell r="B660" t="str">
            <v>11</v>
          </cell>
          <cell r="C660">
            <v>5700</v>
          </cell>
          <cell r="D660" t="str">
            <v>Real</v>
          </cell>
          <cell r="E660">
            <v>-1048.8499999999999</v>
          </cell>
          <cell r="F660">
            <v>199</v>
          </cell>
          <cell r="G660" t="str">
            <v>00</v>
          </cell>
          <cell r="H660">
            <v>5749</v>
          </cell>
        </row>
        <row r="661">
          <cell r="B661" t="str">
            <v>11</v>
          </cell>
          <cell r="C661">
            <v>5700</v>
          </cell>
          <cell r="D661" t="str">
            <v>Real</v>
          </cell>
          <cell r="E661">
            <v>-80</v>
          </cell>
          <cell r="F661">
            <v>199</v>
          </cell>
          <cell r="G661" t="str">
            <v>00</v>
          </cell>
          <cell r="H661">
            <v>5749</v>
          </cell>
        </row>
        <row r="662">
          <cell r="B662" t="str">
            <v>12</v>
          </cell>
          <cell r="C662">
            <v>5700</v>
          </cell>
          <cell r="D662" t="str">
            <v>Real</v>
          </cell>
          <cell r="E662">
            <v>-30</v>
          </cell>
          <cell r="F662">
            <v>199</v>
          </cell>
          <cell r="G662" t="str">
            <v>00</v>
          </cell>
          <cell r="H662">
            <v>5749</v>
          </cell>
        </row>
        <row r="663">
          <cell r="B663" t="str">
            <v>12</v>
          </cell>
          <cell r="C663">
            <v>5700</v>
          </cell>
          <cell r="D663" t="str">
            <v>Real</v>
          </cell>
          <cell r="E663">
            <v>-137.5</v>
          </cell>
          <cell r="F663">
            <v>199</v>
          </cell>
          <cell r="G663" t="str">
            <v>00</v>
          </cell>
          <cell r="H663">
            <v>5749</v>
          </cell>
        </row>
        <row r="664">
          <cell r="B664" t="str">
            <v>12</v>
          </cell>
          <cell r="C664">
            <v>5700</v>
          </cell>
          <cell r="D664" t="str">
            <v>Real</v>
          </cell>
          <cell r="E664">
            <v>-30</v>
          </cell>
          <cell r="F664">
            <v>199</v>
          </cell>
          <cell r="G664" t="str">
            <v>00</v>
          </cell>
          <cell r="H664">
            <v>5749</v>
          </cell>
        </row>
        <row r="665">
          <cell r="B665" t="str">
            <v>12</v>
          </cell>
          <cell r="C665">
            <v>5700</v>
          </cell>
          <cell r="D665" t="str">
            <v>Real</v>
          </cell>
          <cell r="E665">
            <v>-10</v>
          </cell>
          <cell r="F665">
            <v>199</v>
          </cell>
          <cell r="G665" t="str">
            <v>00</v>
          </cell>
          <cell r="H665">
            <v>5749</v>
          </cell>
        </row>
        <row r="666">
          <cell r="B666" t="str">
            <v>12</v>
          </cell>
          <cell r="C666">
            <v>5700</v>
          </cell>
          <cell r="D666" t="str">
            <v>Real</v>
          </cell>
          <cell r="E666">
            <v>-504.25</v>
          </cell>
          <cell r="F666">
            <v>199</v>
          </cell>
          <cell r="G666" t="str">
            <v>00</v>
          </cell>
          <cell r="H666">
            <v>5749</v>
          </cell>
        </row>
        <row r="667">
          <cell r="B667" t="str">
            <v>12</v>
          </cell>
          <cell r="C667">
            <v>5700</v>
          </cell>
          <cell r="D667" t="str">
            <v>Real</v>
          </cell>
          <cell r="E667">
            <v>-230</v>
          </cell>
          <cell r="F667">
            <v>199</v>
          </cell>
          <cell r="G667" t="str">
            <v>00</v>
          </cell>
          <cell r="H667">
            <v>5749</v>
          </cell>
        </row>
        <row r="668">
          <cell r="B668" t="str">
            <v>12</v>
          </cell>
          <cell r="C668">
            <v>5700</v>
          </cell>
          <cell r="D668" t="str">
            <v>Real</v>
          </cell>
          <cell r="E668">
            <v>-95</v>
          </cell>
          <cell r="F668">
            <v>199</v>
          </cell>
          <cell r="G668" t="str">
            <v>00</v>
          </cell>
          <cell r="H668">
            <v>5749</v>
          </cell>
        </row>
        <row r="669">
          <cell r="B669" t="str">
            <v>12</v>
          </cell>
          <cell r="C669">
            <v>5700</v>
          </cell>
          <cell r="D669" t="str">
            <v>Real</v>
          </cell>
          <cell r="E669">
            <v>504.25</v>
          </cell>
          <cell r="F669">
            <v>199</v>
          </cell>
          <cell r="G669" t="str">
            <v>00</v>
          </cell>
          <cell r="H669">
            <v>5749</v>
          </cell>
        </row>
        <row r="670">
          <cell r="B670" t="str">
            <v>12</v>
          </cell>
          <cell r="C670">
            <v>5700</v>
          </cell>
          <cell r="D670" t="str">
            <v>Real</v>
          </cell>
          <cell r="E670">
            <v>504.25</v>
          </cell>
          <cell r="F670">
            <v>199</v>
          </cell>
          <cell r="G670" t="str">
            <v>00</v>
          </cell>
          <cell r="H670">
            <v>5749</v>
          </cell>
        </row>
        <row r="671">
          <cell r="B671" t="str">
            <v>12</v>
          </cell>
          <cell r="C671">
            <v>5700</v>
          </cell>
          <cell r="D671" t="str">
            <v>Real</v>
          </cell>
          <cell r="E671">
            <v>230</v>
          </cell>
          <cell r="F671">
            <v>199</v>
          </cell>
          <cell r="G671" t="str">
            <v>00</v>
          </cell>
          <cell r="H671">
            <v>5749</v>
          </cell>
        </row>
        <row r="672">
          <cell r="B672" t="str">
            <v>12</v>
          </cell>
          <cell r="C672">
            <v>5700</v>
          </cell>
          <cell r="D672" t="str">
            <v>Real</v>
          </cell>
          <cell r="E672">
            <v>95</v>
          </cell>
          <cell r="F672">
            <v>199</v>
          </cell>
          <cell r="G672" t="str">
            <v>00</v>
          </cell>
          <cell r="H672">
            <v>5749</v>
          </cell>
        </row>
        <row r="673">
          <cell r="B673" t="str">
            <v>12</v>
          </cell>
          <cell r="C673">
            <v>5700</v>
          </cell>
          <cell r="D673" t="str">
            <v>Real</v>
          </cell>
          <cell r="E673">
            <v>-30</v>
          </cell>
          <cell r="F673">
            <v>199</v>
          </cell>
          <cell r="G673" t="str">
            <v>00</v>
          </cell>
          <cell r="H673">
            <v>5749</v>
          </cell>
        </row>
        <row r="674">
          <cell r="B674" t="str">
            <v>12</v>
          </cell>
          <cell r="C674">
            <v>5700</v>
          </cell>
          <cell r="D674" t="str">
            <v>Real</v>
          </cell>
          <cell r="E674">
            <v>-504.25</v>
          </cell>
          <cell r="F674">
            <v>199</v>
          </cell>
          <cell r="G674" t="str">
            <v>00</v>
          </cell>
          <cell r="H674">
            <v>5749</v>
          </cell>
        </row>
        <row r="675">
          <cell r="B675" t="str">
            <v>12</v>
          </cell>
          <cell r="C675">
            <v>5700</v>
          </cell>
          <cell r="D675" t="str">
            <v>Real</v>
          </cell>
          <cell r="E675">
            <v>-12</v>
          </cell>
          <cell r="F675">
            <v>199</v>
          </cell>
          <cell r="G675" t="str">
            <v>00</v>
          </cell>
          <cell r="H675">
            <v>5749</v>
          </cell>
        </row>
        <row r="676">
          <cell r="B676" t="str">
            <v>12</v>
          </cell>
          <cell r="C676">
            <v>5700</v>
          </cell>
          <cell r="D676" t="str">
            <v>Real</v>
          </cell>
          <cell r="E676">
            <v>-35.5</v>
          </cell>
          <cell r="F676">
            <v>199</v>
          </cell>
          <cell r="G676" t="str">
            <v>00</v>
          </cell>
          <cell r="H676">
            <v>5749</v>
          </cell>
        </row>
        <row r="677">
          <cell r="B677" t="str">
            <v>12</v>
          </cell>
          <cell r="C677">
            <v>5700</v>
          </cell>
          <cell r="D677" t="str">
            <v>Real</v>
          </cell>
          <cell r="E677">
            <v>-93.25</v>
          </cell>
          <cell r="F677">
            <v>199</v>
          </cell>
          <cell r="G677" t="str">
            <v>00</v>
          </cell>
          <cell r="H677">
            <v>5749</v>
          </cell>
        </row>
        <row r="678">
          <cell r="B678" t="str">
            <v>12</v>
          </cell>
          <cell r="C678">
            <v>5700</v>
          </cell>
          <cell r="D678" t="str">
            <v>Real</v>
          </cell>
          <cell r="E678">
            <v>-50.25</v>
          </cell>
          <cell r="F678">
            <v>199</v>
          </cell>
          <cell r="G678" t="str">
            <v>00</v>
          </cell>
          <cell r="H678">
            <v>5749</v>
          </cell>
        </row>
        <row r="679">
          <cell r="B679" t="str">
            <v>12</v>
          </cell>
          <cell r="C679">
            <v>5700</v>
          </cell>
          <cell r="D679" t="str">
            <v>Real</v>
          </cell>
          <cell r="E679">
            <v>-22.5</v>
          </cell>
          <cell r="F679">
            <v>199</v>
          </cell>
          <cell r="G679" t="str">
            <v>00</v>
          </cell>
          <cell r="H679">
            <v>5749</v>
          </cell>
        </row>
        <row r="680">
          <cell r="B680" t="str">
            <v>01</v>
          </cell>
          <cell r="C680">
            <v>5700</v>
          </cell>
          <cell r="D680" t="str">
            <v>Real</v>
          </cell>
          <cell r="E680">
            <v>-1520.85</v>
          </cell>
          <cell r="F680">
            <v>199</v>
          </cell>
          <cell r="G680" t="str">
            <v>00</v>
          </cell>
          <cell r="H680">
            <v>5749</v>
          </cell>
        </row>
        <row r="681">
          <cell r="B681" t="str">
            <v>01</v>
          </cell>
          <cell r="C681">
            <v>5700</v>
          </cell>
          <cell r="D681" t="str">
            <v>Real</v>
          </cell>
          <cell r="E681">
            <v>-2383</v>
          </cell>
          <cell r="F681">
            <v>199</v>
          </cell>
          <cell r="G681" t="str">
            <v>00</v>
          </cell>
          <cell r="H681">
            <v>5749</v>
          </cell>
        </row>
        <row r="682">
          <cell r="B682" t="str">
            <v/>
          </cell>
          <cell r="C682" t="str">
            <v/>
          </cell>
          <cell r="D682" t="str">
            <v xml:space="preserve"> </v>
          </cell>
          <cell r="E682">
            <v>0</v>
          </cell>
          <cell r="F682">
            <v>199</v>
          </cell>
          <cell r="G682" t="str">
            <v>00</v>
          </cell>
          <cell r="H682">
            <v>5749</v>
          </cell>
        </row>
        <row r="683">
          <cell r="B683" t="str">
            <v/>
          </cell>
          <cell r="C683" t="str">
            <v/>
          </cell>
          <cell r="D683" t="str">
            <v xml:space="preserve"> </v>
          </cell>
          <cell r="E683">
            <v>0</v>
          </cell>
          <cell r="F683">
            <v>199</v>
          </cell>
          <cell r="G683" t="str">
            <v>00</v>
          </cell>
          <cell r="H683">
            <v>5749</v>
          </cell>
        </row>
        <row r="684">
          <cell r="B684" t="str">
            <v/>
          </cell>
          <cell r="C684" t="str">
            <v/>
          </cell>
          <cell r="D684" t="str">
            <v xml:space="preserve"> </v>
          </cell>
          <cell r="E684">
            <v>0</v>
          </cell>
          <cell r="F684">
            <v>199</v>
          </cell>
          <cell r="G684" t="str">
            <v>00</v>
          </cell>
          <cell r="H684">
            <v>5749</v>
          </cell>
        </row>
        <row r="685">
          <cell r="B685" t="str">
            <v/>
          </cell>
          <cell r="C685" t="str">
            <v/>
          </cell>
          <cell r="D685" t="str">
            <v xml:space="preserve"> </v>
          </cell>
          <cell r="E685">
            <v>0</v>
          </cell>
          <cell r="F685">
            <v>199</v>
          </cell>
          <cell r="G685" t="str">
            <v>00</v>
          </cell>
          <cell r="H685">
            <v>5749</v>
          </cell>
        </row>
        <row r="686">
          <cell r="B686" t="str">
            <v>09</v>
          </cell>
          <cell r="C686">
            <v>5700</v>
          </cell>
          <cell r="D686" t="str">
            <v>Real</v>
          </cell>
          <cell r="E686">
            <v>0</v>
          </cell>
          <cell r="F686">
            <v>199</v>
          </cell>
          <cell r="G686" t="str">
            <v>00</v>
          </cell>
          <cell r="H686">
            <v>5749</v>
          </cell>
        </row>
        <row r="687">
          <cell r="B687" t="str">
            <v/>
          </cell>
          <cell r="C687" t="str">
            <v/>
          </cell>
          <cell r="D687" t="str">
            <v xml:space="preserve"> </v>
          </cell>
          <cell r="E687">
            <v>0</v>
          </cell>
          <cell r="F687">
            <v>199</v>
          </cell>
          <cell r="G687" t="str">
            <v>00</v>
          </cell>
          <cell r="H687">
            <v>5749</v>
          </cell>
        </row>
        <row r="688">
          <cell r="B688" t="str">
            <v/>
          </cell>
          <cell r="C688" t="str">
            <v/>
          </cell>
          <cell r="D688" t="str">
            <v xml:space="preserve"> </v>
          </cell>
          <cell r="E688">
            <v>0</v>
          </cell>
          <cell r="F688">
            <v>199</v>
          </cell>
          <cell r="G688" t="str">
            <v>00</v>
          </cell>
          <cell r="H688">
            <v>5749</v>
          </cell>
        </row>
        <row r="689">
          <cell r="B689" t="str">
            <v/>
          </cell>
          <cell r="C689" t="str">
            <v/>
          </cell>
          <cell r="D689" t="str">
            <v xml:space="preserve"> </v>
          </cell>
          <cell r="E689">
            <v>0</v>
          </cell>
          <cell r="F689">
            <v>199</v>
          </cell>
          <cell r="G689" t="str">
            <v>00</v>
          </cell>
          <cell r="H689">
            <v>5749</v>
          </cell>
        </row>
        <row r="690">
          <cell r="B690" t="str">
            <v/>
          </cell>
          <cell r="C690" t="str">
            <v/>
          </cell>
          <cell r="D690" t="str">
            <v xml:space="preserve"> </v>
          </cell>
          <cell r="E690">
            <v>0</v>
          </cell>
          <cell r="F690">
            <v>199</v>
          </cell>
          <cell r="G690" t="str">
            <v>00</v>
          </cell>
          <cell r="H690">
            <v>5749</v>
          </cell>
        </row>
        <row r="691">
          <cell r="B691" t="str">
            <v/>
          </cell>
          <cell r="C691" t="str">
            <v/>
          </cell>
          <cell r="D691" t="str">
            <v xml:space="preserve"> </v>
          </cell>
          <cell r="E691">
            <v>0</v>
          </cell>
          <cell r="F691">
            <v>199</v>
          </cell>
          <cell r="G691" t="str">
            <v>00</v>
          </cell>
          <cell r="H691">
            <v>5749</v>
          </cell>
        </row>
        <row r="692">
          <cell r="B692" t="str">
            <v/>
          </cell>
          <cell r="C692" t="str">
            <v/>
          </cell>
          <cell r="D692" t="str">
            <v xml:space="preserve"> </v>
          </cell>
          <cell r="E692">
            <v>0</v>
          </cell>
          <cell r="F692">
            <v>199</v>
          </cell>
          <cell r="G692" t="str">
            <v>00</v>
          </cell>
          <cell r="H692">
            <v>5749</v>
          </cell>
        </row>
        <row r="693">
          <cell r="B693" t="str">
            <v/>
          </cell>
          <cell r="C693" t="str">
            <v/>
          </cell>
          <cell r="D693" t="str">
            <v xml:space="preserve"> </v>
          </cell>
          <cell r="E693">
            <v>0</v>
          </cell>
          <cell r="F693">
            <v>199</v>
          </cell>
          <cell r="G693" t="str">
            <v>00</v>
          </cell>
          <cell r="H693">
            <v>5749</v>
          </cell>
        </row>
        <row r="694">
          <cell r="B694" t="str">
            <v/>
          </cell>
          <cell r="C694" t="str">
            <v/>
          </cell>
          <cell r="D694" t="str">
            <v xml:space="preserve"> </v>
          </cell>
          <cell r="E694">
            <v>0</v>
          </cell>
          <cell r="F694">
            <v>199</v>
          </cell>
          <cell r="G694" t="str">
            <v>00</v>
          </cell>
          <cell r="H694">
            <v>5749</v>
          </cell>
        </row>
        <row r="695">
          <cell r="B695" t="str">
            <v/>
          </cell>
          <cell r="C695" t="str">
            <v/>
          </cell>
          <cell r="D695" t="str">
            <v xml:space="preserve"> </v>
          </cell>
          <cell r="E695">
            <v>0</v>
          </cell>
          <cell r="F695">
            <v>199</v>
          </cell>
          <cell r="G695" t="str">
            <v>00</v>
          </cell>
          <cell r="H695">
            <v>5749</v>
          </cell>
        </row>
        <row r="696">
          <cell r="B696" t="str">
            <v/>
          </cell>
          <cell r="C696" t="str">
            <v/>
          </cell>
          <cell r="D696" t="str">
            <v xml:space="preserve"> </v>
          </cell>
          <cell r="E696">
            <v>0</v>
          </cell>
          <cell r="F696">
            <v>199</v>
          </cell>
          <cell r="G696" t="str">
            <v>00</v>
          </cell>
          <cell r="H696">
            <v>5749</v>
          </cell>
        </row>
        <row r="697">
          <cell r="B697" t="str">
            <v/>
          </cell>
          <cell r="C697" t="str">
            <v/>
          </cell>
          <cell r="D697" t="str">
            <v xml:space="preserve"> </v>
          </cell>
          <cell r="E697">
            <v>0</v>
          </cell>
          <cell r="F697">
            <v>199</v>
          </cell>
          <cell r="G697" t="str">
            <v>00</v>
          </cell>
          <cell r="H697">
            <v>5749</v>
          </cell>
        </row>
        <row r="698">
          <cell r="B698" t="str">
            <v/>
          </cell>
          <cell r="C698" t="str">
            <v/>
          </cell>
          <cell r="D698" t="str">
            <v xml:space="preserve"> </v>
          </cell>
          <cell r="E698">
            <v>0</v>
          </cell>
          <cell r="F698">
            <v>199</v>
          </cell>
          <cell r="G698" t="str">
            <v>00</v>
          </cell>
          <cell r="H698">
            <v>5749</v>
          </cell>
        </row>
        <row r="699">
          <cell r="B699" t="str">
            <v/>
          </cell>
          <cell r="C699" t="str">
            <v/>
          </cell>
          <cell r="D699" t="str">
            <v xml:space="preserve"> </v>
          </cell>
          <cell r="E699">
            <v>0</v>
          </cell>
          <cell r="F699">
            <v>199</v>
          </cell>
          <cell r="G699" t="str">
            <v>00</v>
          </cell>
          <cell r="H699">
            <v>5749</v>
          </cell>
        </row>
        <row r="700">
          <cell r="B700" t="str">
            <v/>
          </cell>
          <cell r="C700" t="str">
            <v/>
          </cell>
          <cell r="D700" t="str">
            <v xml:space="preserve"> </v>
          </cell>
          <cell r="E700">
            <v>0</v>
          </cell>
          <cell r="F700">
            <v>199</v>
          </cell>
          <cell r="G700" t="str">
            <v>00</v>
          </cell>
          <cell r="H700">
            <v>5749</v>
          </cell>
        </row>
        <row r="701">
          <cell r="B701" t="str">
            <v>10</v>
          </cell>
          <cell r="C701">
            <v>5700</v>
          </cell>
          <cell r="D701" t="str">
            <v>Real</v>
          </cell>
          <cell r="E701">
            <v>-555</v>
          </cell>
          <cell r="F701">
            <v>199</v>
          </cell>
          <cell r="G701" t="str">
            <v>00</v>
          </cell>
          <cell r="H701">
            <v>5749</v>
          </cell>
        </row>
        <row r="702">
          <cell r="B702" t="str">
            <v>10</v>
          </cell>
          <cell r="C702">
            <v>5700</v>
          </cell>
          <cell r="D702" t="str">
            <v>Real</v>
          </cell>
          <cell r="E702">
            <v>343.57</v>
          </cell>
          <cell r="F702">
            <v>199</v>
          </cell>
          <cell r="G702" t="str">
            <v>00</v>
          </cell>
          <cell r="H702">
            <v>5749</v>
          </cell>
        </row>
        <row r="703">
          <cell r="B703" t="str">
            <v>11</v>
          </cell>
          <cell r="C703">
            <v>5700</v>
          </cell>
          <cell r="D703" t="str">
            <v>Real</v>
          </cell>
          <cell r="E703">
            <v>555</v>
          </cell>
          <cell r="F703">
            <v>199</v>
          </cell>
          <cell r="G703" t="str">
            <v>00</v>
          </cell>
          <cell r="H703">
            <v>5749</v>
          </cell>
        </row>
        <row r="704">
          <cell r="B704" t="str">
            <v/>
          </cell>
          <cell r="C704" t="str">
            <v/>
          </cell>
          <cell r="D704" t="str">
            <v xml:space="preserve"> </v>
          </cell>
          <cell r="E704">
            <v>0</v>
          </cell>
          <cell r="F704">
            <v>199</v>
          </cell>
          <cell r="G704" t="str">
            <v>00</v>
          </cell>
          <cell r="H704">
            <v>5749</v>
          </cell>
        </row>
        <row r="705">
          <cell r="B705" t="str">
            <v/>
          </cell>
          <cell r="C705" t="str">
            <v/>
          </cell>
          <cell r="D705" t="str">
            <v xml:space="preserve"> </v>
          </cell>
          <cell r="E705">
            <v>0</v>
          </cell>
          <cell r="F705">
            <v>199</v>
          </cell>
          <cell r="G705" t="str">
            <v>00</v>
          </cell>
          <cell r="H705">
            <v>5749</v>
          </cell>
        </row>
        <row r="706">
          <cell r="B706" t="str">
            <v/>
          </cell>
          <cell r="C706" t="str">
            <v/>
          </cell>
          <cell r="D706" t="str">
            <v xml:space="preserve"> </v>
          </cell>
          <cell r="E706">
            <v>0</v>
          </cell>
          <cell r="F706">
            <v>199</v>
          </cell>
          <cell r="G706" t="str">
            <v>00</v>
          </cell>
          <cell r="H706">
            <v>5749</v>
          </cell>
        </row>
        <row r="707">
          <cell r="B707" t="str">
            <v/>
          </cell>
          <cell r="C707" t="str">
            <v/>
          </cell>
          <cell r="D707" t="str">
            <v xml:space="preserve"> </v>
          </cell>
          <cell r="E707">
            <v>0</v>
          </cell>
          <cell r="F707">
            <v>199</v>
          </cell>
          <cell r="G707" t="str">
            <v>00</v>
          </cell>
          <cell r="H707">
            <v>5749</v>
          </cell>
        </row>
        <row r="708">
          <cell r="B708" t="str">
            <v/>
          </cell>
          <cell r="C708" t="str">
            <v/>
          </cell>
          <cell r="D708" t="str">
            <v xml:space="preserve"> </v>
          </cell>
          <cell r="E708">
            <v>0</v>
          </cell>
          <cell r="F708">
            <v>199</v>
          </cell>
          <cell r="G708" t="str">
            <v>00</v>
          </cell>
          <cell r="H708">
            <v>5749</v>
          </cell>
        </row>
        <row r="709">
          <cell r="B709" t="str">
            <v/>
          </cell>
          <cell r="C709" t="str">
            <v/>
          </cell>
          <cell r="D709" t="str">
            <v xml:space="preserve"> </v>
          </cell>
          <cell r="E709">
            <v>0</v>
          </cell>
          <cell r="F709">
            <v>199</v>
          </cell>
          <cell r="G709" t="str">
            <v>00</v>
          </cell>
          <cell r="H709">
            <v>5749</v>
          </cell>
        </row>
        <row r="710">
          <cell r="B710" t="str">
            <v>09</v>
          </cell>
          <cell r="C710">
            <v>5700</v>
          </cell>
          <cell r="D710" t="str">
            <v>Real</v>
          </cell>
          <cell r="E710">
            <v>0</v>
          </cell>
          <cell r="F710">
            <v>199</v>
          </cell>
          <cell r="G710" t="str">
            <v>00</v>
          </cell>
          <cell r="H710">
            <v>5749</v>
          </cell>
        </row>
        <row r="711">
          <cell r="B711" t="str">
            <v/>
          </cell>
          <cell r="C711" t="str">
            <v/>
          </cell>
          <cell r="D711" t="str">
            <v xml:space="preserve"> </v>
          </cell>
          <cell r="E711">
            <v>0</v>
          </cell>
          <cell r="F711">
            <v>199</v>
          </cell>
          <cell r="G711" t="str">
            <v>00</v>
          </cell>
          <cell r="H711">
            <v>5749</v>
          </cell>
        </row>
        <row r="712">
          <cell r="B712" t="str">
            <v/>
          </cell>
          <cell r="C712" t="str">
            <v/>
          </cell>
          <cell r="D712" t="str">
            <v xml:space="preserve"> </v>
          </cell>
          <cell r="E712">
            <v>0</v>
          </cell>
          <cell r="F712">
            <v>199</v>
          </cell>
          <cell r="G712" t="str">
            <v>00</v>
          </cell>
          <cell r="H712">
            <v>5749</v>
          </cell>
        </row>
        <row r="713">
          <cell r="B713" t="str">
            <v/>
          </cell>
          <cell r="C713" t="str">
            <v/>
          </cell>
          <cell r="D713" t="str">
            <v xml:space="preserve"> </v>
          </cell>
          <cell r="E713">
            <v>0</v>
          </cell>
          <cell r="F713">
            <v>199</v>
          </cell>
          <cell r="G713" t="str">
            <v>00</v>
          </cell>
          <cell r="H713">
            <v>5749</v>
          </cell>
        </row>
        <row r="714">
          <cell r="B714" t="str">
            <v/>
          </cell>
          <cell r="C714" t="str">
            <v/>
          </cell>
          <cell r="D714" t="str">
            <v xml:space="preserve"> </v>
          </cell>
          <cell r="E714">
            <v>0</v>
          </cell>
          <cell r="F714">
            <v>199</v>
          </cell>
          <cell r="G714" t="str">
            <v>00</v>
          </cell>
          <cell r="H714">
            <v>5749</v>
          </cell>
        </row>
        <row r="715">
          <cell r="B715" t="str">
            <v/>
          </cell>
          <cell r="C715" t="str">
            <v/>
          </cell>
          <cell r="D715" t="str">
            <v xml:space="preserve"> </v>
          </cell>
          <cell r="E715">
            <v>0</v>
          </cell>
          <cell r="F715">
            <v>199</v>
          </cell>
          <cell r="G715" t="str">
            <v>00</v>
          </cell>
          <cell r="H715">
            <v>5749</v>
          </cell>
        </row>
        <row r="716">
          <cell r="B716" t="str">
            <v/>
          </cell>
          <cell r="C716" t="str">
            <v/>
          </cell>
          <cell r="D716" t="str">
            <v xml:space="preserve"> </v>
          </cell>
          <cell r="E716">
            <v>0</v>
          </cell>
          <cell r="F716">
            <v>199</v>
          </cell>
          <cell r="G716" t="str">
            <v>00</v>
          </cell>
          <cell r="H716">
            <v>5749</v>
          </cell>
        </row>
        <row r="717">
          <cell r="B717" t="str">
            <v>10</v>
          </cell>
          <cell r="C717">
            <v>5700</v>
          </cell>
          <cell r="D717" t="str">
            <v>Real</v>
          </cell>
          <cell r="E717">
            <v>-30</v>
          </cell>
          <cell r="F717">
            <v>199</v>
          </cell>
          <cell r="G717" t="str">
            <v>00</v>
          </cell>
          <cell r="H717">
            <v>5749</v>
          </cell>
        </row>
        <row r="718">
          <cell r="B718" t="str">
            <v>10</v>
          </cell>
          <cell r="C718">
            <v>5700</v>
          </cell>
          <cell r="D718" t="str">
            <v>Real</v>
          </cell>
          <cell r="E718">
            <v>-60</v>
          </cell>
          <cell r="F718">
            <v>199</v>
          </cell>
          <cell r="G718" t="str">
            <v>00</v>
          </cell>
          <cell r="H718">
            <v>5749</v>
          </cell>
        </row>
        <row r="719">
          <cell r="B719" t="str">
            <v>10</v>
          </cell>
          <cell r="C719">
            <v>5700</v>
          </cell>
          <cell r="D719" t="str">
            <v>Real</v>
          </cell>
          <cell r="E719">
            <v>-30</v>
          </cell>
          <cell r="F719">
            <v>199</v>
          </cell>
          <cell r="G719" t="str">
            <v>00</v>
          </cell>
          <cell r="H719">
            <v>5749</v>
          </cell>
        </row>
        <row r="720">
          <cell r="B720" t="str">
            <v>10</v>
          </cell>
          <cell r="C720">
            <v>5700</v>
          </cell>
          <cell r="D720" t="str">
            <v>Real</v>
          </cell>
          <cell r="E720">
            <v>-15</v>
          </cell>
          <cell r="F720">
            <v>199</v>
          </cell>
          <cell r="G720" t="str">
            <v>00</v>
          </cell>
          <cell r="H720">
            <v>5749</v>
          </cell>
        </row>
        <row r="721">
          <cell r="B721" t="str">
            <v>11</v>
          </cell>
          <cell r="C721">
            <v>5700</v>
          </cell>
          <cell r="D721" t="str">
            <v>Real</v>
          </cell>
          <cell r="E721">
            <v>-30</v>
          </cell>
          <cell r="F721">
            <v>199</v>
          </cell>
          <cell r="G721" t="str">
            <v>00</v>
          </cell>
          <cell r="H721">
            <v>5749</v>
          </cell>
        </row>
        <row r="722">
          <cell r="B722" t="str">
            <v>11</v>
          </cell>
          <cell r="C722">
            <v>5700</v>
          </cell>
          <cell r="D722" t="str">
            <v>Real</v>
          </cell>
          <cell r="E722">
            <v>-30</v>
          </cell>
          <cell r="F722">
            <v>199</v>
          </cell>
          <cell r="G722" t="str">
            <v>00</v>
          </cell>
          <cell r="H722">
            <v>5749</v>
          </cell>
        </row>
        <row r="723">
          <cell r="B723" t="str">
            <v/>
          </cell>
          <cell r="C723" t="str">
            <v/>
          </cell>
          <cell r="D723" t="str">
            <v xml:space="preserve"> </v>
          </cell>
          <cell r="E723">
            <v>0</v>
          </cell>
          <cell r="F723">
            <v>199</v>
          </cell>
          <cell r="G723" t="str">
            <v>00</v>
          </cell>
          <cell r="H723">
            <v>5749</v>
          </cell>
        </row>
        <row r="724">
          <cell r="B724" t="str">
            <v/>
          </cell>
          <cell r="C724" t="str">
            <v/>
          </cell>
          <cell r="D724" t="str">
            <v xml:space="preserve"> </v>
          </cell>
          <cell r="E724">
            <v>0</v>
          </cell>
          <cell r="F724">
            <v>199</v>
          </cell>
          <cell r="G724" t="str">
            <v>00</v>
          </cell>
          <cell r="H724">
            <v>5749</v>
          </cell>
        </row>
        <row r="725">
          <cell r="B725" t="str">
            <v/>
          </cell>
          <cell r="C725" t="str">
            <v/>
          </cell>
          <cell r="D725" t="str">
            <v xml:space="preserve"> </v>
          </cell>
          <cell r="E725">
            <v>0</v>
          </cell>
          <cell r="F725">
            <v>199</v>
          </cell>
          <cell r="G725" t="str">
            <v>00</v>
          </cell>
          <cell r="H725">
            <v>5749</v>
          </cell>
        </row>
        <row r="726">
          <cell r="B726" t="str">
            <v/>
          </cell>
          <cell r="C726" t="str">
            <v/>
          </cell>
          <cell r="D726" t="str">
            <v xml:space="preserve"> </v>
          </cell>
          <cell r="E726">
            <v>0</v>
          </cell>
          <cell r="F726">
            <v>199</v>
          </cell>
          <cell r="G726" t="str">
            <v>00</v>
          </cell>
          <cell r="H726">
            <v>5749</v>
          </cell>
        </row>
        <row r="727">
          <cell r="B727" t="str">
            <v>11</v>
          </cell>
          <cell r="C727">
            <v>5700</v>
          </cell>
          <cell r="D727" t="str">
            <v>Real</v>
          </cell>
          <cell r="E727">
            <v>-15</v>
          </cell>
          <cell r="F727">
            <v>199</v>
          </cell>
          <cell r="G727" t="str">
            <v>00</v>
          </cell>
          <cell r="H727">
            <v>5749</v>
          </cell>
        </row>
        <row r="728">
          <cell r="B728" t="str">
            <v/>
          </cell>
          <cell r="C728" t="str">
            <v/>
          </cell>
          <cell r="D728" t="str">
            <v xml:space="preserve"> </v>
          </cell>
          <cell r="E728">
            <v>0</v>
          </cell>
          <cell r="F728">
            <v>199</v>
          </cell>
          <cell r="G728" t="str">
            <v>00</v>
          </cell>
          <cell r="H728">
            <v>5749</v>
          </cell>
        </row>
        <row r="729">
          <cell r="B729" t="str">
            <v/>
          </cell>
          <cell r="C729" t="str">
            <v/>
          </cell>
          <cell r="D729" t="str">
            <v xml:space="preserve"> </v>
          </cell>
          <cell r="E729">
            <v>0</v>
          </cell>
          <cell r="F729">
            <v>199</v>
          </cell>
          <cell r="G729" t="str">
            <v>00</v>
          </cell>
          <cell r="H729">
            <v>5749</v>
          </cell>
        </row>
        <row r="730">
          <cell r="B730" t="str">
            <v/>
          </cell>
          <cell r="C730" t="str">
            <v/>
          </cell>
          <cell r="D730" t="str">
            <v xml:space="preserve"> </v>
          </cell>
          <cell r="E730">
            <v>0</v>
          </cell>
          <cell r="F730">
            <v>199</v>
          </cell>
          <cell r="G730" t="str">
            <v>00</v>
          </cell>
          <cell r="H730">
            <v>5749</v>
          </cell>
        </row>
        <row r="731">
          <cell r="B731" t="str">
            <v/>
          </cell>
          <cell r="C731" t="str">
            <v/>
          </cell>
          <cell r="D731" t="str">
            <v xml:space="preserve"> </v>
          </cell>
          <cell r="E731">
            <v>0</v>
          </cell>
          <cell r="F731">
            <v>199</v>
          </cell>
          <cell r="G731" t="str">
            <v>00</v>
          </cell>
          <cell r="H731">
            <v>5759</v>
          </cell>
        </row>
        <row r="732">
          <cell r="B732" t="str">
            <v>12</v>
          </cell>
          <cell r="C732">
            <v>5700</v>
          </cell>
          <cell r="D732" t="str">
            <v>Real</v>
          </cell>
          <cell r="E732">
            <v>-42.5</v>
          </cell>
          <cell r="F732">
            <v>199</v>
          </cell>
          <cell r="G732" t="str">
            <v>00</v>
          </cell>
          <cell r="H732">
            <v>5759</v>
          </cell>
        </row>
        <row r="733">
          <cell r="B733" t="str">
            <v/>
          </cell>
          <cell r="C733" t="str">
            <v/>
          </cell>
          <cell r="D733" t="str">
            <v xml:space="preserve"> </v>
          </cell>
          <cell r="E733">
            <v>0</v>
          </cell>
          <cell r="F733">
            <v>199</v>
          </cell>
          <cell r="G733" t="str">
            <v>00</v>
          </cell>
          <cell r="H733">
            <v>5759</v>
          </cell>
        </row>
        <row r="734">
          <cell r="B734" t="str">
            <v/>
          </cell>
          <cell r="C734" t="str">
            <v/>
          </cell>
          <cell r="D734" t="str">
            <v xml:space="preserve"> </v>
          </cell>
          <cell r="E734">
            <v>0</v>
          </cell>
          <cell r="F734">
            <v>199</v>
          </cell>
          <cell r="G734" t="str">
            <v>00</v>
          </cell>
          <cell r="H734">
            <v>5759</v>
          </cell>
        </row>
        <row r="735">
          <cell r="B735" t="str">
            <v>09</v>
          </cell>
          <cell r="C735">
            <v>5700</v>
          </cell>
          <cell r="D735" t="str">
            <v>Real</v>
          </cell>
          <cell r="E735">
            <v>0</v>
          </cell>
          <cell r="F735">
            <v>199</v>
          </cell>
          <cell r="G735" t="str">
            <v>00</v>
          </cell>
          <cell r="H735">
            <v>5759</v>
          </cell>
        </row>
        <row r="736">
          <cell r="B736" t="str">
            <v/>
          </cell>
          <cell r="C736" t="str">
            <v/>
          </cell>
          <cell r="D736" t="str">
            <v xml:space="preserve"> </v>
          </cell>
          <cell r="E736">
            <v>0</v>
          </cell>
          <cell r="F736">
            <v>199</v>
          </cell>
          <cell r="G736" t="str">
            <v>00</v>
          </cell>
          <cell r="H736">
            <v>5759</v>
          </cell>
        </row>
        <row r="737">
          <cell r="B737" t="str">
            <v/>
          </cell>
          <cell r="C737" t="str">
            <v/>
          </cell>
          <cell r="D737" t="str">
            <v xml:space="preserve"> </v>
          </cell>
          <cell r="E737">
            <v>0</v>
          </cell>
          <cell r="F737">
            <v>199</v>
          </cell>
          <cell r="G737" t="str">
            <v>00</v>
          </cell>
          <cell r="H737">
            <v>5759</v>
          </cell>
        </row>
        <row r="738">
          <cell r="B738" t="str">
            <v>11</v>
          </cell>
          <cell r="C738">
            <v>5700</v>
          </cell>
          <cell r="D738" t="str">
            <v>Real</v>
          </cell>
          <cell r="E738">
            <v>-10</v>
          </cell>
          <cell r="F738">
            <v>199</v>
          </cell>
          <cell r="G738" t="str">
            <v>00</v>
          </cell>
          <cell r="H738">
            <v>5759</v>
          </cell>
        </row>
        <row r="739">
          <cell r="B739" t="str">
            <v>12</v>
          </cell>
          <cell r="C739">
            <v>5700</v>
          </cell>
          <cell r="D739" t="str">
            <v>Real</v>
          </cell>
          <cell r="E739">
            <v>-30</v>
          </cell>
          <cell r="F739">
            <v>199</v>
          </cell>
          <cell r="G739" t="str">
            <v>00</v>
          </cell>
          <cell r="H739">
            <v>5759</v>
          </cell>
        </row>
        <row r="740">
          <cell r="B740" t="str">
            <v>12</v>
          </cell>
          <cell r="C740">
            <v>5700</v>
          </cell>
          <cell r="D740" t="str">
            <v>Real</v>
          </cell>
          <cell r="E740">
            <v>30</v>
          </cell>
          <cell r="F740">
            <v>199</v>
          </cell>
          <cell r="G740" t="str">
            <v>00</v>
          </cell>
          <cell r="H740">
            <v>5759</v>
          </cell>
        </row>
        <row r="741">
          <cell r="B741" t="str">
            <v/>
          </cell>
          <cell r="C741" t="str">
            <v/>
          </cell>
          <cell r="D741" t="str">
            <v xml:space="preserve"> </v>
          </cell>
          <cell r="E741">
            <v>0</v>
          </cell>
          <cell r="F741">
            <v>199</v>
          </cell>
          <cell r="G741" t="str">
            <v>00</v>
          </cell>
          <cell r="H741">
            <v>5759</v>
          </cell>
        </row>
        <row r="742">
          <cell r="B742" t="str">
            <v/>
          </cell>
          <cell r="C742" t="str">
            <v/>
          </cell>
          <cell r="D742" t="str">
            <v xml:space="preserve"> </v>
          </cell>
          <cell r="E742">
            <v>0</v>
          </cell>
          <cell r="F742">
            <v>199</v>
          </cell>
          <cell r="G742" t="str">
            <v>00</v>
          </cell>
          <cell r="H742">
            <v>5759</v>
          </cell>
        </row>
        <row r="743">
          <cell r="B743" t="str">
            <v/>
          </cell>
          <cell r="C743" t="str">
            <v/>
          </cell>
          <cell r="D743" t="str">
            <v xml:space="preserve"> </v>
          </cell>
          <cell r="E743">
            <v>0</v>
          </cell>
          <cell r="F743">
            <v>199</v>
          </cell>
          <cell r="G743" t="str">
            <v>00</v>
          </cell>
          <cell r="H743">
            <v>5759</v>
          </cell>
        </row>
        <row r="744">
          <cell r="B744" t="str">
            <v/>
          </cell>
          <cell r="C744" t="str">
            <v/>
          </cell>
          <cell r="D744" t="str">
            <v xml:space="preserve"> </v>
          </cell>
          <cell r="E744">
            <v>0</v>
          </cell>
          <cell r="F744">
            <v>199</v>
          </cell>
          <cell r="G744" t="str">
            <v>00</v>
          </cell>
          <cell r="H744">
            <v>5759</v>
          </cell>
        </row>
        <row r="745">
          <cell r="B745" t="str">
            <v>12</v>
          </cell>
          <cell r="C745">
            <v>5700</v>
          </cell>
          <cell r="D745" t="str">
            <v>Real</v>
          </cell>
          <cell r="E745">
            <v>-12.5</v>
          </cell>
          <cell r="F745">
            <v>199</v>
          </cell>
          <cell r="G745" t="str">
            <v>00</v>
          </cell>
          <cell r="H745">
            <v>5759</v>
          </cell>
        </row>
        <row r="746">
          <cell r="B746" t="str">
            <v/>
          </cell>
          <cell r="C746" t="str">
            <v/>
          </cell>
          <cell r="D746" t="str">
            <v xml:space="preserve"> </v>
          </cell>
          <cell r="E746">
            <v>0</v>
          </cell>
          <cell r="F746">
            <v>199</v>
          </cell>
          <cell r="G746" t="str">
            <v>00</v>
          </cell>
          <cell r="H746">
            <v>5759</v>
          </cell>
        </row>
        <row r="747">
          <cell r="B747" t="str">
            <v/>
          </cell>
          <cell r="C747" t="str">
            <v/>
          </cell>
          <cell r="D747" t="str">
            <v xml:space="preserve"> </v>
          </cell>
          <cell r="E747">
            <v>0</v>
          </cell>
          <cell r="F747">
            <v>199</v>
          </cell>
          <cell r="G747" t="str">
            <v>00</v>
          </cell>
          <cell r="H747">
            <v>5759</v>
          </cell>
        </row>
        <row r="748">
          <cell r="B748" t="str">
            <v/>
          </cell>
          <cell r="C748" t="str">
            <v/>
          </cell>
          <cell r="D748" t="str">
            <v xml:space="preserve"> </v>
          </cell>
          <cell r="E748">
            <v>0</v>
          </cell>
          <cell r="F748">
            <v>199</v>
          </cell>
          <cell r="G748" t="str">
            <v>00</v>
          </cell>
          <cell r="H748">
            <v>5759</v>
          </cell>
        </row>
        <row r="749">
          <cell r="B749" t="str">
            <v/>
          </cell>
          <cell r="C749" t="str">
            <v/>
          </cell>
          <cell r="D749" t="str">
            <v xml:space="preserve"> </v>
          </cell>
          <cell r="E749">
            <v>0</v>
          </cell>
          <cell r="F749">
            <v>199</v>
          </cell>
          <cell r="G749" t="str">
            <v>00</v>
          </cell>
          <cell r="H749">
            <v>5759</v>
          </cell>
        </row>
        <row r="750">
          <cell r="B750" t="str">
            <v>12</v>
          </cell>
          <cell r="C750">
            <v>5700</v>
          </cell>
          <cell r="D750" t="str">
            <v>Real</v>
          </cell>
          <cell r="E750">
            <v>-40</v>
          </cell>
          <cell r="F750">
            <v>199</v>
          </cell>
          <cell r="G750" t="str">
            <v>00</v>
          </cell>
          <cell r="H750">
            <v>5759</v>
          </cell>
        </row>
        <row r="751">
          <cell r="B751" t="str">
            <v>12</v>
          </cell>
          <cell r="C751">
            <v>5700</v>
          </cell>
          <cell r="D751" t="str">
            <v>Real</v>
          </cell>
          <cell r="E751">
            <v>-12</v>
          </cell>
          <cell r="F751">
            <v>199</v>
          </cell>
          <cell r="G751" t="str">
            <v>00</v>
          </cell>
          <cell r="H751">
            <v>5759</v>
          </cell>
        </row>
        <row r="752">
          <cell r="B752" t="str">
            <v>12</v>
          </cell>
          <cell r="C752">
            <v>5700</v>
          </cell>
          <cell r="D752" t="str">
            <v>Real</v>
          </cell>
          <cell r="E752">
            <v>40</v>
          </cell>
          <cell r="F752">
            <v>199</v>
          </cell>
          <cell r="G752" t="str">
            <v>00</v>
          </cell>
          <cell r="H752">
            <v>5759</v>
          </cell>
        </row>
        <row r="753">
          <cell r="B753" t="str">
            <v>12</v>
          </cell>
          <cell r="C753">
            <v>5700</v>
          </cell>
          <cell r="D753" t="str">
            <v>Real</v>
          </cell>
          <cell r="E753">
            <v>12</v>
          </cell>
          <cell r="F753">
            <v>199</v>
          </cell>
          <cell r="G753" t="str">
            <v>00</v>
          </cell>
          <cell r="H753">
            <v>5759</v>
          </cell>
        </row>
        <row r="754">
          <cell r="B754" t="str">
            <v/>
          </cell>
          <cell r="C754" t="str">
            <v/>
          </cell>
          <cell r="D754" t="str">
            <v xml:space="preserve"> </v>
          </cell>
          <cell r="E754">
            <v>0</v>
          </cell>
          <cell r="F754">
            <v>199</v>
          </cell>
          <cell r="G754" t="str">
            <v>00</v>
          </cell>
          <cell r="H754">
            <v>5759</v>
          </cell>
        </row>
        <row r="755">
          <cell r="B755" t="str">
            <v/>
          </cell>
          <cell r="C755" t="str">
            <v/>
          </cell>
          <cell r="D755" t="str">
            <v xml:space="preserve"> </v>
          </cell>
          <cell r="E755">
            <v>0</v>
          </cell>
          <cell r="F755">
            <v>199</v>
          </cell>
          <cell r="G755" t="str">
            <v>00</v>
          </cell>
          <cell r="H755">
            <v>5759</v>
          </cell>
        </row>
        <row r="756">
          <cell r="B756" t="str">
            <v/>
          </cell>
          <cell r="C756" t="str">
            <v/>
          </cell>
          <cell r="D756" t="str">
            <v xml:space="preserve"> </v>
          </cell>
          <cell r="E756">
            <v>0</v>
          </cell>
          <cell r="F756">
            <v>199</v>
          </cell>
          <cell r="G756" t="str">
            <v>00</v>
          </cell>
          <cell r="H756">
            <v>5759</v>
          </cell>
        </row>
        <row r="757">
          <cell r="B757" t="str">
            <v/>
          </cell>
          <cell r="C757" t="str">
            <v/>
          </cell>
          <cell r="D757" t="str">
            <v xml:space="preserve"> </v>
          </cell>
          <cell r="E757">
            <v>0</v>
          </cell>
          <cell r="F757">
            <v>199</v>
          </cell>
          <cell r="G757" t="str">
            <v>00</v>
          </cell>
          <cell r="H757">
            <v>5759</v>
          </cell>
        </row>
        <row r="758">
          <cell r="B758" t="str">
            <v/>
          </cell>
          <cell r="C758" t="str">
            <v/>
          </cell>
          <cell r="D758" t="str">
            <v xml:space="preserve"> </v>
          </cell>
          <cell r="E758">
            <v>0</v>
          </cell>
          <cell r="F758">
            <v>199</v>
          </cell>
          <cell r="G758" t="str">
            <v>00</v>
          </cell>
          <cell r="H758">
            <v>5759</v>
          </cell>
        </row>
        <row r="759">
          <cell r="B759" t="str">
            <v/>
          </cell>
          <cell r="C759" t="str">
            <v/>
          </cell>
          <cell r="D759" t="str">
            <v xml:space="preserve"> </v>
          </cell>
          <cell r="E759">
            <v>0</v>
          </cell>
          <cell r="F759">
            <v>199</v>
          </cell>
          <cell r="G759" t="str">
            <v>00</v>
          </cell>
          <cell r="H759">
            <v>5759</v>
          </cell>
        </row>
        <row r="760">
          <cell r="B760" t="str">
            <v/>
          </cell>
          <cell r="C760" t="str">
            <v/>
          </cell>
          <cell r="D760" t="str">
            <v xml:space="preserve"> </v>
          </cell>
          <cell r="E760">
            <v>0</v>
          </cell>
          <cell r="F760">
            <v>199</v>
          </cell>
          <cell r="G760" t="str">
            <v>00</v>
          </cell>
          <cell r="H760">
            <v>5759</v>
          </cell>
        </row>
        <row r="761">
          <cell r="B761" t="str">
            <v/>
          </cell>
          <cell r="C761" t="str">
            <v/>
          </cell>
          <cell r="D761" t="str">
            <v xml:space="preserve"> </v>
          </cell>
          <cell r="E761">
            <v>0</v>
          </cell>
          <cell r="F761">
            <v>199</v>
          </cell>
          <cell r="G761" t="str">
            <v>00</v>
          </cell>
          <cell r="H761">
            <v>5759</v>
          </cell>
        </row>
        <row r="762">
          <cell r="B762" t="str">
            <v/>
          </cell>
          <cell r="C762" t="str">
            <v/>
          </cell>
          <cell r="D762" t="str">
            <v xml:space="preserve"> </v>
          </cell>
          <cell r="E762">
            <v>0</v>
          </cell>
          <cell r="F762">
            <v>199</v>
          </cell>
          <cell r="G762" t="str">
            <v>00</v>
          </cell>
          <cell r="H762">
            <v>5759</v>
          </cell>
        </row>
        <row r="763">
          <cell r="B763" t="str">
            <v/>
          </cell>
          <cell r="C763" t="str">
            <v/>
          </cell>
          <cell r="D763" t="str">
            <v xml:space="preserve"> </v>
          </cell>
          <cell r="E763">
            <v>0</v>
          </cell>
          <cell r="F763">
            <v>199</v>
          </cell>
          <cell r="G763" t="str">
            <v>00</v>
          </cell>
          <cell r="H763">
            <v>5759</v>
          </cell>
        </row>
        <row r="764">
          <cell r="B764" t="str">
            <v>12</v>
          </cell>
          <cell r="C764">
            <v>5700</v>
          </cell>
          <cell r="D764" t="str">
            <v>Real</v>
          </cell>
          <cell r="E764">
            <v>-33</v>
          </cell>
          <cell r="F764">
            <v>199</v>
          </cell>
          <cell r="G764" t="str">
            <v>00</v>
          </cell>
          <cell r="H764">
            <v>5759</v>
          </cell>
        </row>
        <row r="765">
          <cell r="B765" t="str">
            <v/>
          </cell>
          <cell r="C765" t="str">
            <v/>
          </cell>
          <cell r="D765" t="str">
            <v xml:space="preserve"> </v>
          </cell>
          <cell r="E765">
            <v>0</v>
          </cell>
          <cell r="F765">
            <v>199</v>
          </cell>
          <cell r="G765" t="str">
            <v>00</v>
          </cell>
          <cell r="H765">
            <v>5759</v>
          </cell>
        </row>
        <row r="766">
          <cell r="B766" t="str">
            <v/>
          </cell>
          <cell r="C766" t="str">
            <v/>
          </cell>
          <cell r="D766" t="str">
            <v xml:space="preserve"> </v>
          </cell>
          <cell r="E766">
            <v>0</v>
          </cell>
          <cell r="F766">
            <v>199</v>
          </cell>
          <cell r="G766" t="str">
            <v>00</v>
          </cell>
          <cell r="H766">
            <v>5759</v>
          </cell>
        </row>
        <row r="767">
          <cell r="B767" t="str">
            <v/>
          </cell>
          <cell r="C767" t="str">
            <v/>
          </cell>
          <cell r="D767" t="str">
            <v xml:space="preserve"> </v>
          </cell>
          <cell r="E767">
            <v>0</v>
          </cell>
          <cell r="F767">
            <v>199</v>
          </cell>
          <cell r="G767" t="str">
            <v>00</v>
          </cell>
          <cell r="H767">
            <v>5759</v>
          </cell>
        </row>
        <row r="768">
          <cell r="B768" t="str">
            <v/>
          </cell>
          <cell r="C768" t="str">
            <v/>
          </cell>
          <cell r="D768" t="str">
            <v xml:space="preserve"> </v>
          </cell>
          <cell r="E768">
            <v>0</v>
          </cell>
          <cell r="F768">
            <v>199</v>
          </cell>
          <cell r="G768" t="str">
            <v>00</v>
          </cell>
          <cell r="H768">
            <v>5759</v>
          </cell>
        </row>
        <row r="769">
          <cell r="B769" t="str">
            <v/>
          </cell>
          <cell r="C769" t="str">
            <v/>
          </cell>
          <cell r="D769" t="str">
            <v xml:space="preserve"> </v>
          </cell>
          <cell r="E769">
            <v>0</v>
          </cell>
          <cell r="F769">
            <v>199</v>
          </cell>
          <cell r="G769" t="str">
            <v>00</v>
          </cell>
          <cell r="H769">
            <v>5759</v>
          </cell>
        </row>
        <row r="770">
          <cell r="B770" t="str">
            <v/>
          </cell>
          <cell r="C770" t="str">
            <v/>
          </cell>
          <cell r="D770" t="str">
            <v xml:space="preserve"> </v>
          </cell>
          <cell r="E770">
            <v>0</v>
          </cell>
          <cell r="F770">
            <v>199</v>
          </cell>
          <cell r="G770" t="str">
            <v>00</v>
          </cell>
          <cell r="H770">
            <v>5759</v>
          </cell>
        </row>
        <row r="771">
          <cell r="B771" t="str">
            <v>01</v>
          </cell>
          <cell r="C771">
            <v>5700</v>
          </cell>
          <cell r="D771" t="str">
            <v>Real</v>
          </cell>
          <cell r="E771">
            <v>-42.5</v>
          </cell>
          <cell r="F771">
            <v>199</v>
          </cell>
          <cell r="G771" t="str">
            <v>00</v>
          </cell>
          <cell r="H771">
            <v>5759</v>
          </cell>
        </row>
        <row r="772">
          <cell r="B772" t="str">
            <v>01</v>
          </cell>
          <cell r="C772">
            <v>5700</v>
          </cell>
          <cell r="D772" t="str">
            <v>Real</v>
          </cell>
          <cell r="E772">
            <v>-20</v>
          </cell>
          <cell r="F772">
            <v>199</v>
          </cell>
          <cell r="G772" t="str">
            <v>00</v>
          </cell>
          <cell r="H772">
            <v>5759</v>
          </cell>
        </row>
        <row r="773">
          <cell r="B773" t="str">
            <v/>
          </cell>
          <cell r="C773" t="str">
            <v/>
          </cell>
          <cell r="D773" t="str">
            <v xml:space="preserve"> </v>
          </cell>
          <cell r="E773">
            <v>0</v>
          </cell>
          <cell r="F773">
            <v>199</v>
          </cell>
          <cell r="G773" t="str">
            <v>00</v>
          </cell>
          <cell r="H773">
            <v>5759</v>
          </cell>
        </row>
        <row r="774">
          <cell r="B774" t="str">
            <v/>
          </cell>
          <cell r="C774" t="str">
            <v/>
          </cell>
          <cell r="D774" t="str">
            <v xml:space="preserve"> </v>
          </cell>
          <cell r="E774">
            <v>0</v>
          </cell>
          <cell r="F774">
            <v>199</v>
          </cell>
          <cell r="G774" t="str">
            <v>11</v>
          </cell>
          <cell r="H774">
            <v>6116</v>
          </cell>
        </row>
        <row r="775">
          <cell r="B775" t="str">
            <v>12</v>
          </cell>
          <cell r="C775">
            <v>6100</v>
          </cell>
          <cell r="D775" t="str">
            <v>Expend</v>
          </cell>
          <cell r="E775">
            <v>2939.31</v>
          </cell>
          <cell r="F775">
            <v>199</v>
          </cell>
          <cell r="G775" t="str">
            <v>11</v>
          </cell>
          <cell r="H775">
            <v>6116</v>
          </cell>
        </row>
        <row r="776">
          <cell r="B776" t="str">
            <v>12</v>
          </cell>
          <cell r="C776">
            <v>6100</v>
          </cell>
          <cell r="D776" t="str">
            <v>Expend</v>
          </cell>
          <cell r="E776">
            <v>19921.990000000002</v>
          </cell>
          <cell r="F776">
            <v>199</v>
          </cell>
          <cell r="G776" t="str">
            <v>11</v>
          </cell>
          <cell r="H776">
            <v>6116</v>
          </cell>
        </row>
        <row r="777">
          <cell r="B777" t="str">
            <v/>
          </cell>
          <cell r="C777" t="str">
            <v/>
          </cell>
          <cell r="D777" t="str">
            <v xml:space="preserve"> </v>
          </cell>
          <cell r="E777">
            <v>0</v>
          </cell>
          <cell r="F777">
            <v>199</v>
          </cell>
          <cell r="G777" t="str">
            <v>11</v>
          </cell>
          <cell r="H777">
            <v>6116</v>
          </cell>
        </row>
        <row r="778">
          <cell r="B778" t="str">
            <v/>
          </cell>
          <cell r="C778" t="str">
            <v/>
          </cell>
          <cell r="D778" t="str">
            <v xml:space="preserve"> </v>
          </cell>
          <cell r="E778">
            <v>0</v>
          </cell>
          <cell r="F778">
            <v>199</v>
          </cell>
          <cell r="G778" t="str">
            <v>11</v>
          </cell>
          <cell r="H778">
            <v>6141</v>
          </cell>
        </row>
        <row r="779">
          <cell r="B779" t="str">
            <v>12</v>
          </cell>
          <cell r="C779">
            <v>6100</v>
          </cell>
          <cell r="D779" t="str">
            <v>Expend</v>
          </cell>
          <cell r="E779">
            <v>42.66</v>
          </cell>
          <cell r="F779">
            <v>199</v>
          </cell>
          <cell r="G779" t="str">
            <v>11</v>
          </cell>
          <cell r="H779">
            <v>6141</v>
          </cell>
        </row>
        <row r="780">
          <cell r="B780" t="str">
            <v>12</v>
          </cell>
          <cell r="C780">
            <v>6100</v>
          </cell>
          <cell r="D780" t="str">
            <v>Expend</v>
          </cell>
          <cell r="E780">
            <v>289.14</v>
          </cell>
          <cell r="F780">
            <v>199</v>
          </cell>
          <cell r="G780" t="str">
            <v>11</v>
          </cell>
          <cell r="H780">
            <v>6141</v>
          </cell>
        </row>
        <row r="781">
          <cell r="B781" t="str">
            <v/>
          </cell>
          <cell r="C781" t="str">
            <v/>
          </cell>
          <cell r="D781" t="str">
            <v xml:space="preserve"> </v>
          </cell>
          <cell r="E781">
            <v>0</v>
          </cell>
          <cell r="F781">
            <v>199</v>
          </cell>
          <cell r="G781" t="str">
            <v>11</v>
          </cell>
          <cell r="H781">
            <v>6141</v>
          </cell>
        </row>
        <row r="782">
          <cell r="B782" t="str">
            <v/>
          </cell>
          <cell r="C782" t="str">
            <v/>
          </cell>
          <cell r="D782" t="str">
            <v xml:space="preserve"> </v>
          </cell>
          <cell r="E782">
            <v>0</v>
          </cell>
          <cell r="F782">
            <v>199</v>
          </cell>
          <cell r="G782" t="str">
            <v>11</v>
          </cell>
          <cell r="H782">
            <v>6143</v>
          </cell>
        </row>
        <row r="783">
          <cell r="B783" t="str">
            <v>12</v>
          </cell>
          <cell r="C783">
            <v>6100</v>
          </cell>
          <cell r="D783" t="str">
            <v>Expend</v>
          </cell>
          <cell r="E783">
            <v>9.99</v>
          </cell>
          <cell r="F783">
            <v>199</v>
          </cell>
          <cell r="G783" t="str">
            <v>11</v>
          </cell>
          <cell r="H783">
            <v>6143</v>
          </cell>
        </row>
        <row r="784">
          <cell r="B784" t="str">
            <v>12</v>
          </cell>
          <cell r="C784">
            <v>6100</v>
          </cell>
          <cell r="D784" t="str">
            <v>Expend</v>
          </cell>
          <cell r="E784">
            <v>66.599999999999994</v>
          </cell>
          <cell r="F784">
            <v>199</v>
          </cell>
          <cell r="G784" t="str">
            <v>11</v>
          </cell>
          <cell r="H784">
            <v>6143</v>
          </cell>
        </row>
        <row r="785">
          <cell r="B785" t="str">
            <v/>
          </cell>
          <cell r="C785" t="str">
            <v/>
          </cell>
          <cell r="D785" t="str">
            <v xml:space="preserve"> </v>
          </cell>
          <cell r="E785">
            <v>0</v>
          </cell>
          <cell r="F785">
            <v>199</v>
          </cell>
          <cell r="G785" t="str">
            <v>11</v>
          </cell>
          <cell r="H785">
            <v>6143</v>
          </cell>
        </row>
        <row r="786">
          <cell r="B786" t="str">
            <v/>
          </cell>
          <cell r="C786" t="str">
            <v/>
          </cell>
          <cell r="D786" t="str">
            <v xml:space="preserve"> </v>
          </cell>
          <cell r="E786">
            <v>0</v>
          </cell>
          <cell r="F786">
            <v>199</v>
          </cell>
          <cell r="G786" t="str">
            <v>11</v>
          </cell>
          <cell r="H786">
            <v>6145</v>
          </cell>
        </row>
        <row r="787">
          <cell r="B787" t="str">
            <v>12</v>
          </cell>
          <cell r="C787">
            <v>6100</v>
          </cell>
          <cell r="D787" t="str">
            <v>Expend</v>
          </cell>
          <cell r="E787">
            <v>45.91</v>
          </cell>
          <cell r="F787">
            <v>199</v>
          </cell>
          <cell r="G787" t="str">
            <v>11</v>
          </cell>
          <cell r="H787">
            <v>6145</v>
          </cell>
        </row>
        <row r="788">
          <cell r="B788" t="str">
            <v>12</v>
          </cell>
          <cell r="C788">
            <v>6100</v>
          </cell>
          <cell r="D788" t="str">
            <v>Expend</v>
          </cell>
          <cell r="E788">
            <v>32.799999999999997</v>
          </cell>
          <cell r="F788">
            <v>199</v>
          </cell>
          <cell r="G788" t="str">
            <v>11</v>
          </cell>
          <cell r="H788">
            <v>6145</v>
          </cell>
        </row>
        <row r="789">
          <cell r="B789" t="str">
            <v/>
          </cell>
          <cell r="C789" t="str">
            <v/>
          </cell>
          <cell r="D789" t="str">
            <v xml:space="preserve"> </v>
          </cell>
          <cell r="E789">
            <v>0</v>
          </cell>
          <cell r="F789">
            <v>199</v>
          </cell>
          <cell r="G789" t="str">
            <v>11</v>
          </cell>
          <cell r="H789">
            <v>6145</v>
          </cell>
        </row>
        <row r="790">
          <cell r="B790" t="str">
            <v/>
          </cell>
          <cell r="C790" t="str">
            <v/>
          </cell>
          <cell r="D790" t="str">
            <v xml:space="preserve"> </v>
          </cell>
          <cell r="E790">
            <v>0</v>
          </cell>
          <cell r="F790">
            <v>199</v>
          </cell>
          <cell r="G790" t="str">
            <v>11</v>
          </cell>
          <cell r="H790">
            <v>6399</v>
          </cell>
        </row>
        <row r="791">
          <cell r="B791" t="str">
            <v>09</v>
          </cell>
          <cell r="C791">
            <v>6300</v>
          </cell>
          <cell r="D791" t="str">
            <v>Expend</v>
          </cell>
          <cell r="E791">
            <v>0</v>
          </cell>
          <cell r="F791">
            <v>199</v>
          </cell>
          <cell r="G791" t="str">
            <v>11</v>
          </cell>
          <cell r="H791">
            <v>6399</v>
          </cell>
        </row>
        <row r="792">
          <cell r="B792" t="str">
            <v>09</v>
          </cell>
          <cell r="C792">
            <v>6300</v>
          </cell>
          <cell r="D792" t="str">
            <v>Expend</v>
          </cell>
          <cell r="E792">
            <v>138</v>
          </cell>
          <cell r="F792">
            <v>199</v>
          </cell>
          <cell r="G792" t="str">
            <v>11</v>
          </cell>
          <cell r="H792">
            <v>6399</v>
          </cell>
        </row>
        <row r="793">
          <cell r="B793" t="str">
            <v/>
          </cell>
          <cell r="C793" t="str">
            <v/>
          </cell>
          <cell r="D793" t="str">
            <v xml:space="preserve"> </v>
          </cell>
          <cell r="E793">
            <v>0</v>
          </cell>
          <cell r="F793">
            <v>199</v>
          </cell>
          <cell r="G793" t="str">
            <v>11</v>
          </cell>
          <cell r="H793">
            <v>6399</v>
          </cell>
        </row>
        <row r="794">
          <cell r="B794" t="str">
            <v/>
          </cell>
          <cell r="C794" t="str">
            <v/>
          </cell>
          <cell r="D794" t="str">
            <v xml:space="preserve"> </v>
          </cell>
          <cell r="E794">
            <v>0</v>
          </cell>
          <cell r="F794">
            <v>199</v>
          </cell>
          <cell r="G794" t="str">
            <v>11</v>
          </cell>
          <cell r="H794">
            <v>6399</v>
          </cell>
        </row>
        <row r="795">
          <cell r="B795" t="str">
            <v/>
          </cell>
          <cell r="C795" t="str">
            <v/>
          </cell>
          <cell r="D795" t="str">
            <v xml:space="preserve"> </v>
          </cell>
          <cell r="E795">
            <v>0</v>
          </cell>
          <cell r="F795">
            <v>199</v>
          </cell>
          <cell r="G795" t="str">
            <v>11</v>
          </cell>
          <cell r="H795">
            <v>6399</v>
          </cell>
        </row>
        <row r="796">
          <cell r="B796" t="str">
            <v/>
          </cell>
          <cell r="C796" t="str">
            <v/>
          </cell>
          <cell r="D796" t="str">
            <v xml:space="preserve"> </v>
          </cell>
          <cell r="E796">
            <v>0</v>
          </cell>
          <cell r="F796">
            <v>199</v>
          </cell>
          <cell r="G796" t="str">
            <v>11</v>
          </cell>
          <cell r="H796">
            <v>6399</v>
          </cell>
        </row>
        <row r="797">
          <cell r="B797" t="str">
            <v>09</v>
          </cell>
          <cell r="C797">
            <v>6300</v>
          </cell>
          <cell r="D797" t="str">
            <v>Expend</v>
          </cell>
          <cell r="E797">
            <v>0</v>
          </cell>
          <cell r="F797">
            <v>199</v>
          </cell>
          <cell r="G797" t="str">
            <v>11</v>
          </cell>
          <cell r="H797">
            <v>6399</v>
          </cell>
        </row>
        <row r="798">
          <cell r="B798" t="str">
            <v/>
          </cell>
          <cell r="C798" t="str">
            <v/>
          </cell>
          <cell r="D798" t="str">
            <v xml:space="preserve"> </v>
          </cell>
          <cell r="E798">
            <v>0</v>
          </cell>
          <cell r="F798">
            <v>199</v>
          </cell>
          <cell r="G798" t="str">
            <v>11</v>
          </cell>
          <cell r="H798">
            <v>6399</v>
          </cell>
        </row>
        <row r="799">
          <cell r="B799" t="str">
            <v/>
          </cell>
          <cell r="C799" t="str">
            <v/>
          </cell>
          <cell r="D799" t="str">
            <v xml:space="preserve"> </v>
          </cell>
          <cell r="E799">
            <v>0</v>
          </cell>
          <cell r="F799">
            <v>199</v>
          </cell>
          <cell r="G799" t="str">
            <v>11</v>
          </cell>
          <cell r="H799">
            <v>6399</v>
          </cell>
        </row>
        <row r="800">
          <cell r="B800" t="str">
            <v>09</v>
          </cell>
          <cell r="C800">
            <v>6300</v>
          </cell>
          <cell r="D800" t="str">
            <v>Expend</v>
          </cell>
          <cell r="E800">
            <v>0</v>
          </cell>
          <cell r="F800">
            <v>199</v>
          </cell>
          <cell r="G800" t="str">
            <v>11</v>
          </cell>
          <cell r="H800">
            <v>6399</v>
          </cell>
        </row>
        <row r="801">
          <cell r="B801" t="str">
            <v/>
          </cell>
          <cell r="C801" t="str">
            <v/>
          </cell>
          <cell r="D801" t="str">
            <v xml:space="preserve"> </v>
          </cell>
          <cell r="E801">
            <v>0</v>
          </cell>
          <cell r="F801">
            <v>199</v>
          </cell>
          <cell r="G801" t="str">
            <v>11</v>
          </cell>
          <cell r="H801">
            <v>6399</v>
          </cell>
        </row>
        <row r="802">
          <cell r="B802" t="str">
            <v/>
          </cell>
          <cell r="C802" t="str">
            <v/>
          </cell>
          <cell r="D802" t="str">
            <v xml:space="preserve"> </v>
          </cell>
          <cell r="E802">
            <v>0</v>
          </cell>
          <cell r="F802">
            <v>199</v>
          </cell>
          <cell r="G802" t="str">
            <v>11</v>
          </cell>
          <cell r="H802">
            <v>6499</v>
          </cell>
        </row>
        <row r="803">
          <cell r="B803" t="str">
            <v/>
          </cell>
          <cell r="C803" t="str">
            <v/>
          </cell>
          <cell r="D803" t="str">
            <v xml:space="preserve"> </v>
          </cell>
          <cell r="E803">
            <v>0</v>
          </cell>
          <cell r="F803">
            <v>199</v>
          </cell>
          <cell r="G803" t="str">
            <v>11</v>
          </cell>
          <cell r="H803">
            <v>6499</v>
          </cell>
        </row>
        <row r="804">
          <cell r="B804" t="str">
            <v/>
          </cell>
          <cell r="C804" t="str">
            <v/>
          </cell>
          <cell r="D804" t="str">
            <v xml:space="preserve"> </v>
          </cell>
          <cell r="E804">
            <v>0</v>
          </cell>
          <cell r="F804">
            <v>199</v>
          </cell>
          <cell r="G804" t="str">
            <v>11</v>
          </cell>
          <cell r="H804">
            <v>6499</v>
          </cell>
        </row>
        <row r="805">
          <cell r="B805" t="str">
            <v>09</v>
          </cell>
          <cell r="C805">
            <v>6400</v>
          </cell>
          <cell r="D805" t="str">
            <v>Expend</v>
          </cell>
          <cell r="E805">
            <v>504</v>
          </cell>
          <cell r="F805">
            <v>199</v>
          </cell>
          <cell r="G805" t="str">
            <v>11</v>
          </cell>
          <cell r="H805">
            <v>6499</v>
          </cell>
        </row>
        <row r="806">
          <cell r="B806" t="str">
            <v>09</v>
          </cell>
          <cell r="C806">
            <v>6400</v>
          </cell>
          <cell r="D806" t="str">
            <v>Expend</v>
          </cell>
          <cell r="E806">
            <v>1000</v>
          </cell>
          <cell r="F806">
            <v>199</v>
          </cell>
          <cell r="G806" t="str">
            <v>11</v>
          </cell>
          <cell r="H806">
            <v>6499</v>
          </cell>
        </row>
        <row r="807">
          <cell r="B807" t="str">
            <v>10</v>
          </cell>
          <cell r="C807">
            <v>6400</v>
          </cell>
          <cell r="D807" t="str">
            <v>Expend</v>
          </cell>
          <cell r="E807">
            <v>1000</v>
          </cell>
          <cell r="F807">
            <v>199</v>
          </cell>
          <cell r="G807" t="str">
            <v>11</v>
          </cell>
          <cell r="H807">
            <v>6499</v>
          </cell>
        </row>
        <row r="808">
          <cell r="B808" t="str">
            <v/>
          </cell>
          <cell r="C808" t="str">
            <v/>
          </cell>
          <cell r="D808" t="str">
            <v xml:space="preserve"> </v>
          </cell>
          <cell r="E808">
            <v>0</v>
          </cell>
          <cell r="F808">
            <v>199</v>
          </cell>
          <cell r="G808" t="str">
            <v>11</v>
          </cell>
          <cell r="H808">
            <v>6499</v>
          </cell>
        </row>
        <row r="809">
          <cell r="B809" t="str">
            <v/>
          </cell>
          <cell r="C809" t="str">
            <v/>
          </cell>
          <cell r="D809" t="str">
            <v xml:space="preserve"> </v>
          </cell>
          <cell r="E809">
            <v>0</v>
          </cell>
          <cell r="F809">
            <v>199</v>
          </cell>
          <cell r="G809" t="str">
            <v>11</v>
          </cell>
          <cell r="H809">
            <v>6499</v>
          </cell>
        </row>
        <row r="810">
          <cell r="B810" t="str">
            <v/>
          </cell>
          <cell r="C810" t="str">
            <v/>
          </cell>
          <cell r="D810" t="str">
            <v xml:space="preserve"> </v>
          </cell>
          <cell r="E810">
            <v>0</v>
          </cell>
          <cell r="F810">
            <v>199</v>
          </cell>
          <cell r="G810" t="str">
            <v>11</v>
          </cell>
          <cell r="H810">
            <v>6499</v>
          </cell>
        </row>
        <row r="811">
          <cell r="B811" t="str">
            <v/>
          </cell>
          <cell r="C811" t="str">
            <v/>
          </cell>
          <cell r="D811" t="str">
            <v xml:space="preserve"> </v>
          </cell>
          <cell r="E811">
            <v>0</v>
          </cell>
          <cell r="F811">
            <v>199</v>
          </cell>
          <cell r="G811" t="str">
            <v>11</v>
          </cell>
          <cell r="H811">
            <v>6499</v>
          </cell>
        </row>
        <row r="812">
          <cell r="B812" t="str">
            <v>09</v>
          </cell>
          <cell r="C812">
            <v>6400</v>
          </cell>
          <cell r="D812" t="str">
            <v>Expend</v>
          </cell>
          <cell r="E812">
            <v>1008</v>
          </cell>
          <cell r="F812">
            <v>199</v>
          </cell>
          <cell r="G812" t="str">
            <v>11</v>
          </cell>
          <cell r="H812">
            <v>6499</v>
          </cell>
        </row>
        <row r="813">
          <cell r="B813" t="str">
            <v/>
          </cell>
          <cell r="C813" t="str">
            <v/>
          </cell>
          <cell r="D813" t="str">
            <v xml:space="preserve"> </v>
          </cell>
          <cell r="E813">
            <v>0</v>
          </cell>
          <cell r="F813">
            <v>199</v>
          </cell>
          <cell r="G813" t="str">
            <v>11</v>
          </cell>
          <cell r="H813">
            <v>6499</v>
          </cell>
        </row>
        <row r="814">
          <cell r="B814" t="str">
            <v/>
          </cell>
          <cell r="C814" t="str">
            <v/>
          </cell>
          <cell r="D814" t="str">
            <v xml:space="preserve"> </v>
          </cell>
          <cell r="E814">
            <v>0</v>
          </cell>
          <cell r="F814">
            <v>199</v>
          </cell>
          <cell r="G814" t="str">
            <v>11</v>
          </cell>
          <cell r="H814">
            <v>6499</v>
          </cell>
        </row>
        <row r="815">
          <cell r="B815" t="str">
            <v/>
          </cell>
          <cell r="C815" t="str">
            <v/>
          </cell>
          <cell r="D815" t="str">
            <v xml:space="preserve"> </v>
          </cell>
          <cell r="E815">
            <v>0</v>
          </cell>
          <cell r="F815">
            <v>199</v>
          </cell>
          <cell r="G815" t="str">
            <v>11</v>
          </cell>
          <cell r="H815">
            <v>6499</v>
          </cell>
        </row>
        <row r="816">
          <cell r="B816" t="str">
            <v/>
          </cell>
          <cell r="C816" t="str">
            <v/>
          </cell>
          <cell r="D816" t="str">
            <v xml:space="preserve"> </v>
          </cell>
          <cell r="E816">
            <v>0</v>
          </cell>
          <cell r="F816">
            <v>199</v>
          </cell>
          <cell r="G816" t="str">
            <v>11</v>
          </cell>
          <cell r="H816">
            <v>6499</v>
          </cell>
        </row>
        <row r="817">
          <cell r="B817" t="str">
            <v>09</v>
          </cell>
          <cell r="C817">
            <v>6400</v>
          </cell>
          <cell r="D817" t="str">
            <v>Expend</v>
          </cell>
          <cell r="E817">
            <v>0</v>
          </cell>
          <cell r="F817">
            <v>199</v>
          </cell>
          <cell r="G817" t="str">
            <v>11</v>
          </cell>
          <cell r="H817">
            <v>6499</v>
          </cell>
        </row>
        <row r="818">
          <cell r="B818" t="str">
            <v>11</v>
          </cell>
          <cell r="C818">
            <v>6400</v>
          </cell>
          <cell r="D818" t="str">
            <v>Expend</v>
          </cell>
          <cell r="E818">
            <v>54.13</v>
          </cell>
          <cell r="F818">
            <v>199</v>
          </cell>
          <cell r="G818" t="str">
            <v>11</v>
          </cell>
          <cell r="H818">
            <v>6499</v>
          </cell>
        </row>
        <row r="819">
          <cell r="B819" t="str">
            <v>11</v>
          </cell>
          <cell r="C819">
            <v>6400</v>
          </cell>
          <cell r="D819" t="str">
            <v>Expend</v>
          </cell>
          <cell r="E819">
            <v>0</v>
          </cell>
          <cell r="F819">
            <v>199</v>
          </cell>
          <cell r="G819" t="str">
            <v>11</v>
          </cell>
          <cell r="H819">
            <v>6499</v>
          </cell>
        </row>
        <row r="820">
          <cell r="B820" t="str">
            <v>11</v>
          </cell>
          <cell r="C820">
            <v>6400</v>
          </cell>
          <cell r="D820" t="str">
            <v>Expend</v>
          </cell>
          <cell r="E820">
            <v>0</v>
          </cell>
          <cell r="F820">
            <v>199</v>
          </cell>
          <cell r="G820" t="str">
            <v>11</v>
          </cell>
          <cell r="H820">
            <v>6499</v>
          </cell>
        </row>
        <row r="821">
          <cell r="B821" t="str">
            <v>12</v>
          </cell>
          <cell r="C821">
            <v>6400</v>
          </cell>
          <cell r="D821" t="str">
            <v>Expend</v>
          </cell>
          <cell r="E821">
            <v>126.5</v>
          </cell>
          <cell r="F821">
            <v>199</v>
          </cell>
          <cell r="G821" t="str">
            <v>11</v>
          </cell>
          <cell r="H821">
            <v>6499</v>
          </cell>
        </row>
        <row r="822">
          <cell r="B822" t="str">
            <v>11</v>
          </cell>
          <cell r="C822">
            <v>6400</v>
          </cell>
          <cell r="D822" t="str">
            <v>Expend</v>
          </cell>
          <cell r="E822">
            <v>0</v>
          </cell>
          <cell r="F822">
            <v>199</v>
          </cell>
          <cell r="G822" t="str">
            <v>11</v>
          </cell>
          <cell r="H822">
            <v>6499</v>
          </cell>
        </row>
        <row r="823">
          <cell r="B823" t="str">
            <v>01</v>
          </cell>
          <cell r="C823">
            <v>6400</v>
          </cell>
          <cell r="D823" t="str">
            <v>Expend</v>
          </cell>
          <cell r="E823">
            <v>51.08</v>
          </cell>
          <cell r="F823">
            <v>199</v>
          </cell>
          <cell r="G823" t="str">
            <v>11</v>
          </cell>
          <cell r="H823">
            <v>6499</v>
          </cell>
        </row>
        <row r="824">
          <cell r="B824" t="str">
            <v>12</v>
          </cell>
          <cell r="C824">
            <v>6400</v>
          </cell>
          <cell r="D824" t="str">
            <v>Expend</v>
          </cell>
          <cell r="E824">
            <v>0</v>
          </cell>
          <cell r="F824">
            <v>199</v>
          </cell>
          <cell r="G824" t="str">
            <v>11</v>
          </cell>
          <cell r="H824">
            <v>6499</v>
          </cell>
        </row>
        <row r="825">
          <cell r="B825" t="str">
            <v/>
          </cell>
          <cell r="C825" t="str">
            <v/>
          </cell>
          <cell r="D825" t="str">
            <v xml:space="preserve"> </v>
          </cell>
          <cell r="E825">
            <v>0</v>
          </cell>
          <cell r="F825">
            <v>199</v>
          </cell>
          <cell r="G825" t="str">
            <v>11</v>
          </cell>
          <cell r="H825">
            <v>6499</v>
          </cell>
        </row>
        <row r="826">
          <cell r="B826" t="str">
            <v/>
          </cell>
          <cell r="C826" t="str">
            <v/>
          </cell>
          <cell r="D826" t="str">
            <v xml:space="preserve"> </v>
          </cell>
          <cell r="E826">
            <v>0</v>
          </cell>
          <cell r="F826">
            <v>199</v>
          </cell>
          <cell r="G826" t="str">
            <v>11</v>
          </cell>
          <cell r="H826">
            <v>6499</v>
          </cell>
        </row>
        <row r="827">
          <cell r="B827" t="str">
            <v>09</v>
          </cell>
          <cell r="C827">
            <v>6400</v>
          </cell>
          <cell r="D827" t="str">
            <v>Expend</v>
          </cell>
          <cell r="E827">
            <v>0</v>
          </cell>
          <cell r="F827">
            <v>199</v>
          </cell>
          <cell r="G827" t="str">
            <v>11</v>
          </cell>
          <cell r="H827">
            <v>6499</v>
          </cell>
        </row>
        <row r="828">
          <cell r="B828" t="str">
            <v>12</v>
          </cell>
          <cell r="C828">
            <v>6400</v>
          </cell>
          <cell r="D828" t="str">
            <v>Expend</v>
          </cell>
          <cell r="E828">
            <v>30</v>
          </cell>
          <cell r="F828">
            <v>199</v>
          </cell>
          <cell r="G828" t="str">
            <v>11</v>
          </cell>
          <cell r="H828">
            <v>6499</v>
          </cell>
        </row>
        <row r="829">
          <cell r="B829" t="str">
            <v>12</v>
          </cell>
          <cell r="C829">
            <v>6400</v>
          </cell>
          <cell r="D829" t="str">
            <v>Expend</v>
          </cell>
          <cell r="E829">
            <v>0</v>
          </cell>
          <cell r="F829">
            <v>199</v>
          </cell>
          <cell r="G829" t="str">
            <v>11</v>
          </cell>
          <cell r="H829">
            <v>6499</v>
          </cell>
        </row>
        <row r="830">
          <cell r="B830" t="str">
            <v/>
          </cell>
          <cell r="C830" t="str">
            <v/>
          </cell>
          <cell r="D830" t="str">
            <v xml:space="preserve"> </v>
          </cell>
          <cell r="E830">
            <v>0</v>
          </cell>
          <cell r="F830">
            <v>199</v>
          </cell>
          <cell r="G830" t="str">
            <v>11</v>
          </cell>
          <cell r="H830">
            <v>6499</v>
          </cell>
        </row>
        <row r="831">
          <cell r="B831" t="str">
            <v/>
          </cell>
          <cell r="C831" t="str">
            <v/>
          </cell>
          <cell r="D831" t="str">
            <v xml:space="preserve"> </v>
          </cell>
          <cell r="E831">
            <v>0</v>
          </cell>
          <cell r="F831">
            <v>199</v>
          </cell>
          <cell r="G831" t="str">
            <v>11</v>
          </cell>
          <cell r="H831">
            <v>6499</v>
          </cell>
        </row>
        <row r="832">
          <cell r="B832" t="str">
            <v>09</v>
          </cell>
          <cell r="C832">
            <v>6400</v>
          </cell>
          <cell r="D832" t="str">
            <v>Expend</v>
          </cell>
          <cell r="E832">
            <v>0</v>
          </cell>
          <cell r="F832">
            <v>199</v>
          </cell>
          <cell r="G832" t="str">
            <v>11</v>
          </cell>
          <cell r="H832">
            <v>6499</v>
          </cell>
        </row>
        <row r="833">
          <cell r="B833" t="str">
            <v>09</v>
          </cell>
          <cell r="C833">
            <v>6400</v>
          </cell>
          <cell r="D833" t="str">
            <v>Expend</v>
          </cell>
          <cell r="E833">
            <v>0</v>
          </cell>
          <cell r="F833">
            <v>199</v>
          </cell>
          <cell r="G833" t="str">
            <v>11</v>
          </cell>
          <cell r="H833">
            <v>6499</v>
          </cell>
        </row>
        <row r="834">
          <cell r="B834" t="str">
            <v>10</v>
          </cell>
          <cell r="C834">
            <v>6400</v>
          </cell>
          <cell r="D834" t="str">
            <v>Expend</v>
          </cell>
          <cell r="E834">
            <v>129.83000000000001</v>
          </cell>
          <cell r="F834">
            <v>199</v>
          </cell>
          <cell r="G834" t="str">
            <v>11</v>
          </cell>
          <cell r="H834">
            <v>6499</v>
          </cell>
        </row>
        <row r="835">
          <cell r="B835" t="str">
            <v/>
          </cell>
          <cell r="C835" t="str">
            <v/>
          </cell>
          <cell r="D835" t="str">
            <v xml:space="preserve"> </v>
          </cell>
          <cell r="E835">
            <v>0</v>
          </cell>
          <cell r="F835">
            <v>199</v>
          </cell>
          <cell r="G835" t="str">
            <v>11</v>
          </cell>
          <cell r="H835">
            <v>6499</v>
          </cell>
        </row>
        <row r="836">
          <cell r="B836" t="str">
            <v/>
          </cell>
          <cell r="C836" t="str">
            <v/>
          </cell>
          <cell r="D836" t="str">
            <v xml:space="preserve"> </v>
          </cell>
          <cell r="E836">
            <v>0</v>
          </cell>
          <cell r="F836">
            <v>199</v>
          </cell>
          <cell r="G836" t="str">
            <v>11</v>
          </cell>
          <cell r="H836">
            <v>6499</v>
          </cell>
        </row>
        <row r="837">
          <cell r="B837" t="str">
            <v>09</v>
          </cell>
          <cell r="C837">
            <v>6400</v>
          </cell>
          <cell r="D837" t="str">
            <v>Expend</v>
          </cell>
          <cell r="E837">
            <v>0</v>
          </cell>
          <cell r="F837">
            <v>199</v>
          </cell>
          <cell r="G837" t="str">
            <v>11</v>
          </cell>
          <cell r="H837">
            <v>6499</v>
          </cell>
        </row>
        <row r="838">
          <cell r="B838" t="str">
            <v>11</v>
          </cell>
          <cell r="C838">
            <v>6400</v>
          </cell>
          <cell r="D838" t="str">
            <v>Expend</v>
          </cell>
          <cell r="E838">
            <v>10.48</v>
          </cell>
          <cell r="F838">
            <v>199</v>
          </cell>
          <cell r="G838" t="str">
            <v>11</v>
          </cell>
          <cell r="H838">
            <v>6499</v>
          </cell>
        </row>
        <row r="839">
          <cell r="B839" t="str">
            <v>11</v>
          </cell>
          <cell r="C839">
            <v>6400</v>
          </cell>
          <cell r="D839" t="str">
            <v>Expend</v>
          </cell>
          <cell r="E839">
            <v>12.7</v>
          </cell>
          <cell r="F839">
            <v>199</v>
          </cell>
          <cell r="G839" t="str">
            <v>11</v>
          </cell>
          <cell r="H839">
            <v>6499</v>
          </cell>
        </row>
        <row r="840">
          <cell r="B840" t="str">
            <v>11</v>
          </cell>
          <cell r="C840">
            <v>6400</v>
          </cell>
          <cell r="D840" t="str">
            <v>Expend</v>
          </cell>
          <cell r="E840">
            <v>0</v>
          </cell>
          <cell r="F840">
            <v>199</v>
          </cell>
          <cell r="G840" t="str">
            <v>11</v>
          </cell>
          <cell r="H840">
            <v>6499</v>
          </cell>
        </row>
        <row r="841">
          <cell r="B841" t="str">
            <v>11</v>
          </cell>
          <cell r="C841">
            <v>6400</v>
          </cell>
          <cell r="D841" t="str">
            <v>Expend</v>
          </cell>
          <cell r="E841">
            <v>0</v>
          </cell>
          <cell r="F841">
            <v>199</v>
          </cell>
          <cell r="G841" t="str">
            <v>11</v>
          </cell>
          <cell r="H841">
            <v>6499</v>
          </cell>
        </row>
        <row r="842">
          <cell r="B842" t="str">
            <v>11</v>
          </cell>
          <cell r="C842">
            <v>6400</v>
          </cell>
          <cell r="D842" t="str">
            <v>Expend</v>
          </cell>
          <cell r="E842">
            <v>7.95</v>
          </cell>
          <cell r="F842">
            <v>199</v>
          </cell>
          <cell r="G842" t="str">
            <v>11</v>
          </cell>
          <cell r="H842">
            <v>6499</v>
          </cell>
        </row>
        <row r="843">
          <cell r="B843" t="str">
            <v>11</v>
          </cell>
          <cell r="C843">
            <v>6400</v>
          </cell>
          <cell r="D843" t="str">
            <v>Expend</v>
          </cell>
          <cell r="E843">
            <v>0</v>
          </cell>
          <cell r="F843">
            <v>199</v>
          </cell>
          <cell r="G843" t="str">
            <v>11</v>
          </cell>
          <cell r="H843">
            <v>6499</v>
          </cell>
        </row>
        <row r="844">
          <cell r="B844" t="str">
            <v>12</v>
          </cell>
          <cell r="C844">
            <v>6400</v>
          </cell>
          <cell r="D844" t="str">
            <v>Expend</v>
          </cell>
          <cell r="E844">
            <v>5.74</v>
          </cell>
          <cell r="F844">
            <v>199</v>
          </cell>
          <cell r="G844" t="str">
            <v>11</v>
          </cell>
          <cell r="H844">
            <v>6499</v>
          </cell>
        </row>
        <row r="845">
          <cell r="B845" t="str">
            <v>11</v>
          </cell>
          <cell r="C845">
            <v>6400</v>
          </cell>
          <cell r="D845" t="str">
            <v>Expend</v>
          </cell>
          <cell r="E845">
            <v>0</v>
          </cell>
          <cell r="F845">
            <v>199</v>
          </cell>
          <cell r="G845" t="str">
            <v>11</v>
          </cell>
          <cell r="H845">
            <v>6499</v>
          </cell>
        </row>
        <row r="846">
          <cell r="B846" t="str">
            <v>12</v>
          </cell>
          <cell r="C846">
            <v>6400</v>
          </cell>
          <cell r="D846" t="str">
            <v>Expend</v>
          </cell>
          <cell r="E846">
            <v>2.62</v>
          </cell>
          <cell r="F846">
            <v>199</v>
          </cell>
          <cell r="G846" t="str">
            <v>11</v>
          </cell>
          <cell r="H846">
            <v>6499</v>
          </cell>
        </row>
        <row r="847">
          <cell r="B847" t="str">
            <v>11</v>
          </cell>
          <cell r="C847">
            <v>6400</v>
          </cell>
          <cell r="D847" t="str">
            <v>Expend</v>
          </cell>
          <cell r="E847">
            <v>0</v>
          </cell>
          <cell r="F847">
            <v>199</v>
          </cell>
          <cell r="G847" t="str">
            <v>11</v>
          </cell>
          <cell r="H847">
            <v>6499</v>
          </cell>
        </row>
        <row r="848">
          <cell r="B848" t="str">
            <v>12</v>
          </cell>
          <cell r="C848">
            <v>6400</v>
          </cell>
          <cell r="D848" t="str">
            <v>Expend</v>
          </cell>
          <cell r="E848">
            <v>5.94</v>
          </cell>
          <cell r="F848">
            <v>199</v>
          </cell>
          <cell r="G848" t="str">
            <v>11</v>
          </cell>
          <cell r="H848">
            <v>6499</v>
          </cell>
        </row>
        <row r="849">
          <cell r="B849" t="str">
            <v>12</v>
          </cell>
          <cell r="C849">
            <v>6400</v>
          </cell>
          <cell r="D849" t="str">
            <v>Expend</v>
          </cell>
          <cell r="E849">
            <v>0</v>
          </cell>
          <cell r="F849">
            <v>199</v>
          </cell>
          <cell r="G849" t="str">
            <v>11</v>
          </cell>
          <cell r="H849">
            <v>6499</v>
          </cell>
        </row>
        <row r="850">
          <cell r="B850" t="str">
            <v>12</v>
          </cell>
          <cell r="C850">
            <v>6400</v>
          </cell>
          <cell r="D850" t="str">
            <v>Expend</v>
          </cell>
          <cell r="E850">
            <v>17.22</v>
          </cell>
          <cell r="F850">
            <v>199</v>
          </cell>
          <cell r="G850" t="str">
            <v>11</v>
          </cell>
          <cell r="H850">
            <v>6499</v>
          </cell>
        </row>
        <row r="851">
          <cell r="B851" t="str">
            <v>12</v>
          </cell>
          <cell r="C851">
            <v>6400</v>
          </cell>
          <cell r="D851" t="str">
            <v>Expend</v>
          </cell>
          <cell r="E851">
            <v>0</v>
          </cell>
          <cell r="F851">
            <v>199</v>
          </cell>
          <cell r="G851" t="str">
            <v>11</v>
          </cell>
          <cell r="H851">
            <v>6499</v>
          </cell>
        </row>
        <row r="852">
          <cell r="B852" t="str">
            <v>01</v>
          </cell>
          <cell r="C852">
            <v>6400</v>
          </cell>
          <cell r="D852" t="str">
            <v>Expend</v>
          </cell>
          <cell r="E852">
            <v>56</v>
          </cell>
          <cell r="F852">
            <v>199</v>
          </cell>
          <cell r="G852" t="str">
            <v>11</v>
          </cell>
          <cell r="H852">
            <v>6499</v>
          </cell>
        </row>
        <row r="853">
          <cell r="B853" t="str">
            <v>01</v>
          </cell>
          <cell r="C853">
            <v>6400</v>
          </cell>
          <cell r="D853" t="str">
            <v>Expend</v>
          </cell>
          <cell r="E853">
            <v>0</v>
          </cell>
          <cell r="F853">
            <v>199</v>
          </cell>
          <cell r="G853" t="str">
            <v>11</v>
          </cell>
          <cell r="H853">
            <v>6499</v>
          </cell>
        </row>
        <row r="854">
          <cell r="B854" t="str">
            <v>01</v>
          </cell>
          <cell r="C854">
            <v>6400</v>
          </cell>
          <cell r="D854" t="str">
            <v>Expend</v>
          </cell>
          <cell r="E854">
            <v>0</v>
          </cell>
          <cell r="F854">
            <v>199</v>
          </cell>
          <cell r="G854" t="str">
            <v>11</v>
          </cell>
          <cell r="H854">
            <v>6499</v>
          </cell>
        </row>
        <row r="855">
          <cell r="B855" t="str">
            <v/>
          </cell>
          <cell r="C855" t="str">
            <v/>
          </cell>
          <cell r="D855" t="str">
            <v xml:space="preserve"> </v>
          </cell>
          <cell r="E855">
            <v>0</v>
          </cell>
          <cell r="F855">
            <v>199</v>
          </cell>
          <cell r="G855" t="str">
            <v>11</v>
          </cell>
          <cell r="H855">
            <v>6499</v>
          </cell>
        </row>
        <row r="856">
          <cell r="B856" t="str">
            <v/>
          </cell>
          <cell r="C856" t="str">
            <v/>
          </cell>
          <cell r="D856" t="str">
            <v xml:space="preserve"> </v>
          </cell>
          <cell r="E856">
            <v>0</v>
          </cell>
          <cell r="F856">
            <v>199</v>
          </cell>
          <cell r="G856" t="str">
            <v>13</v>
          </cell>
          <cell r="H856">
            <v>6116</v>
          </cell>
        </row>
        <row r="857">
          <cell r="B857" t="str">
            <v>12</v>
          </cell>
          <cell r="C857">
            <v>6100</v>
          </cell>
          <cell r="D857" t="str">
            <v>Expend</v>
          </cell>
          <cell r="E857">
            <v>1959.54</v>
          </cell>
          <cell r="F857">
            <v>199</v>
          </cell>
          <cell r="G857" t="str">
            <v>13</v>
          </cell>
          <cell r="H857">
            <v>6116</v>
          </cell>
        </row>
        <row r="858">
          <cell r="B858" t="str">
            <v/>
          </cell>
          <cell r="C858" t="str">
            <v/>
          </cell>
          <cell r="D858" t="str">
            <v xml:space="preserve"> </v>
          </cell>
          <cell r="E858">
            <v>0</v>
          </cell>
          <cell r="F858">
            <v>199</v>
          </cell>
          <cell r="G858" t="str">
            <v>13</v>
          </cell>
          <cell r="H858">
            <v>6116</v>
          </cell>
        </row>
        <row r="859">
          <cell r="B859" t="str">
            <v/>
          </cell>
          <cell r="C859" t="str">
            <v/>
          </cell>
          <cell r="D859" t="str">
            <v xml:space="preserve"> </v>
          </cell>
          <cell r="E859">
            <v>0</v>
          </cell>
          <cell r="F859">
            <v>199</v>
          </cell>
          <cell r="G859" t="str">
            <v>13</v>
          </cell>
          <cell r="H859">
            <v>6141</v>
          </cell>
        </row>
        <row r="860">
          <cell r="B860" t="str">
            <v>12</v>
          </cell>
          <cell r="C860">
            <v>6100</v>
          </cell>
          <cell r="D860" t="str">
            <v>Expend</v>
          </cell>
          <cell r="E860">
            <v>28.44</v>
          </cell>
          <cell r="F860">
            <v>199</v>
          </cell>
          <cell r="G860" t="str">
            <v>13</v>
          </cell>
          <cell r="H860">
            <v>6141</v>
          </cell>
        </row>
        <row r="861">
          <cell r="B861" t="str">
            <v/>
          </cell>
          <cell r="C861" t="str">
            <v/>
          </cell>
          <cell r="D861" t="str">
            <v xml:space="preserve"> </v>
          </cell>
          <cell r="E861">
            <v>0</v>
          </cell>
          <cell r="F861">
            <v>199</v>
          </cell>
          <cell r="G861" t="str">
            <v>13</v>
          </cell>
          <cell r="H861">
            <v>6141</v>
          </cell>
        </row>
        <row r="862">
          <cell r="B862" t="str">
            <v/>
          </cell>
          <cell r="C862" t="str">
            <v/>
          </cell>
          <cell r="D862" t="str">
            <v xml:space="preserve"> </v>
          </cell>
          <cell r="E862">
            <v>0</v>
          </cell>
          <cell r="F862">
            <v>199</v>
          </cell>
          <cell r="G862" t="str">
            <v>13</v>
          </cell>
          <cell r="H862">
            <v>6143</v>
          </cell>
        </row>
        <row r="863">
          <cell r="B863" t="str">
            <v>12</v>
          </cell>
          <cell r="C863">
            <v>6100</v>
          </cell>
          <cell r="D863" t="str">
            <v>Expend</v>
          </cell>
          <cell r="E863">
            <v>6.66</v>
          </cell>
          <cell r="F863">
            <v>199</v>
          </cell>
          <cell r="G863" t="str">
            <v>13</v>
          </cell>
          <cell r="H863">
            <v>6143</v>
          </cell>
        </row>
        <row r="864">
          <cell r="B864" t="str">
            <v/>
          </cell>
          <cell r="C864" t="str">
            <v/>
          </cell>
          <cell r="D864" t="str">
            <v xml:space="preserve"> </v>
          </cell>
          <cell r="E864">
            <v>0</v>
          </cell>
          <cell r="F864">
            <v>199</v>
          </cell>
          <cell r="G864" t="str">
            <v>13</v>
          </cell>
          <cell r="H864">
            <v>6143</v>
          </cell>
        </row>
        <row r="865">
          <cell r="B865" t="str">
            <v/>
          </cell>
          <cell r="C865" t="str">
            <v/>
          </cell>
          <cell r="D865" t="str">
            <v xml:space="preserve"> </v>
          </cell>
          <cell r="E865">
            <v>0</v>
          </cell>
          <cell r="F865">
            <v>199</v>
          </cell>
          <cell r="G865" t="str">
            <v>23</v>
          </cell>
          <cell r="H865">
            <v>6116</v>
          </cell>
        </row>
        <row r="866">
          <cell r="B866" t="str">
            <v>12</v>
          </cell>
          <cell r="C866">
            <v>6100</v>
          </cell>
          <cell r="D866" t="str">
            <v>Expend</v>
          </cell>
          <cell r="E866">
            <v>3919.08</v>
          </cell>
          <cell r="F866">
            <v>199</v>
          </cell>
          <cell r="G866" t="str">
            <v>23</v>
          </cell>
          <cell r="H866">
            <v>6116</v>
          </cell>
        </row>
        <row r="867">
          <cell r="B867" t="str">
            <v/>
          </cell>
          <cell r="C867" t="str">
            <v/>
          </cell>
          <cell r="D867" t="str">
            <v xml:space="preserve"> </v>
          </cell>
          <cell r="E867">
            <v>0</v>
          </cell>
          <cell r="F867">
            <v>199</v>
          </cell>
          <cell r="G867" t="str">
            <v>23</v>
          </cell>
          <cell r="H867">
            <v>6116</v>
          </cell>
        </row>
        <row r="868">
          <cell r="B868" t="str">
            <v/>
          </cell>
          <cell r="C868" t="str">
            <v/>
          </cell>
          <cell r="D868" t="str">
            <v xml:space="preserve"> </v>
          </cell>
          <cell r="E868">
            <v>0</v>
          </cell>
          <cell r="F868">
            <v>199</v>
          </cell>
          <cell r="G868" t="str">
            <v>23</v>
          </cell>
          <cell r="H868">
            <v>6141</v>
          </cell>
        </row>
        <row r="869">
          <cell r="B869" t="str">
            <v>12</v>
          </cell>
          <cell r="C869">
            <v>6100</v>
          </cell>
          <cell r="D869" t="str">
            <v>Expend</v>
          </cell>
          <cell r="E869">
            <v>56.88</v>
          </cell>
          <cell r="F869">
            <v>199</v>
          </cell>
          <cell r="G869" t="str">
            <v>23</v>
          </cell>
          <cell r="H869">
            <v>6141</v>
          </cell>
        </row>
        <row r="870">
          <cell r="B870" t="str">
            <v/>
          </cell>
          <cell r="C870" t="str">
            <v/>
          </cell>
          <cell r="D870" t="str">
            <v xml:space="preserve"> </v>
          </cell>
          <cell r="E870">
            <v>0</v>
          </cell>
          <cell r="F870">
            <v>199</v>
          </cell>
          <cell r="G870" t="str">
            <v>23</v>
          </cell>
          <cell r="H870">
            <v>6141</v>
          </cell>
        </row>
        <row r="871">
          <cell r="B871" t="str">
            <v/>
          </cell>
          <cell r="C871" t="str">
            <v/>
          </cell>
          <cell r="D871" t="str">
            <v xml:space="preserve"> </v>
          </cell>
          <cell r="E871">
            <v>0</v>
          </cell>
          <cell r="F871">
            <v>199</v>
          </cell>
          <cell r="G871" t="str">
            <v>23</v>
          </cell>
          <cell r="H871">
            <v>6143</v>
          </cell>
        </row>
        <row r="872">
          <cell r="B872" t="str">
            <v>12</v>
          </cell>
          <cell r="C872">
            <v>6100</v>
          </cell>
          <cell r="D872" t="str">
            <v>Expend</v>
          </cell>
          <cell r="E872">
            <v>15.57</v>
          </cell>
          <cell r="F872">
            <v>199</v>
          </cell>
          <cell r="G872" t="str">
            <v>23</v>
          </cell>
          <cell r="H872">
            <v>6143</v>
          </cell>
        </row>
        <row r="873">
          <cell r="B873" t="str">
            <v/>
          </cell>
          <cell r="C873" t="str">
            <v/>
          </cell>
          <cell r="D873" t="str">
            <v xml:space="preserve"> </v>
          </cell>
          <cell r="E873">
            <v>0</v>
          </cell>
          <cell r="F873">
            <v>199</v>
          </cell>
          <cell r="G873" t="str">
            <v>23</v>
          </cell>
          <cell r="H873">
            <v>6143</v>
          </cell>
        </row>
        <row r="874">
          <cell r="B874" t="str">
            <v/>
          </cell>
          <cell r="C874" t="str">
            <v/>
          </cell>
          <cell r="D874" t="str">
            <v xml:space="preserve"> </v>
          </cell>
          <cell r="E874">
            <v>0</v>
          </cell>
          <cell r="F874">
            <v>199</v>
          </cell>
          <cell r="G874" t="str">
            <v>23</v>
          </cell>
          <cell r="H874">
            <v>6499</v>
          </cell>
        </row>
        <row r="875">
          <cell r="B875" t="str">
            <v>09</v>
          </cell>
          <cell r="C875">
            <v>6400</v>
          </cell>
          <cell r="D875" t="str">
            <v>Expend</v>
          </cell>
          <cell r="E875">
            <v>0</v>
          </cell>
          <cell r="F875">
            <v>199</v>
          </cell>
          <cell r="G875" t="str">
            <v>23</v>
          </cell>
          <cell r="H875">
            <v>6499</v>
          </cell>
        </row>
        <row r="876">
          <cell r="B876" t="str">
            <v>10</v>
          </cell>
          <cell r="C876">
            <v>6400</v>
          </cell>
          <cell r="D876" t="str">
            <v>Expend</v>
          </cell>
          <cell r="E876">
            <v>170.73</v>
          </cell>
          <cell r="F876">
            <v>199</v>
          </cell>
          <cell r="G876" t="str">
            <v>23</v>
          </cell>
          <cell r="H876">
            <v>6499</v>
          </cell>
        </row>
        <row r="877">
          <cell r="B877" t="str">
            <v>10</v>
          </cell>
          <cell r="C877">
            <v>6400</v>
          </cell>
          <cell r="D877" t="str">
            <v>Expend</v>
          </cell>
          <cell r="E877">
            <v>0</v>
          </cell>
          <cell r="F877">
            <v>199</v>
          </cell>
          <cell r="G877" t="str">
            <v>23</v>
          </cell>
          <cell r="H877">
            <v>6499</v>
          </cell>
        </row>
        <row r="878">
          <cell r="B878" t="str">
            <v>11</v>
          </cell>
          <cell r="C878">
            <v>6400</v>
          </cell>
          <cell r="D878" t="str">
            <v>Expend</v>
          </cell>
          <cell r="E878">
            <v>67.42</v>
          </cell>
          <cell r="F878">
            <v>199</v>
          </cell>
          <cell r="G878" t="str">
            <v>23</v>
          </cell>
          <cell r="H878">
            <v>6499</v>
          </cell>
        </row>
        <row r="879">
          <cell r="B879" t="str">
            <v>11</v>
          </cell>
          <cell r="C879">
            <v>6400</v>
          </cell>
          <cell r="D879" t="str">
            <v>Expend</v>
          </cell>
          <cell r="E879">
            <v>13.86</v>
          </cell>
          <cell r="F879">
            <v>199</v>
          </cell>
          <cell r="G879" t="str">
            <v>23</v>
          </cell>
          <cell r="H879">
            <v>6499</v>
          </cell>
        </row>
        <row r="880">
          <cell r="B880" t="str">
            <v>11</v>
          </cell>
          <cell r="C880">
            <v>6400</v>
          </cell>
          <cell r="D880" t="str">
            <v>Expend</v>
          </cell>
          <cell r="E880">
            <v>104.16</v>
          </cell>
          <cell r="F880">
            <v>199</v>
          </cell>
          <cell r="G880" t="str">
            <v>23</v>
          </cell>
          <cell r="H880">
            <v>6499</v>
          </cell>
        </row>
        <row r="881">
          <cell r="B881" t="str">
            <v>11</v>
          </cell>
          <cell r="C881">
            <v>6400</v>
          </cell>
          <cell r="D881" t="str">
            <v>Expend</v>
          </cell>
          <cell r="E881">
            <v>118.83</v>
          </cell>
          <cell r="F881">
            <v>199</v>
          </cell>
          <cell r="G881" t="str">
            <v>23</v>
          </cell>
          <cell r="H881">
            <v>6499</v>
          </cell>
        </row>
        <row r="882">
          <cell r="B882" t="str">
            <v>01</v>
          </cell>
          <cell r="C882">
            <v>6400</v>
          </cell>
          <cell r="D882" t="str">
            <v>Expend</v>
          </cell>
          <cell r="E882">
            <v>300</v>
          </cell>
          <cell r="F882">
            <v>199</v>
          </cell>
          <cell r="G882" t="str">
            <v>23</v>
          </cell>
          <cell r="H882">
            <v>6499</v>
          </cell>
        </row>
        <row r="883">
          <cell r="B883" t="str">
            <v>11</v>
          </cell>
          <cell r="C883">
            <v>6400</v>
          </cell>
          <cell r="D883" t="str">
            <v>Expend</v>
          </cell>
          <cell r="E883">
            <v>0</v>
          </cell>
          <cell r="F883">
            <v>199</v>
          </cell>
          <cell r="G883" t="str">
            <v>23</v>
          </cell>
          <cell r="H883">
            <v>6499</v>
          </cell>
        </row>
        <row r="884">
          <cell r="B884" t="str">
            <v>11</v>
          </cell>
          <cell r="C884">
            <v>6400</v>
          </cell>
          <cell r="D884" t="str">
            <v>Expend</v>
          </cell>
          <cell r="E884">
            <v>0</v>
          </cell>
          <cell r="F884">
            <v>199</v>
          </cell>
          <cell r="G884" t="str">
            <v>23</v>
          </cell>
          <cell r="H884">
            <v>6499</v>
          </cell>
        </row>
        <row r="885">
          <cell r="B885" t="str">
            <v>11</v>
          </cell>
          <cell r="C885">
            <v>6400</v>
          </cell>
          <cell r="D885" t="str">
            <v>Expend</v>
          </cell>
          <cell r="E885">
            <v>0</v>
          </cell>
          <cell r="F885">
            <v>199</v>
          </cell>
          <cell r="G885" t="str">
            <v>23</v>
          </cell>
          <cell r="H885">
            <v>6499</v>
          </cell>
        </row>
        <row r="886">
          <cell r="B886" t="str">
            <v>11</v>
          </cell>
          <cell r="C886">
            <v>6400</v>
          </cell>
          <cell r="D886" t="str">
            <v>Expend</v>
          </cell>
          <cell r="E886">
            <v>0</v>
          </cell>
          <cell r="F886">
            <v>199</v>
          </cell>
          <cell r="G886" t="str">
            <v>23</v>
          </cell>
          <cell r="H886">
            <v>6499</v>
          </cell>
        </row>
        <row r="887">
          <cell r="B887" t="str">
            <v>01</v>
          </cell>
          <cell r="C887">
            <v>6400</v>
          </cell>
          <cell r="D887" t="str">
            <v>Expend</v>
          </cell>
          <cell r="E887">
            <v>36.950000000000003</v>
          </cell>
          <cell r="F887">
            <v>199</v>
          </cell>
          <cell r="G887" t="str">
            <v>23</v>
          </cell>
          <cell r="H887">
            <v>6499</v>
          </cell>
        </row>
        <row r="888">
          <cell r="B888" t="str">
            <v>01</v>
          </cell>
          <cell r="C888">
            <v>6400</v>
          </cell>
          <cell r="D888" t="str">
            <v>Expend</v>
          </cell>
          <cell r="E888">
            <v>0</v>
          </cell>
          <cell r="F888">
            <v>199</v>
          </cell>
          <cell r="G888" t="str">
            <v>23</v>
          </cell>
          <cell r="H888">
            <v>6499</v>
          </cell>
        </row>
        <row r="889">
          <cell r="B889" t="str">
            <v>01</v>
          </cell>
          <cell r="C889">
            <v>6400</v>
          </cell>
          <cell r="D889" t="str">
            <v>Expend</v>
          </cell>
          <cell r="E889">
            <v>0</v>
          </cell>
          <cell r="F889">
            <v>199</v>
          </cell>
          <cell r="G889" t="str">
            <v>23</v>
          </cell>
          <cell r="H889">
            <v>6499</v>
          </cell>
        </row>
        <row r="890">
          <cell r="B890" t="str">
            <v>01</v>
          </cell>
          <cell r="C890">
            <v>6400</v>
          </cell>
          <cell r="D890" t="str">
            <v>Expend</v>
          </cell>
          <cell r="E890">
            <v>0</v>
          </cell>
          <cell r="F890">
            <v>199</v>
          </cell>
          <cell r="G890" t="str">
            <v>23</v>
          </cell>
          <cell r="H890">
            <v>6499</v>
          </cell>
        </row>
        <row r="891">
          <cell r="B891" t="str">
            <v/>
          </cell>
          <cell r="C891" t="str">
            <v/>
          </cell>
          <cell r="D891" t="str">
            <v xml:space="preserve"> </v>
          </cell>
          <cell r="E891">
            <v>0</v>
          </cell>
          <cell r="F891">
            <v>199</v>
          </cell>
          <cell r="G891" t="str">
            <v>23</v>
          </cell>
          <cell r="H891">
            <v>6499</v>
          </cell>
        </row>
        <row r="892">
          <cell r="B892" t="str">
            <v/>
          </cell>
          <cell r="C892" t="str">
            <v/>
          </cell>
          <cell r="D892" t="str">
            <v xml:space="preserve"> </v>
          </cell>
          <cell r="E892">
            <v>0</v>
          </cell>
          <cell r="F892">
            <v>199</v>
          </cell>
          <cell r="G892" t="str">
            <v>23</v>
          </cell>
          <cell r="H892">
            <v>6499</v>
          </cell>
        </row>
        <row r="893">
          <cell r="B893" t="str">
            <v>09</v>
          </cell>
          <cell r="C893">
            <v>6400</v>
          </cell>
          <cell r="D893" t="str">
            <v>Expend</v>
          </cell>
          <cell r="E893">
            <v>0</v>
          </cell>
          <cell r="F893">
            <v>199</v>
          </cell>
          <cell r="G893" t="str">
            <v>23</v>
          </cell>
          <cell r="H893">
            <v>6499</v>
          </cell>
        </row>
        <row r="894">
          <cell r="B894" t="str">
            <v>01</v>
          </cell>
          <cell r="C894">
            <v>6400</v>
          </cell>
          <cell r="D894" t="str">
            <v>Expend</v>
          </cell>
          <cell r="E894">
            <v>300</v>
          </cell>
          <cell r="F894">
            <v>199</v>
          </cell>
          <cell r="G894" t="str">
            <v>23</v>
          </cell>
          <cell r="H894">
            <v>6499</v>
          </cell>
        </row>
        <row r="895">
          <cell r="B895" t="str">
            <v>01</v>
          </cell>
          <cell r="C895">
            <v>6400</v>
          </cell>
          <cell r="D895" t="str">
            <v>Expend</v>
          </cell>
          <cell r="E895">
            <v>0</v>
          </cell>
          <cell r="F895">
            <v>199</v>
          </cell>
          <cell r="G895" t="str">
            <v>23</v>
          </cell>
          <cell r="H895">
            <v>6499</v>
          </cell>
        </row>
        <row r="896">
          <cell r="B896" t="str">
            <v/>
          </cell>
          <cell r="C896" t="str">
            <v/>
          </cell>
          <cell r="D896" t="str">
            <v xml:space="preserve"> </v>
          </cell>
          <cell r="E896">
            <v>0</v>
          </cell>
          <cell r="F896">
            <v>199</v>
          </cell>
          <cell r="G896" t="str">
            <v>23</v>
          </cell>
          <cell r="H896">
            <v>6499</v>
          </cell>
        </row>
        <row r="897">
          <cell r="B897" t="str">
            <v/>
          </cell>
          <cell r="C897" t="str">
            <v/>
          </cell>
          <cell r="D897" t="str">
            <v xml:space="preserve"> </v>
          </cell>
          <cell r="E897">
            <v>0</v>
          </cell>
          <cell r="F897">
            <v>199</v>
          </cell>
          <cell r="G897" t="str">
            <v>23</v>
          </cell>
          <cell r="H897">
            <v>6499</v>
          </cell>
        </row>
        <row r="898">
          <cell r="B898" t="str">
            <v>09</v>
          </cell>
          <cell r="C898">
            <v>6400</v>
          </cell>
          <cell r="D898" t="str">
            <v>Expend</v>
          </cell>
          <cell r="E898">
            <v>0</v>
          </cell>
          <cell r="F898">
            <v>199</v>
          </cell>
          <cell r="G898" t="str">
            <v>23</v>
          </cell>
          <cell r="H898">
            <v>6499</v>
          </cell>
        </row>
        <row r="899">
          <cell r="B899" t="str">
            <v>12</v>
          </cell>
          <cell r="C899">
            <v>6400</v>
          </cell>
          <cell r="D899" t="str">
            <v>Expend</v>
          </cell>
          <cell r="E899">
            <v>76.84</v>
          </cell>
          <cell r="F899">
            <v>199</v>
          </cell>
          <cell r="G899" t="str">
            <v>23</v>
          </cell>
          <cell r="H899">
            <v>6499</v>
          </cell>
        </row>
        <row r="900">
          <cell r="B900" t="str">
            <v>12</v>
          </cell>
          <cell r="C900">
            <v>6400</v>
          </cell>
          <cell r="D900" t="str">
            <v>Expend</v>
          </cell>
          <cell r="E900">
            <v>41.94</v>
          </cell>
          <cell r="F900">
            <v>199</v>
          </cell>
          <cell r="G900" t="str">
            <v>23</v>
          </cell>
          <cell r="H900">
            <v>6499</v>
          </cell>
        </row>
        <row r="901">
          <cell r="B901" t="str">
            <v>12</v>
          </cell>
          <cell r="C901">
            <v>6400</v>
          </cell>
          <cell r="D901" t="str">
            <v>Expend</v>
          </cell>
          <cell r="E901">
            <v>0</v>
          </cell>
          <cell r="F901">
            <v>199</v>
          </cell>
          <cell r="G901" t="str">
            <v>23</v>
          </cell>
          <cell r="H901">
            <v>6499</v>
          </cell>
        </row>
        <row r="902">
          <cell r="B902" t="str">
            <v>12</v>
          </cell>
          <cell r="C902">
            <v>6400</v>
          </cell>
          <cell r="D902" t="str">
            <v>Expend</v>
          </cell>
          <cell r="E902">
            <v>0</v>
          </cell>
          <cell r="F902">
            <v>199</v>
          </cell>
          <cell r="G902" t="str">
            <v>23</v>
          </cell>
          <cell r="H902">
            <v>6499</v>
          </cell>
        </row>
        <row r="903">
          <cell r="B903" t="str">
            <v/>
          </cell>
          <cell r="C903" t="str">
            <v/>
          </cell>
          <cell r="D903" t="str">
            <v xml:space="preserve"> </v>
          </cell>
          <cell r="E903">
            <v>0</v>
          </cell>
          <cell r="F903">
            <v>199</v>
          </cell>
          <cell r="G903" t="str">
            <v>23</v>
          </cell>
          <cell r="H903">
            <v>6499</v>
          </cell>
        </row>
        <row r="904">
          <cell r="B904" t="str">
            <v/>
          </cell>
          <cell r="C904" t="str">
            <v/>
          </cell>
          <cell r="D904" t="str">
            <v xml:space="preserve"> </v>
          </cell>
          <cell r="E904">
            <v>0</v>
          </cell>
          <cell r="F904">
            <v>199</v>
          </cell>
          <cell r="G904" t="str">
            <v>23</v>
          </cell>
          <cell r="H904">
            <v>6499</v>
          </cell>
        </row>
        <row r="905">
          <cell r="B905" t="str">
            <v/>
          </cell>
          <cell r="C905" t="str">
            <v/>
          </cell>
          <cell r="D905" t="str">
            <v xml:space="preserve"> </v>
          </cell>
          <cell r="E905">
            <v>0</v>
          </cell>
          <cell r="F905">
            <v>199</v>
          </cell>
          <cell r="G905" t="str">
            <v>23</v>
          </cell>
          <cell r="H905">
            <v>6499</v>
          </cell>
        </row>
        <row r="906">
          <cell r="B906" t="str">
            <v/>
          </cell>
          <cell r="C906" t="str">
            <v/>
          </cell>
          <cell r="D906" t="str">
            <v xml:space="preserve"> </v>
          </cell>
          <cell r="E906">
            <v>0</v>
          </cell>
          <cell r="F906">
            <v>199</v>
          </cell>
          <cell r="G906" t="str">
            <v>23</v>
          </cell>
          <cell r="H906">
            <v>6499</v>
          </cell>
        </row>
        <row r="907">
          <cell r="B907" t="str">
            <v>09</v>
          </cell>
          <cell r="C907">
            <v>6400</v>
          </cell>
          <cell r="D907" t="str">
            <v>Expend</v>
          </cell>
          <cell r="E907">
            <v>0</v>
          </cell>
          <cell r="F907">
            <v>199</v>
          </cell>
          <cell r="G907" t="str">
            <v>23</v>
          </cell>
          <cell r="H907">
            <v>6499</v>
          </cell>
        </row>
        <row r="908">
          <cell r="B908" t="str">
            <v>11</v>
          </cell>
          <cell r="C908">
            <v>6400</v>
          </cell>
          <cell r="D908" t="str">
            <v>Expend</v>
          </cell>
          <cell r="E908">
            <v>55.64</v>
          </cell>
          <cell r="F908">
            <v>199</v>
          </cell>
          <cell r="G908" t="str">
            <v>23</v>
          </cell>
          <cell r="H908">
            <v>6499</v>
          </cell>
        </row>
        <row r="909">
          <cell r="B909" t="str">
            <v>11</v>
          </cell>
          <cell r="C909">
            <v>6400</v>
          </cell>
          <cell r="D909" t="str">
            <v>Expend</v>
          </cell>
          <cell r="E909">
            <v>57.78</v>
          </cell>
          <cell r="F909">
            <v>199</v>
          </cell>
          <cell r="G909" t="str">
            <v>23</v>
          </cell>
          <cell r="H909">
            <v>6499</v>
          </cell>
        </row>
        <row r="910">
          <cell r="B910" t="str">
            <v>10</v>
          </cell>
          <cell r="C910">
            <v>6400</v>
          </cell>
          <cell r="D910" t="str">
            <v>Expend</v>
          </cell>
          <cell r="E910">
            <v>0</v>
          </cell>
          <cell r="F910">
            <v>199</v>
          </cell>
          <cell r="G910" t="str">
            <v>23</v>
          </cell>
          <cell r="H910">
            <v>6499</v>
          </cell>
        </row>
        <row r="911">
          <cell r="B911" t="str">
            <v>10</v>
          </cell>
          <cell r="C911">
            <v>6400</v>
          </cell>
          <cell r="D911" t="str">
            <v>Expend</v>
          </cell>
          <cell r="E911">
            <v>0</v>
          </cell>
          <cell r="F911">
            <v>199</v>
          </cell>
          <cell r="G911" t="str">
            <v>23</v>
          </cell>
          <cell r="H911">
            <v>6499</v>
          </cell>
        </row>
        <row r="912">
          <cell r="B912" t="str">
            <v>12</v>
          </cell>
          <cell r="C912">
            <v>6400</v>
          </cell>
          <cell r="D912" t="str">
            <v>Expend</v>
          </cell>
          <cell r="E912">
            <v>0</v>
          </cell>
          <cell r="F912">
            <v>199</v>
          </cell>
          <cell r="G912" t="str">
            <v>23</v>
          </cell>
          <cell r="H912">
            <v>6499</v>
          </cell>
        </row>
        <row r="913">
          <cell r="B913" t="str">
            <v>01</v>
          </cell>
          <cell r="C913">
            <v>6400</v>
          </cell>
          <cell r="D913" t="str">
            <v>Expend</v>
          </cell>
          <cell r="E913">
            <v>47.71</v>
          </cell>
          <cell r="F913">
            <v>199</v>
          </cell>
          <cell r="G913" t="str">
            <v>23</v>
          </cell>
          <cell r="H913">
            <v>6499</v>
          </cell>
        </row>
        <row r="914">
          <cell r="B914" t="str">
            <v>01</v>
          </cell>
          <cell r="C914">
            <v>6400</v>
          </cell>
          <cell r="D914" t="str">
            <v>Expend</v>
          </cell>
          <cell r="E914">
            <v>0</v>
          </cell>
          <cell r="F914">
            <v>199</v>
          </cell>
          <cell r="G914" t="str">
            <v>23</v>
          </cell>
          <cell r="H914">
            <v>6499</v>
          </cell>
        </row>
        <row r="915">
          <cell r="B915" t="str">
            <v/>
          </cell>
          <cell r="C915" t="str">
            <v/>
          </cell>
          <cell r="D915" t="str">
            <v xml:space="preserve"> </v>
          </cell>
          <cell r="E915">
            <v>0</v>
          </cell>
          <cell r="F915">
            <v>199</v>
          </cell>
          <cell r="G915" t="str">
            <v>23</v>
          </cell>
          <cell r="H915">
            <v>6499</v>
          </cell>
        </row>
        <row r="916">
          <cell r="B916" t="str">
            <v/>
          </cell>
          <cell r="C916" t="str">
            <v/>
          </cell>
          <cell r="D916" t="str">
            <v xml:space="preserve"> </v>
          </cell>
          <cell r="E916">
            <v>0</v>
          </cell>
          <cell r="F916">
            <v>199</v>
          </cell>
          <cell r="G916" t="str">
            <v>23</v>
          </cell>
          <cell r="H916">
            <v>6499</v>
          </cell>
        </row>
        <row r="917">
          <cell r="B917" t="str">
            <v>09</v>
          </cell>
          <cell r="C917">
            <v>6400</v>
          </cell>
          <cell r="D917" t="str">
            <v>Expend</v>
          </cell>
          <cell r="E917">
            <v>0</v>
          </cell>
          <cell r="F917">
            <v>199</v>
          </cell>
          <cell r="G917" t="str">
            <v>23</v>
          </cell>
          <cell r="H917">
            <v>6499</v>
          </cell>
        </row>
        <row r="918">
          <cell r="B918" t="str">
            <v>12</v>
          </cell>
          <cell r="C918">
            <v>6400</v>
          </cell>
          <cell r="D918" t="str">
            <v>Expend</v>
          </cell>
          <cell r="E918">
            <v>0</v>
          </cell>
          <cell r="F918">
            <v>199</v>
          </cell>
          <cell r="G918" t="str">
            <v>23</v>
          </cell>
          <cell r="H918">
            <v>6499</v>
          </cell>
        </row>
        <row r="919">
          <cell r="B919" t="str">
            <v>12</v>
          </cell>
          <cell r="C919">
            <v>6400</v>
          </cell>
          <cell r="D919" t="str">
            <v>Expend</v>
          </cell>
          <cell r="E919">
            <v>0</v>
          </cell>
          <cell r="F919">
            <v>199</v>
          </cell>
          <cell r="G919" t="str">
            <v>23</v>
          </cell>
          <cell r="H919">
            <v>6499</v>
          </cell>
        </row>
        <row r="920">
          <cell r="B920" t="str">
            <v>01</v>
          </cell>
          <cell r="C920">
            <v>6400</v>
          </cell>
          <cell r="D920" t="str">
            <v>Expend</v>
          </cell>
          <cell r="E920">
            <v>416.98</v>
          </cell>
          <cell r="F920">
            <v>199</v>
          </cell>
          <cell r="G920" t="str">
            <v>23</v>
          </cell>
          <cell r="H920">
            <v>6499</v>
          </cell>
        </row>
        <row r="921">
          <cell r="B921" t="str">
            <v/>
          </cell>
          <cell r="C921" t="str">
            <v/>
          </cell>
          <cell r="D921" t="str">
            <v xml:space="preserve"> </v>
          </cell>
          <cell r="E921">
            <v>0</v>
          </cell>
          <cell r="F921">
            <v>199</v>
          </cell>
          <cell r="G921" t="str">
            <v>23</v>
          </cell>
          <cell r="H921">
            <v>6499</v>
          </cell>
        </row>
        <row r="922">
          <cell r="B922" t="str">
            <v/>
          </cell>
          <cell r="C922" t="str">
            <v/>
          </cell>
          <cell r="D922" t="str">
            <v xml:space="preserve"> </v>
          </cell>
          <cell r="E922">
            <v>0</v>
          </cell>
          <cell r="F922">
            <v>199</v>
          </cell>
          <cell r="G922" t="str">
            <v>23</v>
          </cell>
          <cell r="H922">
            <v>6499</v>
          </cell>
        </row>
        <row r="923">
          <cell r="B923" t="str">
            <v>09</v>
          </cell>
          <cell r="C923">
            <v>6400</v>
          </cell>
          <cell r="D923" t="str">
            <v>Expend</v>
          </cell>
          <cell r="E923">
            <v>0</v>
          </cell>
          <cell r="F923">
            <v>199</v>
          </cell>
          <cell r="G923" t="str">
            <v>23</v>
          </cell>
          <cell r="H923">
            <v>6499</v>
          </cell>
        </row>
        <row r="924">
          <cell r="B924" t="str">
            <v>11</v>
          </cell>
          <cell r="C924">
            <v>6400</v>
          </cell>
          <cell r="D924" t="str">
            <v>Expend</v>
          </cell>
          <cell r="E924">
            <v>25.42</v>
          </cell>
          <cell r="F924">
            <v>199</v>
          </cell>
          <cell r="G924" t="str">
            <v>23</v>
          </cell>
          <cell r="H924">
            <v>6499</v>
          </cell>
        </row>
        <row r="925">
          <cell r="B925" t="str">
            <v>11</v>
          </cell>
          <cell r="C925">
            <v>6400</v>
          </cell>
          <cell r="D925" t="str">
            <v>Expend</v>
          </cell>
          <cell r="E925">
            <v>187.5</v>
          </cell>
          <cell r="F925">
            <v>199</v>
          </cell>
          <cell r="G925" t="str">
            <v>23</v>
          </cell>
          <cell r="H925">
            <v>6499</v>
          </cell>
        </row>
        <row r="926">
          <cell r="B926" t="str">
            <v>11</v>
          </cell>
          <cell r="C926">
            <v>6400</v>
          </cell>
          <cell r="D926" t="str">
            <v>Expend</v>
          </cell>
          <cell r="E926">
            <v>0</v>
          </cell>
          <cell r="F926">
            <v>199</v>
          </cell>
          <cell r="G926" t="str">
            <v>23</v>
          </cell>
          <cell r="H926">
            <v>6499</v>
          </cell>
        </row>
        <row r="927">
          <cell r="B927" t="str">
            <v>11</v>
          </cell>
          <cell r="C927">
            <v>6400</v>
          </cell>
          <cell r="D927" t="str">
            <v>Expend</v>
          </cell>
          <cell r="E927">
            <v>0</v>
          </cell>
          <cell r="F927">
            <v>199</v>
          </cell>
          <cell r="G927" t="str">
            <v>23</v>
          </cell>
          <cell r="H927">
            <v>6499</v>
          </cell>
        </row>
        <row r="928">
          <cell r="B928" t="str">
            <v>12</v>
          </cell>
          <cell r="C928">
            <v>6400</v>
          </cell>
          <cell r="D928" t="str">
            <v>Expend</v>
          </cell>
          <cell r="E928">
            <v>88</v>
          </cell>
          <cell r="F928">
            <v>199</v>
          </cell>
          <cell r="G928" t="str">
            <v>23</v>
          </cell>
          <cell r="H928">
            <v>6499</v>
          </cell>
        </row>
        <row r="929">
          <cell r="B929" t="str">
            <v>12</v>
          </cell>
          <cell r="C929">
            <v>6400</v>
          </cell>
          <cell r="D929" t="str">
            <v>Expend</v>
          </cell>
          <cell r="E929">
            <v>0</v>
          </cell>
          <cell r="F929">
            <v>199</v>
          </cell>
          <cell r="G929" t="str">
            <v>23</v>
          </cell>
          <cell r="H929">
            <v>6499</v>
          </cell>
        </row>
        <row r="930">
          <cell r="B930" t="str">
            <v>01</v>
          </cell>
          <cell r="C930">
            <v>6400</v>
          </cell>
          <cell r="D930" t="str">
            <v>Expend</v>
          </cell>
          <cell r="E930">
            <v>6.16</v>
          </cell>
          <cell r="F930">
            <v>199</v>
          </cell>
          <cell r="G930" t="str">
            <v>23</v>
          </cell>
          <cell r="H930">
            <v>6499</v>
          </cell>
        </row>
        <row r="931">
          <cell r="B931" t="str">
            <v>12</v>
          </cell>
          <cell r="C931">
            <v>6400</v>
          </cell>
          <cell r="D931" t="str">
            <v>Expend</v>
          </cell>
          <cell r="E931">
            <v>0</v>
          </cell>
          <cell r="F931">
            <v>199</v>
          </cell>
          <cell r="G931" t="str">
            <v>23</v>
          </cell>
          <cell r="H931">
            <v>6499</v>
          </cell>
        </row>
        <row r="932">
          <cell r="B932" t="str">
            <v/>
          </cell>
          <cell r="C932" t="str">
            <v/>
          </cell>
          <cell r="D932" t="str">
            <v xml:space="preserve"> </v>
          </cell>
          <cell r="E932">
            <v>0</v>
          </cell>
          <cell r="F932">
            <v>199</v>
          </cell>
          <cell r="G932" t="str">
            <v>23</v>
          </cell>
          <cell r="H932">
            <v>6499</v>
          </cell>
        </row>
        <row r="933">
          <cell r="B933" t="str">
            <v/>
          </cell>
          <cell r="C933" t="str">
            <v/>
          </cell>
          <cell r="D933" t="str">
            <v xml:space="preserve"> </v>
          </cell>
          <cell r="E933">
            <v>0</v>
          </cell>
          <cell r="F933">
            <v>199</v>
          </cell>
          <cell r="G933" t="str">
            <v>23</v>
          </cell>
          <cell r="H933">
            <v>6499</v>
          </cell>
        </row>
        <row r="934">
          <cell r="B934" t="str">
            <v>09</v>
          </cell>
          <cell r="C934">
            <v>6400</v>
          </cell>
          <cell r="D934" t="str">
            <v>Expend</v>
          </cell>
          <cell r="E934">
            <v>0</v>
          </cell>
          <cell r="F934">
            <v>199</v>
          </cell>
          <cell r="G934" t="str">
            <v>23</v>
          </cell>
          <cell r="H934">
            <v>6499</v>
          </cell>
        </row>
        <row r="935">
          <cell r="B935" t="str">
            <v>12</v>
          </cell>
          <cell r="C935">
            <v>6400</v>
          </cell>
          <cell r="D935" t="str">
            <v>Expend</v>
          </cell>
          <cell r="E935">
            <v>209</v>
          </cell>
          <cell r="F935">
            <v>199</v>
          </cell>
          <cell r="G935" t="str">
            <v>23</v>
          </cell>
          <cell r="H935">
            <v>6499</v>
          </cell>
        </row>
        <row r="936">
          <cell r="B936" t="str">
            <v>12</v>
          </cell>
          <cell r="C936">
            <v>6400</v>
          </cell>
          <cell r="D936" t="str">
            <v>Expend</v>
          </cell>
          <cell r="E936">
            <v>11</v>
          </cell>
          <cell r="F936">
            <v>199</v>
          </cell>
          <cell r="G936" t="str">
            <v>23</v>
          </cell>
          <cell r="H936">
            <v>6499</v>
          </cell>
        </row>
        <row r="937">
          <cell r="B937" t="str">
            <v>12</v>
          </cell>
          <cell r="C937">
            <v>6400</v>
          </cell>
          <cell r="D937" t="str">
            <v>Expend</v>
          </cell>
          <cell r="E937">
            <v>0</v>
          </cell>
          <cell r="F937">
            <v>199</v>
          </cell>
          <cell r="G937" t="str">
            <v>23</v>
          </cell>
          <cell r="H937">
            <v>6499</v>
          </cell>
        </row>
        <row r="938">
          <cell r="B938" t="str">
            <v>12</v>
          </cell>
          <cell r="C938">
            <v>6400</v>
          </cell>
          <cell r="D938" t="str">
            <v>Expend</v>
          </cell>
          <cell r="E938">
            <v>0</v>
          </cell>
          <cell r="F938">
            <v>199</v>
          </cell>
          <cell r="G938" t="str">
            <v>23</v>
          </cell>
          <cell r="H938">
            <v>6499</v>
          </cell>
        </row>
        <row r="939">
          <cell r="B939" t="str">
            <v/>
          </cell>
          <cell r="C939" t="str">
            <v/>
          </cell>
          <cell r="D939" t="str">
            <v xml:space="preserve"> </v>
          </cell>
          <cell r="E939">
            <v>0</v>
          </cell>
          <cell r="F939">
            <v>199</v>
          </cell>
          <cell r="G939" t="str">
            <v>23</v>
          </cell>
          <cell r="H939">
            <v>6499</v>
          </cell>
        </row>
        <row r="940">
          <cell r="B940" t="str">
            <v/>
          </cell>
          <cell r="C940" t="str">
            <v/>
          </cell>
          <cell r="D940" t="str">
            <v xml:space="preserve"> </v>
          </cell>
          <cell r="E940">
            <v>0</v>
          </cell>
          <cell r="F940">
            <v>199</v>
          </cell>
          <cell r="G940" t="str">
            <v>31</v>
          </cell>
          <cell r="H940">
            <v>6116</v>
          </cell>
        </row>
        <row r="941">
          <cell r="B941" t="str">
            <v>12</v>
          </cell>
          <cell r="C941">
            <v>6100</v>
          </cell>
          <cell r="D941" t="str">
            <v>Expend</v>
          </cell>
          <cell r="E941">
            <v>653.17999999999995</v>
          </cell>
          <cell r="F941">
            <v>199</v>
          </cell>
          <cell r="G941" t="str">
            <v>31</v>
          </cell>
          <cell r="H941">
            <v>6116</v>
          </cell>
        </row>
        <row r="942">
          <cell r="B942" t="str">
            <v/>
          </cell>
          <cell r="C942" t="str">
            <v/>
          </cell>
          <cell r="D942" t="str">
            <v xml:space="preserve"> </v>
          </cell>
          <cell r="E942">
            <v>0</v>
          </cell>
          <cell r="F942">
            <v>199</v>
          </cell>
          <cell r="G942" t="str">
            <v>31</v>
          </cell>
          <cell r="H942">
            <v>6116</v>
          </cell>
        </row>
        <row r="943">
          <cell r="B943" t="str">
            <v/>
          </cell>
          <cell r="C943" t="str">
            <v/>
          </cell>
          <cell r="D943" t="str">
            <v xml:space="preserve"> </v>
          </cell>
          <cell r="E943">
            <v>0</v>
          </cell>
          <cell r="F943">
            <v>199</v>
          </cell>
          <cell r="G943" t="str">
            <v>31</v>
          </cell>
          <cell r="H943">
            <v>6141</v>
          </cell>
        </row>
        <row r="944">
          <cell r="B944" t="str">
            <v>12</v>
          </cell>
          <cell r="C944">
            <v>6100</v>
          </cell>
          <cell r="D944" t="str">
            <v>Expend</v>
          </cell>
          <cell r="E944">
            <v>9.48</v>
          </cell>
          <cell r="F944">
            <v>199</v>
          </cell>
          <cell r="G944" t="str">
            <v>31</v>
          </cell>
          <cell r="H944">
            <v>6141</v>
          </cell>
        </row>
        <row r="945">
          <cell r="B945" t="str">
            <v/>
          </cell>
          <cell r="C945" t="str">
            <v/>
          </cell>
          <cell r="D945" t="str">
            <v xml:space="preserve"> </v>
          </cell>
          <cell r="E945">
            <v>0</v>
          </cell>
          <cell r="F945">
            <v>199</v>
          </cell>
          <cell r="G945" t="str">
            <v>31</v>
          </cell>
          <cell r="H945">
            <v>6141</v>
          </cell>
        </row>
        <row r="946">
          <cell r="B946" t="str">
            <v/>
          </cell>
          <cell r="C946" t="str">
            <v/>
          </cell>
          <cell r="D946" t="str">
            <v xml:space="preserve"> </v>
          </cell>
          <cell r="E946">
            <v>0</v>
          </cell>
          <cell r="F946">
            <v>199</v>
          </cell>
          <cell r="G946" t="str">
            <v>31</v>
          </cell>
          <cell r="H946">
            <v>6143</v>
          </cell>
        </row>
        <row r="947">
          <cell r="B947" t="str">
            <v>12</v>
          </cell>
          <cell r="C947">
            <v>6100</v>
          </cell>
          <cell r="D947" t="str">
            <v>Expend</v>
          </cell>
          <cell r="E947">
            <v>2.2200000000000002</v>
          </cell>
          <cell r="F947">
            <v>199</v>
          </cell>
          <cell r="G947" t="str">
            <v>31</v>
          </cell>
          <cell r="H947">
            <v>6143</v>
          </cell>
        </row>
        <row r="948">
          <cell r="B948" t="str">
            <v/>
          </cell>
          <cell r="C948" t="str">
            <v/>
          </cell>
          <cell r="D948" t="str">
            <v xml:space="preserve"> </v>
          </cell>
          <cell r="E948">
            <v>0</v>
          </cell>
          <cell r="F948">
            <v>199</v>
          </cell>
          <cell r="G948" t="str">
            <v>31</v>
          </cell>
          <cell r="H948">
            <v>6143</v>
          </cell>
        </row>
        <row r="949">
          <cell r="B949" t="str">
            <v/>
          </cell>
          <cell r="C949" t="str">
            <v/>
          </cell>
          <cell r="D949" t="str">
            <v xml:space="preserve"> </v>
          </cell>
          <cell r="E949">
            <v>0</v>
          </cell>
          <cell r="F949">
            <v>199</v>
          </cell>
          <cell r="G949" t="str">
            <v>33</v>
          </cell>
          <cell r="H949">
            <v>6116</v>
          </cell>
        </row>
        <row r="950">
          <cell r="B950" t="str">
            <v>12</v>
          </cell>
          <cell r="C950">
            <v>6100</v>
          </cell>
          <cell r="D950" t="str">
            <v>Expend</v>
          </cell>
          <cell r="E950">
            <v>1306.3599999999999</v>
          </cell>
          <cell r="F950">
            <v>199</v>
          </cell>
          <cell r="G950" t="str">
            <v>33</v>
          </cell>
          <cell r="H950">
            <v>6116</v>
          </cell>
        </row>
        <row r="951">
          <cell r="B951" t="str">
            <v/>
          </cell>
          <cell r="C951" t="str">
            <v/>
          </cell>
          <cell r="D951" t="str">
            <v xml:space="preserve"> </v>
          </cell>
          <cell r="E951">
            <v>0</v>
          </cell>
          <cell r="F951">
            <v>199</v>
          </cell>
          <cell r="G951" t="str">
            <v>33</v>
          </cell>
          <cell r="H951">
            <v>6116</v>
          </cell>
        </row>
        <row r="952">
          <cell r="B952" t="str">
            <v/>
          </cell>
          <cell r="C952" t="str">
            <v/>
          </cell>
          <cell r="D952" t="str">
            <v xml:space="preserve"> </v>
          </cell>
          <cell r="E952">
            <v>0</v>
          </cell>
          <cell r="F952">
            <v>199</v>
          </cell>
          <cell r="G952" t="str">
            <v>33</v>
          </cell>
          <cell r="H952">
            <v>6141</v>
          </cell>
        </row>
        <row r="953">
          <cell r="B953" t="str">
            <v>12</v>
          </cell>
          <cell r="C953">
            <v>6100</v>
          </cell>
          <cell r="D953" t="str">
            <v>Expend</v>
          </cell>
          <cell r="E953">
            <v>18.96</v>
          </cell>
          <cell r="F953">
            <v>199</v>
          </cell>
          <cell r="G953" t="str">
            <v>33</v>
          </cell>
          <cell r="H953">
            <v>6141</v>
          </cell>
        </row>
        <row r="954">
          <cell r="B954" t="str">
            <v/>
          </cell>
          <cell r="C954" t="str">
            <v/>
          </cell>
          <cell r="D954" t="str">
            <v xml:space="preserve"> </v>
          </cell>
          <cell r="E954">
            <v>0</v>
          </cell>
          <cell r="F954">
            <v>199</v>
          </cell>
          <cell r="G954" t="str">
            <v>33</v>
          </cell>
          <cell r="H954">
            <v>6141</v>
          </cell>
        </row>
        <row r="955">
          <cell r="B955" t="str">
            <v/>
          </cell>
          <cell r="C955" t="str">
            <v/>
          </cell>
          <cell r="D955" t="str">
            <v xml:space="preserve"> </v>
          </cell>
          <cell r="E955">
            <v>0</v>
          </cell>
          <cell r="F955">
            <v>199</v>
          </cell>
          <cell r="G955" t="str">
            <v>33</v>
          </cell>
          <cell r="H955">
            <v>6143</v>
          </cell>
        </row>
        <row r="956">
          <cell r="B956" t="str">
            <v>12</v>
          </cell>
          <cell r="C956">
            <v>6100</v>
          </cell>
          <cell r="D956" t="str">
            <v>Expend</v>
          </cell>
          <cell r="E956">
            <v>72.239999999999995</v>
          </cell>
          <cell r="F956">
            <v>199</v>
          </cell>
          <cell r="G956" t="str">
            <v>33</v>
          </cell>
          <cell r="H956">
            <v>6143</v>
          </cell>
        </row>
        <row r="957">
          <cell r="B957" t="str">
            <v/>
          </cell>
          <cell r="C957" t="str">
            <v/>
          </cell>
          <cell r="D957" t="str">
            <v xml:space="preserve"> </v>
          </cell>
          <cell r="E957">
            <v>0</v>
          </cell>
          <cell r="F957">
            <v>199</v>
          </cell>
          <cell r="G957" t="str">
            <v>33</v>
          </cell>
          <cell r="H957">
            <v>6143</v>
          </cell>
        </row>
        <row r="958">
          <cell r="B958" t="str">
            <v/>
          </cell>
          <cell r="C958" t="str">
            <v/>
          </cell>
          <cell r="D958" t="str">
            <v xml:space="preserve"> </v>
          </cell>
          <cell r="E958">
            <v>0</v>
          </cell>
          <cell r="F958">
            <v>199</v>
          </cell>
          <cell r="G958" t="str">
            <v>35</v>
          </cell>
          <cell r="H958">
            <v>6116</v>
          </cell>
        </row>
        <row r="959">
          <cell r="B959" t="str">
            <v>12</v>
          </cell>
          <cell r="C959">
            <v>6100</v>
          </cell>
          <cell r="D959" t="str">
            <v>Expend</v>
          </cell>
          <cell r="E959">
            <v>2286.13</v>
          </cell>
          <cell r="F959">
            <v>199</v>
          </cell>
          <cell r="G959" t="str">
            <v>35</v>
          </cell>
          <cell r="H959">
            <v>6116</v>
          </cell>
        </row>
        <row r="960">
          <cell r="B960" t="str">
            <v>12</v>
          </cell>
          <cell r="C960">
            <v>6100</v>
          </cell>
          <cell r="D960" t="str">
            <v>Expend</v>
          </cell>
          <cell r="E960">
            <v>326.58999999999997</v>
          </cell>
          <cell r="F960">
            <v>199</v>
          </cell>
          <cell r="G960" t="str">
            <v>35</v>
          </cell>
          <cell r="H960">
            <v>6116</v>
          </cell>
        </row>
        <row r="961">
          <cell r="B961" t="str">
            <v/>
          </cell>
          <cell r="C961" t="str">
            <v/>
          </cell>
          <cell r="D961" t="str">
            <v xml:space="preserve"> </v>
          </cell>
          <cell r="E961">
            <v>0</v>
          </cell>
          <cell r="F961">
            <v>199</v>
          </cell>
          <cell r="G961" t="str">
            <v>35</v>
          </cell>
          <cell r="H961">
            <v>6116</v>
          </cell>
        </row>
        <row r="962">
          <cell r="B962" t="str">
            <v/>
          </cell>
          <cell r="C962" t="str">
            <v/>
          </cell>
          <cell r="D962" t="str">
            <v xml:space="preserve"> </v>
          </cell>
          <cell r="E962">
            <v>0</v>
          </cell>
          <cell r="F962">
            <v>199</v>
          </cell>
          <cell r="G962" t="str">
            <v>35</v>
          </cell>
          <cell r="H962">
            <v>6141</v>
          </cell>
        </row>
        <row r="963">
          <cell r="B963" t="str">
            <v>12</v>
          </cell>
          <cell r="C963">
            <v>6100</v>
          </cell>
          <cell r="D963" t="str">
            <v>Expend</v>
          </cell>
          <cell r="E963">
            <v>33.18</v>
          </cell>
          <cell r="F963">
            <v>199</v>
          </cell>
          <cell r="G963" t="str">
            <v>35</v>
          </cell>
          <cell r="H963">
            <v>6141</v>
          </cell>
        </row>
        <row r="964">
          <cell r="B964" t="str">
            <v>12</v>
          </cell>
          <cell r="C964">
            <v>6100</v>
          </cell>
          <cell r="D964" t="str">
            <v>Expend</v>
          </cell>
          <cell r="E964">
            <v>4.74</v>
          </cell>
          <cell r="F964">
            <v>199</v>
          </cell>
          <cell r="G964" t="str">
            <v>35</v>
          </cell>
          <cell r="H964">
            <v>6141</v>
          </cell>
        </row>
        <row r="965">
          <cell r="B965" t="str">
            <v/>
          </cell>
          <cell r="C965" t="str">
            <v/>
          </cell>
          <cell r="D965" t="str">
            <v xml:space="preserve"> </v>
          </cell>
          <cell r="E965">
            <v>0</v>
          </cell>
          <cell r="F965">
            <v>199</v>
          </cell>
          <cell r="G965" t="str">
            <v>35</v>
          </cell>
          <cell r="H965">
            <v>6141</v>
          </cell>
        </row>
        <row r="966">
          <cell r="B966" t="str">
            <v/>
          </cell>
          <cell r="C966" t="str">
            <v/>
          </cell>
          <cell r="D966" t="str">
            <v xml:space="preserve"> </v>
          </cell>
          <cell r="E966">
            <v>0</v>
          </cell>
          <cell r="F966">
            <v>199</v>
          </cell>
          <cell r="G966" t="str">
            <v>35</v>
          </cell>
          <cell r="H966">
            <v>6143</v>
          </cell>
        </row>
        <row r="967">
          <cell r="B967" t="str">
            <v>12</v>
          </cell>
          <cell r="C967">
            <v>6100</v>
          </cell>
          <cell r="D967" t="str">
            <v>Expend</v>
          </cell>
          <cell r="E967">
            <v>165.97</v>
          </cell>
          <cell r="F967">
            <v>199</v>
          </cell>
          <cell r="G967" t="str">
            <v>35</v>
          </cell>
          <cell r="H967">
            <v>6143</v>
          </cell>
        </row>
        <row r="968">
          <cell r="B968" t="str">
            <v>12</v>
          </cell>
          <cell r="C968">
            <v>6100</v>
          </cell>
          <cell r="D968" t="str">
            <v>Expend</v>
          </cell>
          <cell r="E968">
            <v>23.71</v>
          </cell>
          <cell r="F968">
            <v>199</v>
          </cell>
          <cell r="G968" t="str">
            <v>35</v>
          </cell>
          <cell r="H968">
            <v>6143</v>
          </cell>
        </row>
        <row r="969">
          <cell r="B969" t="str">
            <v/>
          </cell>
          <cell r="C969" t="str">
            <v/>
          </cell>
          <cell r="D969" t="str">
            <v xml:space="preserve"> </v>
          </cell>
          <cell r="E969">
            <v>0</v>
          </cell>
          <cell r="F969">
            <v>199</v>
          </cell>
          <cell r="G969" t="str">
            <v>35</v>
          </cell>
          <cell r="H969">
            <v>6143</v>
          </cell>
        </row>
        <row r="970">
          <cell r="B970" t="str">
            <v/>
          </cell>
          <cell r="C970" t="str">
            <v/>
          </cell>
          <cell r="D970" t="str">
            <v xml:space="preserve"> </v>
          </cell>
          <cell r="E970">
            <v>0</v>
          </cell>
          <cell r="F970">
            <v>199</v>
          </cell>
          <cell r="G970" t="str">
            <v>35</v>
          </cell>
          <cell r="H970">
            <v>6145</v>
          </cell>
        </row>
        <row r="971">
          <cell r="B971" t="str">
            <v>12</v>
          </cell>
          <cell r="C971">
            <v>6100</v>
          </cell>
          <cell r="D971" t="str">
            <v>Expend</v>
          </cell>
          <cell r="E971">
            <v>49.2</v>
          </cell>
          <cell r="F971">
            <v>199</v>
          </cell>
          <cell r="G971" t="str">
            <v>35</v>
          </cell>
          <cell r="H971">
            <v>6145</v>
          </cell>
        </row>
        <row r="972">
          <cell r="B972" t="str">
            <v/>
          </cell>
          <cell r="C972" t="str">
            <v/>
          </cell>
          <cell r="D972" t="str">
            <v xml:space="preserve"> </v>
          </cell>
          <cell r="E972">
            <v>0</v>
          </cell>
          <cell r="F972">
            <v>199</v>
          </cell>
          <cell r="G972" t="str">
            <v>35</v>
          </cell>
          <cell r="H972">
            <v>6145</v>
          </cell>
        </row>
        <row r="973">
          <cell r="B973" t="str">
            <v/>
          </cell>
          <cell r="C973" t="str">
            <v/>
          </cell>
          <cell r="D973" t="str">
            <v xml:space="preserve"> </v>
          </cell>
          <cell r="E973">
            <v>0</v>
          </cell>
          <cell r="F973">
            <v>199</v>
          </cell>
          <cell r="G973" t="str">
            <v>36</v>
          </cell>
          <cell r="H973">
            <v>6399</v>
          </cell>
        </row>
        <row r="974">
          <cell r="B974" t="str">
            <v>09</v>
          </cell>
          <cell r="C974">
            <v>6300</v>
          </cell>
          <cell r="D974" t="str">
            <v>Expend</v>
          </cell>
          <cell r="E974">
            <v>0</v>
          </cell>
          <cell r="F974">
            <v>199</v>
          </cell>
          <cell r="G974" t="str">
            <v>36</v>
          </cell>
          <cell r="H974">
            <v>6399</v>
          </cell>
        </row>
        <row r="975">
          <cell r="B975" t="str">
            <v>09</v>
          </cell>
          <cell r="C975">
            <v>6300</v>
          </cell>
          <cell r="D975" t="str">
            <v>Expend</v>
          </cell>
          <cell r="E975">
            <v>0</v>
          </cell>
          <cell r="F975">
            <v>199</v>
          </cell>
          <cell r="G975" t="str">
            <v>36</v>
          </cell>
          <cell r="H975">
            <v>6399</v>
          </cell>
        </row>
        <row r="976">
          <cell r="B976" t="str">
            <v>10</v>
          </cell>
          <cell r="C976">
            <v>6300</v>
          </cell>
          <cell r="D976" t="str">
            <v>Expend</v>
          </cell>
          <cell r="E976">
            <v>326.26</v>
          </cell>
          <cell r="F976">
            <v>199</v>
          </cell>
          <cell r="G976" t="str">
            <v>36</v>
          </cell>
          <cell r="H976">
            <v>6399</v>
          </cell>
        </row>
        <row r="977">
          <cell r="B977" t="str">
            <v>10</v>
          </cell>
          <cell r="C977">
            <v>6300</v>
          </cell>
          <cell r="D977" t="str">
            <v>Expend</v>
          </cell>
          <cell r="E977">
            <v>0</v>
          </cell>
          <cell r="F977">
            <v>199</v>
          </cell>
          <cell r="G977" t="str">
            <v>36</v>
          </cell>
          <cell r="H977">
            <v>6399</v>
          </cell>
        </row>
        <row r="978">
          <cell r="B978" t="str">
            <v>10</v>
          </cell>
          <cell r="C978">
            <v>6300</v>
          </cell>
          <cell r="D978" t="str">
            <v>Expend</v>
          </cell>
          <cell r="E978">
            <v>0</v>
          </cell>
          <cell r="F978">
            <v>199</v>
          </cell>
          <cell r="G978" t="str">
            <v>36</v>
          </cell>
          <cell r="H978">
            <v>6399</v>
          </cell>
        </row>
        <row r="979">
          <cell r="B979" t="str">
            <v>11</v>
          </cell>
          <cell r="C979">
            <v>6300</v>
          </cell>
          <cell r="D979" t="str">
            <v>Expend</v>
          </cell>
          <cell r="E979">
            <v>296.11</v>
          </cell>
          <cell r="F979">
            <v>199</v>
          </cell>
          <cell r="G979" t="str">
            <v>36</v>
          </cell>
          <cell r="H979">
            <v>6399</v>
          </cell>
        </row>
        <row r="980">
          <cell r="B980" t="str">
            <v>10</v>
          </cell>
          <cell r="C980">
            <v>6300</v>
          </cell>
          <cell r="D980" t="str">
            <v>Expend</v>
          </cell>
          <cell r="E980">
            <v>0</v>
          </cell>
          <cell r="F980">
            <v>199</v>
          </cell>
          <cell r="G980" t="str">
            <v>36</v>
          </cell>
          <cell r="H980">
            <v>6399</v>
          </cell>
        </row>
        <row r="981">
          <cell r="B981" t="str">
            <v>12</v>
          </cell>
          <cell r="C981">
            <v>6300</v>
          </cell>
          <cell r="D981" t="str">
            <v>Expend</v>
          </cell>
          <cell r="E981">
            <v>699.72</v>
          </cell>
          <cell r="F981">
            <v>199</v>
          </cell>
          <cell r="G981" t="str">
            <v>36</v>
          </cell>
          <cell r="H981">
            <v>6399</v>
          </cell>
        </row>
        <row r="982">
          <cell r="B982" t="str">
            <v>12</v>
          </cell>
          <cell r="C982">
            <v>6300</v>
          </cell>
          <cell r="D982" t="str">
            <v>Expend</v>
          </cell>
          <cell r="E982">
            <v>144.84</v>
          </cell>
          <cell r="F982">
            <v>199</v>
          </cell>
          <cell r="G982" t="str">
            <v>36</v>
          </cell>
          <cell r="H982">
            <v>6399</v>
          </cell>
        </row>
        <row r="983">
          <cell r="B983" t="str">
            <v>11</v>
          </cell>
          <cell r="C983">
            <v>6300</v>
          </cell>
          <cell r="D983" t="str">
            <v>Expend</v>
          </cell>
          <cell r="E983">
            <v>0</v>
          </cell>
          <cell r="F983">
            <v>199</v>
          </cell>
          <cell r="G983" t="str">
            <v>36</v>
          </cell>
          <cell r="H983">
            <v>6399</v>
          </cell>
        </row>
        <row r="984">
          <cell r="B984" t="str">
            <v>12</v>
          </cell>
          <cell r="C984">
            <v>6300</v>
          </cell>
          <cell r="D984" t="str">
            <v>Expend</v>
          </cell>
          <cell r="E984">
            <v>0</v>
          </cell>
          <cell r="F984">
            <v>199</v>
          </cell>
          <cell r="G984" t="str">
            <v>36</v>
          </cell>
          <cell r="H984">
            <v>6399</v>
          </cell>
        </row>
        <row r="985">
          <cell r="B985" t="str">
            <v>12</v>
          </cell>
          <cell r="C985">
            <v>6300</v>
          </cell>
          <cell r="D985" t="str">
            <v>Expend</v>
          </cell>
          <cell r="E985">
            <v>0</v>
          </cell>
          <cell r="F985">
            <v>199</v>
          </cell>
          <cell r="G985" t="str">
            <v>36</v>
          </cell>
          <cell r="H985">
            <v>6399</v>
          </cell>
        </row>
        <row r="986">
          <cell r="B986" t="str">
            <v>01</v>
          </cell>
          <cell r="C986">
            <v>6300</v>
          </cell>
          <cell r="D986" t="str">
            <v>Expend</v>
          </cell>
          <cell r="E986">
            <v>656</v>
          </cell>
          <cell r="F986">
            <v>199</v>
          </cell>
          <cell r="G986" t="str">
            <v>36</v>
          </cell>
          <cell r="H986">
            <v>6399</v>
          </cell>
        </row>
        <row r="987">
          <cell r="B987" t="str">
            <v>01</v>
          </cell>
          <cell r="C987">
            <v>6300</v>
          </cell>
          <cell r="D987" t="str">
            <v>Expend</v>
          </cell>
          <cell r="E987">
            <v>247</v>
          </cell>
          <cell r="F987">
            <v>199</v>
          </cell>
          <cell r="G987" t="str">
            <v>36</v>
          </cell>
          <cell r="H987">
            <v>6399</v>
          </cell>
        </row>
        <row r="988">
          <cell r="B988" t="str">
            <v>01</v>
          </cell>
          <cell r="C988">
            <v>6300</v>
          </cell>
          <cell r="D988" t="str">
            <v>Expend</v>
          </cell>
          <cell r="E988">
            <v>139.5</v>
          </cell>
          <cell r="F988">
            <v>199</v>
          </cell>
          <cell r="G988" t="str">
            <v>36</v>
          </cell>
          <cell r="H988">
            <v>6399</v>
          </cell>
        </row>
        <row r="989">
          <cell r="B989" t="str">
            <v>01</v>
          </cell>
          <cell r="C989">
            <v>6300</v>
          </cell>
          <cell r="D989" t="str">
            <v>Expend</v>
          </cell>
          <cell r="E989">
            <v>0</v>
          </cell>
          <cell r="F989">
            <v>199</v>
          </cell>
          <cell r="G989" t="str">
            <v>36</v>
          </cell>
          <cell r="H989">
            <v>6399</v>
          </cell>
        </row>
        <row r="990">
          <cell r="B990" t="str">
            <v>02</v>
          </cell>
          <cell r="C990">
            <v>6300</v>
          </cell>
          <cell r="D990" t="str">
            <v>Expend</v>
          </cell>
          <cell r="E990">
            <v>0</v>
          </cell>
          <cell r="F990">
            <v>199</v>
          </cell>
          <cell r="G990" t="str">
            <v>36</v>
          </cell>
          <cell r="H990">
            <v>6399</v>
          </cell>
        </row>
        <row r="991">
          <cell r="B991" t="str">
            <v/>
          </cell>
          <cell r="C991" t="str">
            <v/>
          </cell>
          <cell r="D991" t="str">
            <v xml:space="preserve"> </v>
          </cell>
          <cell r="E991">
            <v>0</v>
          </cell>
          <cell r="F991">
            <v>199</v>
          </cell>
          <cell r="G991" t="str">
            <v>36</v>
          </cell>
          <cell r="H991">
            <v>6399</v>
          </cell>
        </row>
        <row r="992">
          <cell r="B992" t="str">
            <v/>
          </cell>
          <cell r="C992" t="str">
            <v/>
          </cell>
          <cell r="D992" t="str">
            <v xml:space="preserve"> </v>
          </cell>
          <cell r="E992">
            <v>0</v>
          </cell>
          <cell r="F992">
            <v>199</v>
          </cell>
          <cell r="G992" t="str">
            <v>41</v>
          </cell>
          <cell r="H992">
            <v>6116</v>
          </cell>
        </row>
        <row r="993">
          <cell r="B993" t="str">
            <v>12</v>
          </cell>
          <cell r="C993">
            <v>6100</v>
          </cell>
          <cell r="D993" t="str">
            <v>Expend</v>
          </cell>
          <cell r="E993">
            <v>1306.3599999999999</v>
          </cell>
          <cell r="F993">
            <v>199</v>
          </cell>
          <cell r="G993" t="str">
            <v>41</v>
          </cell>
          <cell r="H993">
            <v>6116</v>
          </cell>
        </row>
        <row r="994">
          <cell r="B994" t="str">
            <v>12</v>
          </cell>
          <cell r="C994">
            <v>6100</v>
          </cell>
          <cell r="D994" t="str">
            <v>Expend</v>
          </cell>
          <cell r="E994">
            <v>979.77</v>
          </cell>
          <cell r="F994">
            <v>199</v>
          </cell>
          <cell r="G994" t="str">
            <v>41</v>
          </cell>
          <cell r="H994">
            <v>6116</v>
          </cell>
        </row>
        <row r="995">
          <cell r="B995" t="str">
            <v/>
          </cell>
          <cell r="C995" t="str">
            <v/>
          </cell>
          <cell r="D995" t="str">
            <v xml:space="preserve"> </v>
          </cell>
          <cell r="E995">
            <v>0</v>
          </cell>
          <cell r="F995">
            <v>199</v>
          </cell>
          <cell r="G995" t="str">
            <v>41</v>
          </cell>
          <cell r="H995">
            <v>6116</v>
          </cell>
        </row>
        <row r="996">
          <cell r="B996" t="str">
            <v/>
          </cell>
          <cell r="C996" t="str">
            <v/>
          </cell>
          <cell r="D996" t="str">
            <v xml:space="preserve"> </v>
          </cell>
          <cell r="E996">
            <v>0</v>
          </cell>
          <cell r="F996">
            <v>199</v>
          </cell>
          <cell r="G996" t="str">
            <v>41</v>
          </cell>
          <cell r="H996">
            <v>6141</v>
          </cell>
        </row>
        <row r="997">
          <cell r="B997" t="str">
            <v>12</v>
          </cell>
          <cell r="C997">
            <v>6100</v>
          </cell>
          <cell r="D997" t="str">
            <v>Expend</v>
          </cell>
          <cell r="E997">
            <v>18.96</v>
          </cell>
          <cell r="F997">
            <v>199</v>
          </cell>
          <cell r="G997" t="str">
            <v>41</v>
          </cell>
          <cell r="H997">
            <v>6141</v>
          </cell>
        </row>
        <row r="998">
          <cell r="B998" t="str">
            <v>12</v>
          </cell>
          <cell r="C998">
            <v>6100</v>
          </cell>
          <cell r="D998" t="str">
            <v>Expend</v>
          </cell>
          <cell r="E998">
            <v>14.22</v>
          </cell>
          <cell r="F998">
            <v>199</v>
          </cell>
          <cell r="G998" t="str">
            <v>41</v>
          </cell>
          <cell r="H998">
            <v>6141</v>
          </cell>
        </row>
        <row r="999">
          <cell r="B999" t="str">
            <v/>
          </cell>
          <cell r="C999" t="str">
            <v/>
          </cell>
          <cell r="D999" t="str">
            <v xml:space="preserve"> </v>
          </cell>
          <cell r="E999">
            <v>0</v>
          </cell>
          <cell r="F999">
            <v>199</v>
          </cell>
          <cell r="G999" t="str">
            <v>41</v>
          </cell>
          <cell r="H999">
            <v>6141</v>
          </cell>
        </row>
        <row r="1000">
          <cell r="B1000" t="str">
            <v/>
          </cell>
          <cell r="C1000" t="str">
            <v/>
          </cell>
          <cell r="D1000" t="str">
            <v xml:space="preserve"> </v>
          </cell>
          <cell r="E1000">
            <v>0</v>
          </cell>
          <cell r="F1000">
            <v>199</v>
          </cell>
          <cell r="G1000" t="str">
            <v>41</v>
          </cell>
          <cell r="H1000">
            <v>6143</v>
          </cell>
        </row>
        <row r="1001">
          <cell r="B1001" t="str">
            <v>12</v>
          </cell>
          <cell r="C1001">
            <v>6100</v>
          </cell>
          <cell r="D1001" t="str">
            <v>Expend</v>
          </cell>
          <cell r="E1001">
            <v>25.93</v>
          </cell>
          <cell r="F1001">
            <v>199</v>
          </cell>
          <cell r="G1001" t="str">
            <v>41</v>
          </cell>
          <cell r="H1001">
            <v>6143</v>
          </cell>
        </row>
        <row r="1002">
          <cell r="B1002" t="str">
            <v>12</v>
          </cell>
          <cell r="C1002">
            <v>6100</v>
          </cell>
          <cell r="D1002" t="str">
            <v>Expend</v>
          </cell>
          <cell r="E1002">
            <v>3.33</v>
          </cell>
          <cell r="F1002">
            <v>199</v>
          </cell>
          <cell r="G1002" t="str">
            <v>41</v>
          </cell>
          <cell r="H1002">
            <v>6143</v>
          </cell>
        </row>
        <row r="1003">
          <cell r="B1003" t="str">
            <v/>
          </cell>
          <cell r="C1003" t="str">
            <v/>
          </cell>
          <cell r="D1003" t="str">
            <v xml:space="preserve"> </v>
          </cell>
          <cell r="E1003">
            <v>0</v>
          </cell>
          <cell r="F1003">
            <v>199</v>
          </cell>
          <cell r="G1003" t="str">
            <v>41</v>
          </cell>
          <cell r="H1003">
            <v>6143</v>
          </cell>
        </row>
        <row r="1004">
          <cell r="B1004" t="str">
            <v/>
          </cell>
          <cell r="C1004" t="str">
            <v/>
          </cell>
          <cell r="D1004" t="str">
            <v xml:space="preserve"> </v>
          </cell>
          <cell r="E1004">
            <v>0</v>
          </cell>
          <cell r="F1004">
            <v>199</v>
          </cell>
          <cell r="G1004" t="str">
            <v>41</v>
          </cell>
          <cell r="H1004">
            <v>6145</v>
          </cell>
        </row>
        <row r="1005">
          <cell r="B1005" t="str">
            <v>12</v>
          </cell>
          <cell r="C1005">
            <v>6100</v>
          </cell>
          <cell r="D1005" t="str">
            <v>Expend</v>
          </cell>
          <cell r="E1005">
            <v>8.1999999999999993</v>
          </cell>
          <cell r="F1005">
            <v>199</v>
          </cell>
          <cell r="G1005" t="str">
            <v>41</v>
          </cell>
          <cell r="H1005">
            <v>6145</v>
          </cell>
        </row>
        <row r="1006">
          <cell r="B1006" t="str">
            <v>12</v>
          </cell>
          <cell r="C1006">
            <v>6100</v>
          </cell>
          <cell r="D1006" t="str">
            <v>Expend</v>
          </cell>
          <cell r="E1006">
            <v>8.1999999999999993</v>
          </cell>
          <cell r="F1006">
            <v>199</v>
          </cell>
          <cell r="G1006" t="str">
            <v>41</v>
          </cell>
          <cell r="H1006">
            <v>6145</v>
          </cell>
        </row>
        <row r="1007">
          <cell r="B1007" t="str">
            <v/>
          </cell>
          <cell r="C1007" t="str">
            <v/>
          </cell>
          <cell r="D1007" t="str">
            <v xml:space="preserve"> </v>
          </cell>
          <cell r="E1007">
            <v>0</v>
          </cell>
          <cell r="F1007">
            <v>199</v>
          </cell>
          <cell r="G1007" t="str">
            <v>41</v>
          </cell>
          <cell r="H1007">
            <v>6145</v>
          </cell>
        </row>
        <row r="1008">
          <cell r="B1008" t="str">
            <v/>
          </cell>
          <cell r="C1008" t="str">
            <v/>
          </cell>
          <cell r="D1008" t="str">
            <v xml:space="preserve"> </v>
          </cell>
          <cell r="E1008">
            <v>0</v>
          </cell>
          <cell r="F1008">
            <v>199</v>
          </cell>
          <cell r="G1008" t="str">
            <v>41</v>
          </cell>
          <cell r="H1008">
            <v>6497</v>
          </cell>
        </row>
        <row r="1009">
          <cell r="B1009" t="str">
            <v>09</v>
          </cell>
          <cell r="C1009">
            <v>6400</v>
          </cell>
          <cell r="D1009" t="str">
            <v>Expend</v>
          </cell>
          <cell r="E1009">
            <v>0</v>
          </cell>
          <cell r="F1009">
            <v>199</v>
          </cell>
          <cell r="G1009" t="str">
            <v>41</v>
          </cell>
          <cell r="H1009">
            <v>6497</v>
          </cell>
        </row>
        <row r="1010">
          <cell r="B1010" t="str">
            <v/>
          </cell>
          <cell r="C1010" t="str">
            <v/>
          </cell>
          <cell r="D1010" t="str">
            <v xml:space="preserve"> </v>
          </cell>
          <cell r="E1010">
            <v>0</v>
          </cell>
          <cell r="F1010">
            <v>199</v>
          </cell>
          <cell r="G1010" t="str">
            <v>41</v>
          </cell>
          <cell r="H1010">
            <v>6497</v>
          </cell>
        </row>
        <row r="1011">
          <cell r="B1011" t="str">
            <v/>
          </cell>
          <cell r="C1011" t="str">
            <v/>
          </cell>
          <cell r="D1011" t="str">
            <v xml:space="preserve"> </v>
          </cell>
          <cell r="E1011">
            <v>0</v>
          </cell>
          <cell r="F1011">
            <v>199</v>
          </cell>
          <cell r="G1011" t="str">
            <v>41</v>
          </cell>
          <cell r="H1011">
            <v>6497</v>
          </cell>
        </row>
        <row r="1012">
          <cell r="B1012" t="str">
            <v>09</v>
          </cell>
          <cell r="C1012">
            <v>6400</v>
          </cell>
          <cell r="D1012" t="str">
            <v>Expend</v>
          </cell>
          <cell r="E1012">
            <v>0</v>
          </cell>
          <cell r="F1012">
            <v>199</v>
          </cell>
          <cell r="G1012" t="str">
            <v>41</v>
          </cell>
          <cell r="H1012">
            <v>6497</v>
          </cell>
        </row>
        <row r="1013">
          <cell r="B1013" t="str">
            <v>11</v>
          </cell>
          <cell r="C1013">
            <v>6400</v>
          </cell>
          <cell r="D1013" t="str">
            <v>Expend</v>
          </cell>
          <cell r="E1013">
            <v>0.21</v>
          </cell>
          <cell r="F1013">
            <v>199</v>
          </cell>
          <cell r="G1013" t="str">
            <v>41</v>
          </cell>
          <cell r="H1013">
            <v>6497</v>
          </cell>
        </row>
        <row r="1014">
          <cell r="B1014" t="str">
            <v>11</v>
          </cell>
          <cell r="C1014">
            <v>6400</v>
          </cell>
          <cell r="D1014" t="str">
            <v>Expend</v>
          </cell>
          <cell r="E1014">
            <v>0.78</v>
          </cell>
          <cell r="F1014">
            <v>199</v>
          </cell>
          <cell r="G1014" t="str">
            <v>41</v>
          </cell>
          <cell r="H1014">
            <v>6497</v>
          </cell>
        </row>
        <row r="1015">
          <cell r="B1015" t="str">
            <v>09</v>
          </cell>
          <cell r="C1015">
            <v>6400</v>
          </cell>
          <cell r="D1015" t="str">
            <v>Expend</v>
          </cell>
          <cell r="E1015">
            <v>5.79</v>
          </cell>
          <cell r="F1015">
            <v>199</v>
          </cell>
          <cell r="G1015" t="str">
            <v>41</v>
          </cell>
          <cell r="H1015">
            <v>6497</v>
          </cell>
        </row>
        <row r="1016">
          <cell r="B1016" t="str">
            <v>10</v>
          </cell>
          <cell r="C1016">
            <v>6400</v>
          </cell>
          <cell r="D1016" t="str">
            <v>Expend</v>
          </cell>
          <cell r="E1016">
            <v>0</v>
          </cell>
          <cell r="F1016">
            <v>199</v>
          </cell>
          <cell r="G1016" t="str">
            <v>41</v>
          </cell>
          <cell r="H1016">
            <v>6497</v>
          </cell>
        </row>
        <row r="1017">
          <cell r="B1017" t="str">
            <v>12</v>
          </cell>
          <cell r="C1017">
            <v>6400</v>
          </cell>
          <cell r="D1017" t="str">
            <v>Expend</v>
          </cell>
          <cell r="E1017">
            <v>0.9</v>
          </cell>
          <cell r="F1017">
            <v>199</v>
          </cell>
          <cell r="G1017" t="str">
            <v>41</v>
          </cell>
          <cell r="H1017">
            <v>6497</v>
          </cell>
        </row>
        <row r="1018">
          <cell r="B1018" t="str">
            <v>12</v>
          </cell>
          <cell r="C1018">
            <v>6400</v>
          </cell>
          <cell r="D1018" t="str">
            <v>Expend</v>
          </cell>
          <cell r="E1018">
            <v>14.14</v>
          </cell>
          <cell r="F1018">
            <v>199</v>
          </cell>
          <cell r="G1018" t="str">
            <v>41</v>
          </cell>
          <cell r="H1018">
            <v>6497</v>
          </cell>
        </row>
        <row r="1019">
          <cell r="B1019" t="str">
            <v>10</v>
          </cell>
          <cell r="C1019">
            <v>6400</v>
          </cell>
          <cell r="D1019" t="str">
            <v>Expend</v>
          </cell>
          <cell r="E1019">
            <v>0</v>
          </cell>
          <cell r="F1019">
            <v>199</v>
          </cell>
          <cell r="G1019" t="str">
            <v>41</v>
          </cell>
          <cell r="H1019">
            <v>6497</v>
          </cell>
        </row>
        <row r="1020">
          <cell r="B1020" t="str">
            <v>12</v>
          </cell>
          <cell r="C1020">
            <v>6400</v>
          </cell>
          <cell r="D1020" t="str">
            <v>Expend</v>
          </cell>
          <cell r="E1020">
            <v>33.520000000000003</v>
          </cell>
          <cell r="F1020">
            <v>199</v>
          </cell>
          <cell r="G1020" t="str">
            <v>41</v>
          </cell>
          <cell r="H1020">
            <v>6497</v>
          </cell>
        </row>
        <row r="1021">
          <cell r="B1021" t="str">
            <v>11</v>
          </cell>
          <cell r="C1021">
            <v>6400</v>
          </cell>
          <cell r="D1021" t="str">
            <v>Expend</v>
          </cell>
          <cell r="E1021">
            <v>0</v>
          </cell>
          <cell r="F1021">
            <v>199</v>
          </cell>
          <cell r="G1021" t="str">
            <v>41</v>
          </cell>
          <cell r="H1021">
            <v>6497</v>
          </cell>
        </row>
        <row r="1022">
          <cell r="B1022" t="str">
            <v>12</v>
          </cell>
          <cell r="C1022">
            <v>6400</v>
          </cell>
          <cell r="D1022" t="str">
            <v>Expend</v>
          </cell>
          <cell r="E1022">
            <v>5.2</v>
          </cell>
          <cell r="F1022">
            <v>199</v>
          </cell>
          <cell r="G1022" t="str">
            <v>41</v>
          </cell>
          <cell r="H1022">
            <v>6497</v>
          </cell>
        </row>
        <row r="1023">
          <cell r="B1023" t="str">
            <v>11</v>
          </cell>
          <cell r="C1023">
            <v>6400</v>
          </cell>
          <cell r="D1023" t="str">
            <v>Expend</v>
          </cell>
          <cell r="E1023">
            <v>0</v>
          </cell>
          <cell r="F1023">
            <v>199</v>
          </cell>
          <cell r="G1023" t="str">
            <v>41</v>
          </cell>
          <cell r="H1023">
            <v>6497</v>
          </cell>
        </row>
        <row r="1024">
          <cell r="B1024" t="str">
            <v>11</v>
          </cell>
          <cell r="C1024">
            <v>6400</v>
          </cell>
          <cell r="D1024" t="str">
            <v>Expend</v>
          </cell>
          <cell r="E1024">
            <v>0</v>
          </cell>
          <cell r="F1024">
            <v>199</v>
          </cell>
          <cell r="G1024" t="str">
            <v>41</v>
          </cell>
          <cell r="H1024">
            <v>6497</v>
          </cell>
        </row>
        <row r="1025">
          <cell r="B1025" t="str">
            <v>11</v>
          </cell>
          <cell r="C1025">
            <v>6400</v>
          </cell>
          <cell r="D1025" t="str">
            <v>Expend</v>
          </cell>
          <cell r="E1025">
            <v>0</v>
          </cell>
          <cell r="F1025">
            <v>199</v>
          </cell>
          <cell r="G1025" t="str">
            <v>41</v>
          </cell>
          <cell r="H1025">
            <v>6497</v>
          </cell>
        </row>
        <row r="1026">
          <cell r="B1026" t="str">
            <v>12</v>
          </cell>
          <cell r="C1026">
            <v>6400</v>
          </cell>
          <cell r="D1026" t="str">
            <v>Expend</v>
          </cell>
          <cell r="E1026">
            <v>85.91</v>
          </cell>
          <cell r="F1026">
            <v>199</v>
          </cell>
          <cell r="G1026" t="str">
            <v>41</v>
          </cell>
          <cell r="H1026">
            <v>6497</v>
          </cell>
        </row>
        <row r="1027">
          <cell r="B1027" t="str">
            <v>12</v>
          </cell>
          <cell r="C1027">
            <v>6400</v>
          </cell>
          <cell r="D1027" t="str">
            <v>Expend</v>
          </cell>
          <cell r="E1027">
            <v>0</v>
          </cell>
          <cell r="F1027">
            <v>199</v>
          </cell>
          <cell r="G1027" t="str">
            <v>41</v>
          </cell>
          <cell r="H1027">
            <v>6497</v>
          </cell>
        </row>
        <row r="1028">
          <cell r="B1028" t="str">
            <v>01</v>
          </cell>
          <cell r="C1028">
            <v>6400</v>
          </cell>
          <cell r="D1028" t="str">
            <v>Expend</v>
          </cell>
          <cell r="E1028">
            <v>0</v>
          </cell>
          <cell r="F1028">
            <v>199</v>
          </cell>
          <cell r="G1028" t="str">
            <v>41</v>
          </cell>
          <cell r="H1028">
            <v>6497</v>
          </cell>
        </row>
        <row r="1029">
          <cell r="B1029" t="str">
            <v/>
          </cell>
          <cell r="C1029" t="str">
            <v/>
          </cell>
          <cell r="D1029" t="str">
            <v xml:space="preserve"> </v>
          </cell>
          <cell r="E1029">
            <v>0</v>
          </cell>
          <cell r="F1029">
            <v>199</v>
          </cell>
          <cell r="G1029" t="str">
            <v>41</v>
          </cell>
          <cell r="H1029">
            <v>6497</v>
          </cell>
        </row>
        <row r="1030">
          <cell r="B1030" t="str">
            <v/>
          </cell>
          <cell r="C1030" t="str">
            <v/>
          </cell>
          <cell r="D1030" t="str">
            <v xml:space="preserve"> </v>
          </cell>
          <cell r="E1030">
            <v>0</v>
          </cell>
          <cell r="F1030">
            <v>199</v>
          </cell>
          <cell r="G1030" t="str">
            <v>41</v>
          </cell>
          <cell r="H1030">
            <v>6499</v>
          </cell>
        </row>
        <row r="1031">
          <cell r="B1031" t="str">
            <v>09</v>
          </cell>
          <cell r="C1031">
            <v>6400</v>
          </cell>
          <cell r="D1031" t="str">
            <v>Expend</v>
          </cell>
          <cell r="E1031">
            <v>0</v>
          </cell>
          <cell r="F1031">
            <v>199</v>
          </cell>
          <cell r="G1031" t="str">
            <v>41</v>
          </cell>
          <cell r="H1031">
            <v>6499</v>
          </cell>
        </row>
        <row r="1032">
          <cell r="B1032" t="str">
            <v>12</v>
          </cell>
          <cell r="C1032">
            <v>6400</v>
          </cell>
          <cell r="D1032" t="str">
            <v>Expend</v>
          </cell>
          <cell r="E1032">
            <v>1041.3399999999999</v>
          </cell>
          <cell r="F1032">
            <v>199</v>
          </cell>
          <cell r="G1032" t="str">
            <v>41</v>
          </cell>
          <cell r="H1032">
            <v>6499</v>
          </cell>
        </row>
        <row r="1033">
          <cell r="B1033" t="str">
            <v>12</v>
          </cell>
          <cell r="C1033">
            <v>6400</v>
          </cell>
          <cell r="D1033" t="str">
            <v>Expend</v>
          </cell>
          <cell r="E1033">
            <v>0</v>
          </cell>
          <cell r="F1033">
            <v>199</v>
          </cell>
          <cell r="G1033" t="str">
            <v>41</v>
          </cell>
          <cell r="H1033">
            <v>6499</v>
          </cell>
        </row>
        <row r="1034">
          <cell r="B1034" t="str">
            <v>01</v>
          </cell>
          <cell r="C1034">
            <v>6400</v>
          </cell>
          <cell r="D1034" t="str">
            <v>Expend</v>
          </cell>
          <cell r="E1034">
            <v>62.21</v>
          </cell>
          <cell r="F1034">
            <v>199</v>
          </cell>
          <cell r="G1034" t="str">
            <v>41</v>
          </cell>
          <cell r="H1034">
            <v>6499</v>
          </cell>
        </row>
        <row r="1035">
          <cell r="B1035" t="str">
            <v>01</v>
          </cell>
          <cell r="C1035">
            <v>6400</v>
          </cell>
          <cell r="D1035" t="str">
            <v>Expend</v>
          </cell>
          <cell r="E1035">
            <v>0</v>
          </cell>
          <cell r="F1035">
            <v>199</v>
          </cell>
          <cell r="G1035" t="str">
            <v>41</v>
          </cell>
          <cell r="H1035">
            <v>6499</v>
          </cell>
        </row>
        <row r="1036">
          <cell r="B1036" t="str">
            <v/>
          </cell>
          <cell r="C1036" t="str">
            <v/>
          </cell>
          <cell r="D1036" t="str">
            <v xml:space="preserve"> </v>
          </cell>
          <cell r="E1036">
            <v>0</v>
          </cell>
          <cell r="F1036">
            <v>199</v>
          </cell>
          <cell r="G1036" t="str">
            <v>41</v>
          </cell>
          <cell r="H1036">
            <v>6499</v>
          </cell>
        </row>
        <row r="1037">
          <cell r="B1037" t="str">
            <v/>
          </cell>
          <cell r="C1037" t="str">
            <v/>
          </cell>
          <cell r="D1037" t="str">
            <v xml:space="preserve"> </v>
          </cell>
          <cell r="E1037">
            <v>0</v>
          </cell>
          <cell r="F1037">
            <v>199</v>
          </cell>
          <cell r="G1037" t="str">
            <v>41</v>
          </cell>
          <cell r="H1037">
            <v>6499</v>
          </cell>
        </row>
        <row r="1038">
          <cell r="B1038" t="str">
            <v>09</v>
          </cell>
          <cell r="C1038">
            <v>6400</v>
          </cell>
          <cell r="D1038" t="str">
            <v>Expend</v>
          </cell>
          <cell r="E1038">
            <v>0</v>
          </cell>
          <cell r="F1038">
            <v>199</v>
          </cell>
          <cell r="G1038" t="str">
            <v>41</v>
          </cell>
          <cell r="H1038">
            <v>6499</v>
          </cell>
        </row>
        <row r="1039">
          <cell r="B1039" t="str">
            <v>11</v>
          </cell>
          <cell r="C1039">
            <v>6400</v>
          </cell>
          <cell r="D1039" t="str">
            <v>Expend</v>
          </cell>
          <cell r="E1039">
            <v>164.7</v>
          </cell>
          <cell r="F1039">
            <v>199</v>
          </cell>
          <cell r="G1039" t="str">
            <v>41</v>
          </cell>
          <cell r="H1039">
            <v>6499</v>
          </cell>
        </row>
        <row r="1040">
          <cell r="B1040" t="str">
            <v>10</v>
          </cell>
          <cell r="C1040">
            <v>6400</v>
          </cell>
          <cell r="D1040" t="str">
            <v>Expend</v>
          </cell>
          <cell r="E1040">
            <v>0</v>
          </cell>
          <cell r="F1040">
            <v>199</v>
          </cell>
          <cell r="G1040" t="str">
            <v>41</v>
          </cell>
          <cell r="H1040">
            <v>6499</v>
          </cell>
        </row>
        <row r="1041">
          <cell r="B1041" t="str">
            <v>12</v>
          </cell>
          <cell r="C1041">
            <v>6400</v>
          </cell>
          <cell r="D1041" t="str">
            <v>Expend</v>
          </cell>
          <cell r="E1041">
            <v>10.95</v>
          </cell>
          <cell r="F1041">
            <v>199</v>
          </cell>
          <cell r="G1041" t="str">
            <v>41</v>
          </cell>
          <cell r="H1041">
            <v>6499</v>
          </cell>
        </row>
        <row r="1042">
          <cell r="B1042" t="str">
            <v>12</v>
          </cell>
          <cell r="C1042">
            <v>6400</v>
          </cell>
          <cell r="D1042" t="str">
            <v>Expend</v>
          </cell>
          <cell r="E1042">
            <v>171.49</v>
          </cell>
          <cell r="F1042">
            <v>199</v>
          </cell>
          <cell r="G1042" t="str">
            <v>41</v>
          </cell>
          <cell r="H1042">
            <v>6499</v>
          </cell>
        </row>
        <row r="1043">
          <cell r="B1043" t="str">
            <v>12</v>
          </cell>
          <cell r="C1043">
            <v>6400</v>
          </cell>
          <cell r="D1043" t="str">
            <v>Expend</v>
          </cell>
          <cell r="E1043">
            <v>406.39</v>
          </cell>
          <cell r="F1043">
            <v>199</v>
          </cell>
          <cell r="G1043" t="str">
            <v>41</v>
          </cell>
          <cell r="H1043">
            <v>6499</v>
          </cell>
        </row>
        <row r="1044">
          <cell r="B1044" t="str">
            <v>12</v>
          </cell>
          <cell r="C1044">
            <v>6400</v>
          </cell>
          <cell r="D1044" t="str">
            <v>Expend</v>
          </cell>
          <cell r="E1044">
            <v>178.59</v>
          </cell>
          <cell r="F1044">
            <v>199</v>
          </cell>
          <cell r="G1044" t="str">
            <v>41</v>
          </cell>
          <cell r="H1044">
            <v>6499</v>
          </cell>
        </row>
        <row r="1045">
          <cell r="B1045" t="str">
            <v>11</v>
          </cell>
          <cell r="C1045">
            <v>6400</v>
          </cell>
          <cell r="D1045" t="str">
            <v>Expend</v>
          </cell>
          <cell r="E1045">
            <v>0</v>
          </cell>
          <cell r="F1045">
            <v>199</v>
          </cell>
          <cell r="G1045" t="str">
            <v>41</v>
          </cell>
          <cell r="H1045">
            <v>6499</v>
          </cell>
        </row>
        <row r="1046">
          <cell r="B1046" t="str">
            <v>12</v>
          </cell>
          <cell r="C1046">
            <v>6400</v>
          </cell>
          <cell r="D1046" t="str">
            <v>Expend</v>
          </cell>
          <cell r="E1046">
            <v>85.18</v>
          </cell>
          <cell r="F1046">
            <v>199</v>
          </cell>
          <cell r="G1046" t="str">
            <v>41</v>
          </cell>
          <cell r="H1046">
            <v>6499</v>
          </cell>
        </row>
        <row r="1047">
          <cell r="B1047" t="str">
            <v>12</v>
          </cell>
          <cell r="C1047">
            <v>6400</v>
          </cell>
          <cell r="D1047" t="str">
            <v>Expend</v>
          </cell>
          <cell r="E1047">
            <v>450.85</v>
          </cell>
          <cell r="F1047">
            <v>199</v>
          </cell>
          <cell r="G1047" t="str">
            <v>41</v>
          </cell>
          <cell r="H1047">
            <v>6499</v>
          </cell>
        </row>
        <row r="1048">
          <cell r="B1048" t="str">
            <v>12</v>
          </cell>
          <cell r="C1048">
            <v>6400</v>
          </cell>
          <cell r="D1048" t="str">
            <v>Expend</v>
          </cell>
          <cell r="E1048">
            <v>9.8699999999999992</v>
          </cell>
          <cell r="F1048">
            <v>199</v>
          </cell>
          <cell r="G1048" t="str">
            <v>41</v>
          </cell>
          <cell r="H1048">
            <v>6499</v>
          </cell>
        </row>
        <row r="1049">
          <cell r="B1049" t="str">
            <v>11</v>
          </cell>
          <cell r="C1049">
            <v>6400</v>
          </cell>
          <cell r="D1049" t="str">
            <v>Expend</v>
          </cell>
          <cell r="E1049">
            <v>0</v>
          </cell>
          <cell r="F1049">
            <v>199</v>
          </cell>
          <cell r="G1049" t="str">
            <v>41</v>
          </cell>
          <cell r="H1049">
            <v>6499</v>
          </cell>
        </row>
        <row r="1050">
          <cell r="B1050" t="str">
            <v>11</v>
          </cell>
          <cell r="C1050">
            <v>6400</v>
          </cell>
          <cell r="D1050" t="str">
            <v>Expend</v>
          </cell>
          <cell r="E1050">
            <v>0</v>
          </cell>
          <cell r="F1050">
            <v>199</v>
          </cell>
          <cell r="G1050" t="str">
            <v>41</v>
          </cell>
          <cell r="H1050">
            <v>6499</v>
          </cell>
        </row>
        <row r="1051">
          <cell r="B1051" t="str">
            <v>11</v>
          </cell>
          <cell r="C1051">
            <v>6400</v>
          </cell>
          <cell r="D1051" t="str">
            <v>Expend</v>
          </cell>
          <cell r="E1051">
            <v>0</v>
          </cell>
          <cell r="F1051">
            <v>199</v>
          </cell>
          <cell r="G1051" t="str">
            <v>41</v>
          </cell>
          <cell r="H1051">
            <v>6499</v>
          </cell>
        </row>
        <row r="1052">
          <cell r="B1052" t="str">
            <v>11</v>
          </cell>
          <cell r="C1052">
            <v>6400</v>
          </cell>
          <cell r="D1052" t="str">
            <v>Expend</v>
          </cell>
          <cell r="E1052">
            <v>0</v>
          </cell>
          <cell r="F1052">
            <v>199</v>
          </cell>
          <cell r="G1052" t="str">
            <v>41</v>
          </cell>
          <cell r="H1052">
            <v>6499</v>
          </cell>
        </row>
        <row r="1053">
          <cell r="B1053" t="str">
            <v>11</v>
          </cell>
          <cell r="C1053">
            <v>6400</v>
          </cell>
          <cell r="D1053" t="str">
            <v>Expend</v>
          </cell>
          <cell r="E1053">
            <v>0</v>
          </cell>
          <cell r="F1053">
            <v>199</v>
          </cell>
          <cell r="G1053" t="str">
            <v>41</v>
          </cell>
          <cell r="H1053">
            <v>6499</v>
          </cell>
        </row>
        <row r="1054">
          <cell r="B1054" t="str">
            <v>11</v>
          </cell>
          <cell r="C1054">
            <v>6400</v>
          </cell>
          <cell r="D1054" t="str">
            <v>Expend</v>
          </cell>
          <cell r="E1054">
            <v>0</v>
          </cell>
          <cell r="F1054">
            <v>199</v>
          </cell>
          <cell r="G1054" t="str">
            <v>41</v>
          </cell>
          <cell r="H1054">
            <v>6499</v>
          </cell>
        </row>
        <row r="1055">
          <cell r="B1055" t="str">
            <v>11</v>
          </cell>
          <cell r="C1055">
            <v>6400</v>
          </cell>
          <cell r="D1055" t="str">
            <v>Expend</v>
          </cell>
          <cell r="E1055">
            <v>0</v>
          </cell>
          <cell r="F1055">
            <v>199</v>
          </cell>
          <cell r="G1055" t="str">
            <v>41</v>
          </cell>
          <cell r="H1055">
            <v>6499</v>
          </cell>
        </row>
        <row r="1056">
          <cell r="B1056" t="str">
            <v>12</v>
          </cell>
          <cell r="C1056">
            <v>6400</v>
          </cell>
          <cell r="D1056" t="str">
            <v>Expend</v>
          </cell>
          <cell r="E1056">
            <v>0</v>
          </cell>
          <cell r="F1056">
            <v>199</v>
          </cell>
          <cell r="G1056" t="str">
            <v>41</v>
          </cell>
          <cell r="H1056">
            <v>6499</v>
          </cell>
        </row>
        <row r="1057">
          <cell r="B1057" t="str">
            <v>01</v>
          </cell>
          <cell r="C1057">
            <v>6400</v>
          </cell>
          <cell r="D1057" t="str">
            <v>Expend</v>
          </cell>
          <cell r="E1057">
            <v>130.4</v>
          </cell>
          <cell r="F1057">
            <v>199</v>
          </cell>
          <cell r="G1057" t="str">
            <v>41</v>
          </cell>
          <cell r="H1057">
            <v>6499</v>
          </cell>
        </row>
        <row r="1058">
          <cell r="B1058" t="str">
            <v>01</v>
          </cell>
          <cell r="C1058">
            <v>6400</v>
          </cell>
          <cell r="D1058" t="str">
            <v>Expend</v>
          </cell>
          <cell r="E1058">
            <v>29.45</v>
          </cell>
          <cell r="F1058">
            <v>199</v>
          </cell>
          <cell r="G1058" t="str">
            <v>41</v>
          </cell>
          <cell r="H1058">
            <v>6499</v>
          </cell>
        </row>
        <row r="1059">
          <cell r="B1059" t="str">
            <v>12</v>
          </cell>
          <cell r="C1059">
            <v>6400</v>
          </cell>
          <cell r="D1059" t="str">
            <v>Expend</v>
          </cell>
          <cell r="E1059">
            <v>0</v>
          </cell>
          <cell r="F1059">
            <v>199</v>
          </cell>
          <cell r="G1059" t="str">
            <v>41</v>
          </cell>
          <cell r="H1059">
            <v>6499</v>
          </cell>
        </row>
        <row r="1060">
          <cell r="B1060" t="str">
            <v>01</v>
          </cell>
          <cell r="C1060">
            <v>6400</v>
          </cell>
          <cell r="D1060" t="str">
            <v>Expend</v>
          </cell>
          <cell r="E1060">
            <v>0</v>
          </cell>
          <cell r="F1060">
            <v>199</v>
          </cell>
          <cell r="G1060" t="str">
            <v>41</v>
          </cell>
          <cell r="H1060">
            <v>6499</v>
          </cell>
        </row>
        <row r="1061">
          <cell r="B1061" t="str">
            <v>12</v>
          </cell>
          <cell r="C1061">
            <v>6400</v>
          </cell>
          <cell r="D1061" t="str">
            <v>Expend</v>
          </cell>
          <cell r="E1061">
            <v>242.91</v>
          </cell>
          <cell r="F1061">
            <v>199</v>
          </cell>
          <cell r="G1061" t="str">
            <v>41</v>
          </cell>
          <cell r="H1061">
            <v>6499</v>
          </cell>
        </row>
        <row r="1062">
          <cell r="B1062" t="str">
            <v>01</v>
          </cell>
          <cell r="C1062">
            <v>6400</v>
          </cell>
          <cell r="D1062" t="str">
            <v>Expend</v>
          </cell>
          <cell r="E1062">
            <v>0</v>
          </cell>
          <cell r="F1062">
            <v>199</v>
          </cell>
          <cell r="G1062" t="str">
            <v>41</v>
          </cell>
          <cell r="H1062">
            <v>6499</v>
          </cell>
        </row>
        <row r="1063">
          <cell r="B1063" t="str">
            <v>01</v>
          </cell>
          <cell r="C1063">
            <v>6400</v>
          </cell>
          <cell r="D1063" t="str">
            <v>Expend</v>
          </cell>
          <cell r="E1063">
            <v>0</v>
          </cell>
          <cell r="F1063">
            <v>199</v>
          </cell>
          <cell r="G1063" t="str">
            <v>41</v>
          </cell>
          <cell r="H1063">
            <v>6499</v>
          </cell>
        </row>
        <row r="1064">
          <cell r="B1064" t="str">
            <v/>
          </cell>
          <cell r="C1064" t="str">
            <v/>
          </cell>
          <cell r="D1064" t="str">
            <v xml:space="preserve"> </v>
          </cell>
          <cell r="E1064">
            <v>0</v>
          </cell>
          <cell r="F1064">
            <v>199</v>
          </cell>
          <cell r="G1064" t="str">
            <v>41</v>
          </cell>
          <cell r="H1064">
            <v>6499</v>
          </cell>
        </row>
        <row r="1065">
          <cell r="B1065" t="str">
            <v/>
          </cell>
          <cell r="C1065" t="str">
            <v/>
          </cell>
          <cell r="D1065" t="str">
            <v xml:space="preserve"> </v>
          </cell>
          <cell r="E1065">
            <v>0</v>
          </cell>
          <cell r="F1065">
            <v>199</v>
          </cell>
          <cell r="G1065" t="str">
            <v>51</v>
          </cell>
          <cell r="H1065">
            <v>6116</v>
          </cell>
        </row>
        <row r="1066">
          <cell r="B1066" t="str">
            <v>12</v>
          </cell>
          <cell r="C1066">
            <v>6100</v>
          </cell>
          <cell r="D1066" t="str">
            <v>Expend</v>
          </cell>
          <cell r="E1066">
            <v>1632.95</v>
          </cell>
          <cell r="F1066">
            <v>199</v>
          </cell>
          <cell r="G1066" t="str">
            <v>51</v>
          </cell>
          <cell r="H1066">
            <v>6116</v>
          </cell>
        </row>
        <row r="1067">
          <cell r="B1067" t="str">
            <v>12</v>
          </cell>
          <cell r="C1067">
            <v>6100</v>
          </cell>
          <cell r="D1067" t="str">
            <v>Expend</v>
          </cell>
          <cell r="E1067">
            <v>653.17999999999995</v>
          </cell>
          <cell r="F1067">
            <v>199</v>
          </cell>
          <cell r="G1067" t="str">
            <v>51</v>
          </cell>
          <cell r="H1067">
            <v>6116</v>
          </cell>
        </row>
        <row r="1068">
          <cell r="B1068" t="str">
            <v/>
          </cell>
          <cell r="C1068" t="str">
            <v/>
          </cell>
          <cell r="D1068" t="str">
            <v xml:space="preserve"> </v>
          </cell>
          <cell r="E1068">
            <v>0</v>
          </cell>
          <cell r="F1068">
            <v>199</v>
          </cell>
          <cell r="G1068" t="str">
            <v>51</v>
          </cell>
          <cell r="H1068">
            <v>6116</v>
          </cell>
        </row>
        <row r="1069">
          <cell r="B1069" t="str">
            <v/>
          </cell>
          <cell r="C1069" t="str">
            <v/>
          </cell>
          <cell r="D1069" t="str">
            <v xml:space="preserve"> </v>
          </cell>
          <cell r="E1069">
            <v>0</v>
          </cell>
          <cell r="F1069">
            <v>199</v>
          </cell>
          <cell r="G1069" t="str">
            <v>51</v>
          </cell>
          <cell r="H1069">
            <v>6141</v>
          </cell>
        </row>
        <row r="1070">
          <cell r="B1070" t="str">
            <v>12</v>
          </cell>
          <cell r="C1070">
            <v>6100</v>
          </cell>
          <cell r="D1070" t="str">
            <v>Expend</v>
          </cell>
          <cell r="E1070">
            <v>23.7</v>
          </cell>
          <cell r="F1070">
            <v>199</v>
          </cell>
          <cell r="G1070" t="str">
            <v>51</v>
          </cell>
          <cell r="H1070">
            <v>6141</v>
          </cell>
        </row>
        <row r="1071">
          <cell r="B1071" t="str">
            <v>12</v>
          </cell>
          <cell r="C1071">
            <v>6100</v>
          </cell>
          <cell r="D1071" t="str">
            <v>Expend</v>
          </cell>
          <cell r="E1071">
            <v>9.48</v>
          </cell>
          <cell r="F1071">
            <v>199</v>
          </cell>
          <cell r="G1071" t="str">
            <v>51</v>
          </cell>
          <cell r="H1071">
            <v>6141</v>
          </cell>
        </row>
        <row r="1072">
          <cell r="B1072" t="str">
            <v/>
          </cell>
          <cell r="C1072" t="str">
            <v/>
          </cell>
          <cell r="D1072" t="str">
            <v xml:space="preserve"> </v>
          </cell>
          <cell r="E1072">
            <v>0</v>
          </cell>
          <cell r="F1072">
            <v>199</v>
          </cell>
          <cell r="G1072" t="str">
            <v>51</v>
          </cell>
          <cell r="H1072">
            <v>6141</v>
          </cell>
        </row>
        <row r="1073">
          <cell r="B1073" t="str">
            <v/>
          </cell>
          <cell r="C1073" t="str">
            <v/>
          </cell>
          <cell r="D1073" t="str">
            <v xml:space="preserve"> </v>
          </cell>
          <cell r="E1073">
            <v>0</v>
          </cell>
          <cell r="F1073">
            <v>199</v>
          </cell>
          <cell r="G1073" t="str">
            <v>51</v>
          </cell>
          <cell r="H1073">
            <v>6143</v>
          </cell>
        </row>
        <row r="1074">
          <cell r="B1074" t="str">
            <v>12</v>
          </cell>
          <cell r="C1074">
            <v>6100</v>
          </cell>
          <cell r="D1074" t="str">
            <v>Expend</v>
          </cell>
          <cell r="E1074">
            <v>95.95</v>
          </cell>
          <cell r="F1074">
            <v>199</v>
          </cell>
          <cell r="G1074" t="str">
            <v>51</v>
          </cell>
          <cell r="H1074">
            <v>6143</v>
          </cell>
        </row>
        <row r="1075">
          <cell r="B1075" t="str">
            <v>12</v>
          </cell>
          <cell r="C1075">
            <v>6100</v>
          </cell>
          <cell r="D1075" t="str">
            <v>Expend</v>
          </cell>
          <cell r="E1075">
            <v>24.82</v>
          </cell>
          <cell r="F1075">
            <v>199</v>
          </cell>
          <cell r="G1075" t="str">
            <v>51</v>
          </cell>
          <cell r="H1075">
            <v>6143</v>
          </cell>
        </row>
        <row r="1076">
          <cell r="B1076" t="str">
            <v/>
          </cell>
          <cell r="C1076" t="str">
            <v/>
          </cell>
          <cell r="D1076" t="str">
            <v xml:space="preserve"> </v>
          </cell>
          <cell r="E1076">
            <v>0</v>
          </cell>
          <cell r="F1076">
            <v>199</v>
          </cell>
          <cell r="G1076" t="str">
            <v>51</v>
          </cell>
          <cell r="H1076">
            <v>6143</v>
          </cell>
        </row>
        <row r="1077">
          <cell r="B1077" t="str">
            <v/>
          </cell>
          <cell r="C1077" t="str">
            <v/>
          </cell>
          <cell r="D1077" t="str">
            <v xml:space="preserve"> </v>
          </cell>
          <cell r="E1077">
            <v>0</v>
          </cell>
          <cell r="F1077">
            <v>199</v>
          </cell>
          <cell r="G1077" t="str">
            <v>51</v>
          </cell>
          <cell r="H1077">
            <v>6145</v>
          </cell>
        </row>
        <row r="1078">
          <cell r="B1078" t="str">
            <v>12</v>
          </cell>
          <cell r="C1078">
            <v>6100</v>
          </cell>
          <cell r="D1078" t="str">
            <v>Expend</v>
          </cell>
          <cell r="E1078">
            <v>41</v>
          </cell>
          <cell r="F1078">
            <v>199</v>
          </cell>
          <cell r="G1078" t="str">
            <v>51</v>
          </cell>
          <cell r="H1078">
            <v>6145</v>
          </cell>
        </row>
        <row r="1079">
          <cell r="B1079" t="str">
            <v/>
          </cell>
          <cell r="C1079" t="str">
            <v/>
          </cell>
          <cell r="D1079" t="str">
            <v xml:space="preserve"> </v>
          </cell>
          <cell r="E1079">
            <v>0</v>
          </cell>
          <cell r="F1079">
            <v>199</v>
          </cell>
          <cell r="G1079" t="str">
            <v>51</v>
          </cell>
          <cell r="H1079">
            <v>6145</v>
          </cell>
        </row>
        <row r="1080">
          <cell r="B1080" t="str">
            <v/>
          </cell>
          <cell r="C1080" t="str">
            <v/>
          </cell>
          <cell r="D1080" t="str">
            <v xml:space="preserve"> </v>
          </cell>
          <cell r="E1080">
            <v>0</v>
          </cell>
          <cell r="F1080">
            <v>199</v>
          </cell>
          <cell r="G1080" t="str">
            <v>53</v>
          </cell>
          <cell r="H1080">
            <v>6116</v>
          </cell>
        </row>
        <row r="1081">
          <cell r="B1081" t="str">
            <v>12</v>
          </cell>
          <cell r="C1081">
            <v>6100</v>
          </cell>
          <cell r="D1081" t="str">
            <v>Expend</v>
          </cell>
          <cell r="E1081">
            <v>1306.3599999999999</v>
          </cell>
          <cell r="F1081">
            <v>199</v>
          </cell>
          <cell r="G1081" t="str">
            <v>53</v>
          </cell>
          <cell r="H1081">
            <v>6116</v>
          </cell>
        </row>
        <row r="1082">
          <cell r="B1082" t="str">
            <v>12</v>
          </cell>
          <cell r="C1082">
            <v>6100</v>
          </cell>
          <cell r="D1082" t="str">
            <v>Expend</v>
          </cell>
          <cell r="E1082">
            <v>979.77</v>
          </cell>
          <cell r="F1082">
            <v>199</v>
          </cell>
          <cell r="G1082" t="str">
            <v>53</v>
          </cell>
          <cell r="H1082">
            <v>6116</v>
          </cell>
        </row>
        <row r="1083">
          <cell r="B1083" t="str">
            <v/>
          </cell>
          <cell r="C1083" t="str">
            <v/>
          </cell>
          <cell r="D1083" t="str">
            <v xml:space="preserve"> </v>
          </cell>
          <cell r="E1083">
            <v>0</v>
          </cell>
          <cell r="F1083">
            <v>199</v>
          </cell>
          <cell r="G1083" t="str">
            <v>53</v>
          </cell>
          <cell r="H1083">
            <v>6116</v>
          </cell>
        </row>
        <row r="1084">
          <cell r="B1084" t="str">
            <v/>
          </cell>
          <cell r="C1084" t="str">
            <v/>
          </cell>
          <cell r="D1084" t="str">
            <v xml:space="preserve"> </v>
          </cell>
          <cell r="E1084">
            <v>0</v>
          </cell>
          <cell r="F1084">
            <v>199</v>
          </cell>
          <cell r="G1084" t="str">
            <v>53</v>
          </cell>
          <cell r="H1084">
            <v>6141</v>
          </cell>
        </row>
        <row r="1085">
          <cell r="B1085" t="str">
            <v>12</v>
          </cell>
          <cell r="C1085">
            <v>6100</v>
          </cell>
          <cell r="D1085" t="str">
            <v>Expend</v>
          </cell>
          <cell r="E1085">
            <v>18.96</v>
          </cell>
          <cell r="F1085">
            <v>199</v>
          </cell>
          <cell r="G1085" t="str">
            <v>53</v>
          </cell>
          <cell r="H1085">
            <v>6141</v>
          </cell>
        </row>
        <row r="1086">
          <cell r="B1086" t="str">
            <v>12</v>
          </cell>
          <cell r="C1086">
            <v>6100</v>
          </cell>
          <cell r="D1086" t="str">
            <v>Expend</v>
          </cell>
          <cell r="E1086">
            <v>14.22</v>
          </cell>
          <cell r="F1086">
            <v>199</v>
          </cell>
          <cell r="G1086" t="str">
            <v>53</v>
          </cell>
          <cell r="H1086">
            <v>6141</v>
          </cell>
        </row>
        <row r="1087">
          <cell r="B1087" t="str">
            <v/>
          </cell>
          <cell r="C1087" t="str">
            <v/>
          </cell>
          <cell r="D1087" t="str">
            <v xml:space="preserve"> </v>
          </cell>
          <cell r="E1087">
            <v>0</v>
          </cell>
          <cell r="F1087">
            <v>199</v>
          </cell>
          <cell r="G1087" t="str">
            <v>53</v>
          </cell>
          <cell r="H1087">
            <v>6141</v>
          </cell>
        </row>
        <row r="1088">
          <cell r="B1088" t="str">
            <v/>
          </cell>
          <cell r="C1088" t="str">
            <v/>
          </cell>
          <cell r="D1088" t="str">
            <v xml:space="preserve"> </v>
          </cell>
          <cell r="E1088">
            <v>0</v>
          </cell>
          <cell r="F1088">
            <v>199</v>
          </cell>
          <cell r="G1088" t="str">
            <v>53</v>
          </cell>
          <cell r="H1088">
            <v>6143</v>
          </cell>
        </row>
        <row r="1089">
          <cell r="B1089" t="str">
            <v>12</v>
          </cell>
          <cell r="C1089">
            <v>6100</v>
          </cell>
          <cell r="D1089" t="str">
            <v>Expend</v>
          </cell>
          <cell r="E1089">
            <v>4.4400000000000004</v>
          </cell>
          <cell r="F1089">
            <v>199</v>
          </cell>
          <cell r="G1089" t="str">
            <v>53</v>
          </cell>
          <cell r="H1089">
            <v>6143</v>
          </cell>
        </row>
        <row r="1090">
          <cell r="B1090" t="str">
            <v>12</v>
          </cell>
          <cell r="C1090">
            <v>6100</v>
          </cell>
          <cell r="D1090" t="str">
            <v>Expend</v>
          </cell>
          <cell r="E1090">
            <v>3.33</v>
          </cell>
          <cell r="F1090">
            <v>199</v>
          </cell>
          <cell r="G1090" t="str">
            <v>53</v>
          </cell>
          <cell r="H1090">
            <v>6143</v>
          </cell>
        </row>
        <row r="1091">
          <cell r="B1091" t="str">
            <v/>
          </cell>
          <cell r="C1091" t="str">
            <v/>
          </cell>
          <cell r="D1091" t="str">
            <v xml:space="preserve"> </v>
          </cell>
          <cell r="E1091">
            <v>0</v>
          </cell>
          <cell r="F1091">
            <v>199</v>
          </cell>
          <cell r="G1091" t="str">
            <v>53</v>
          </cell>
          <cell r="H1091">
            <v>6143</v>
          </cell>
        </row>
        <row r="1092">
          <cell r="B1092" t="str">
            <v/>
          </cell>
          <cell r="C1092" t="str">
            <v/>
          </cell>
          <cell r="D1092" t="str">
            <v xml:space="preserve"> </v>
          </cell>
          <cell r="E1092">
            <v>0</v>
          </cell>
          <cell r="F1092">
            <v>199</v>
          </cell>
          <cell r="G1092" t="str">
            <v>61</v>
          </cell>
          <cell r="H1092">
            <v>6499</v>
          </cell>
        </row>
        <row r="1093">
          <cell r="B1093" t="str">
            <v/>
          </cell>
          <cell r="C1093" t="str">
            <v/>
          </cell>
          <cell r="D1093" t="str">
            <v xml:space="preserve"> </v>
          </cell>
          <cell r="E1093">
            <v>0</v>
          </cell>
          <cell r="F1093">
            <v>199</v>
          </cell>
          <cell r="G1093" t="str">
            <v>61</v>
          </cell>
          <cell r="H1093">
            <v>6499</v>
          </cell>
        </row>
        <row r="1094">
          <cell r="B1094" t="str">
            <v/>
          </cell>
          <cell r="C1094" t="str">
            <v/>
          </cell>
          <cell r="D1094" t="str">
            <v xml:space="preserve"> </v>
          </cell>
          <cell r="E1094">
            <v>0</v>
          </cell>
          <cell r="F1094">
            <v>199</v>
          </cell>
          <cell r="G1094" t="str">
            <v>61</v>
          </cell>
          <cell r="H1094">
            <v>6499</v>
          </cell>
        </row>
        <row r="1095">
          <cell r="B1095" t="str">
            <v/>
          </cell>
          <cell r="C1095" t="str">
            <v/>
          </cell>
          <cell r="D1095" t="str">
            <v xml:space="preserve"> </v>
          </cell>
          <cell r="E1095">
            <v>0</v>
          </cell>
          <cell r="F1095">
            <v>199</v>
          </cell>
          <cell r="G1095" t="str">
            <v>61</v>
          </cell>
          <cell r="H1095">
            <v>6499</v>
          </cell>
        </row>
        <row r="1096">
          <cell r="B1096" t="str">
            <v/>
          </cell>
          <cell r="C1096" t="str">
            <v/>
          </cell>
          <cell r="D1096" t="str">
            <v xml:space="preserve"> </v>
          </cell>
          <cell r="E1096">
            <v>0</v>
          </cell>
          <cell r="F1096">
            <v>199</v>
          </cell>
          <cell r="G1096" t="str">
            <v>61</v>
          </cell>
          <cell r="H1096">
            <v>6499</v>
          </cell>
        </row>
        <row r="1097">
          <cell r="B1097" t="str">
            <v>09</v>
          </cell>
          <cell r="C1097">
            <v>6400</v>
          </cell>
          <cell r="D1097" t="str">
            <v>Expend</v>
          </cell>
          <cell r="E1097">
            <v>0</v>
          </cell>
          <cell r="F1097">
            <v>199</v>
          </cell>
          <cell r="G1097" t="str">
            <v>61</v>
          </cell>
          <cell r="H1097">
            <v>6499</v>
          </cell>
        </row>
        <row r="1098">
          <cell r="B1098" t="str">
            <v>01</v>
          </cell>
          <cell r="C1098">
            <v>6400</v>
          </cell>
          <cell r="D1098" t="str">
            <v>Expend</v>
          </cell>
          <cell r="E1098">
            <v>188.72</v>
          </cell>
          <cell r="F1098">
            <v>199</v>
          </cell>
          <cell r="G1098" t="str">
            <v>61</v>
          </cell>
          <cell r="H1098">
            <v>6499</v>
          </cell>
        </row>
        <row r="1099">
          <cell r="B1099" t="str">
            <v>12</v>
          </cell>
          <cell r="C1099">
            <v>6400</v>
          </cell>
          <cell r="D1099" t="str">
            <v>Expend</v>
          </cell>
          <cell r="E1099">
            <v>0</v>
          </cell>
          <cell r="F1099">
            <v>199</v>
          </cell>
          <cell r="G1099" t="str">
            <v>61</v>
          </cell>
          <cell r="H1099">
            <v>6499</v>
          </cell>
        </row>
        <row r="1100">
          <cell r="B1100" t="str">
            <v/>
          </cell>
          <cell r="C1100" t="str">
            <v/>
          </cell>
          <cell r="D1100" t="str">
            <v xml:space="preserve"> </v>
          </cell>
          <cell r="E1100">
            <v>0</v>
          </cell>
          <cell r="F1100">
            <v>199</v>
          </cell>
          <cell r="G1100" t="str">
            <v>61</v>
          </cell>
          <cell r="H1100">
            <v>6499</v>
          </cell>
        </row>
        <row r="1101">
          <cell r="B1101" t="str">
            <v/>
          </cell>
          <cell r="C1101" t="str">
            <v/>
          </cell>
          <cell r="D1101" t="str">
            <v xml:space="preserve"> </v>
          </cell>
          <cell r="E1101">
            <v>0</v>
          </cell>
          <cell r="F1101">
            <v>199</v>
          </cell>
          <cell r="G1101" t="str">
            <v>61</v>
          </cell>
          <cell r="H1101">
            <v>6499</v>
          </cell>
        </row>
        <row r="1102">
          <cell r="B1102" t="str">
            <v>09</v>
          </cell>
          <cell r="C1102">
            <v>6400</v>
          </cell>
          <cell r="D1102" t="str">
            <v>Expend</v>
          </cell>
          <cell r="E1102">
            <v>0</v>
          </cell>
          <cell r="F1102">
            <v>199</v>
          </cell>
          <cell r="G1102" t="str">
            <v>61</v>
          </cell>
          <cell r="H1102">
            <v>6499</v>
          </cell>
        </row>
        <row r="1103">
          <cell r="B1103" t="str">
            <v>11</v>
          </cell>
          <cell r="C1103">
            <v>6400</v>
          </cell>
          <cell r="D1103" t="str">
            <v>Expend</v>
          </cell>
          <cell r="E1103">
            <v>39.799999999999997</v>
          </cell>
          <cell r="F1103">
            <v>199</v>
          </cell>
          <cell r="G1103" t="str">
            <v>61</v>
          </cell>
          <cell r="H1103">
            <v>6499</v>
          </cell>
        </row>
        <row r="1104">
          <cell r="B1104" t="str">
            <v>11</v>
          </cell>
          <cell r="C1104">
            <v>6400</v>
          </cell>
          <cell r="D1104" t="str">
            <v>Expend</v>
          </cell>
          <cell r="E1104">
            <v>57.07</v>
          </cell>
          <cell r="F1104">
            <v>199</v>
          </cell>
          <cell r="G1104" t="str">
            <v>61</v>
          </cell>
          <cell r="H1104">
            <v>6499</v>
          </cell>
        </row>
        <row r="1105">
          <cell r="B1105" t="str">
            <v>10</v>
          </cell>
          <cell r="C1105">
            <v>6400</v>
          </cell>
          <cell r="D1105" t="str">
            <v>Expend</v>
          </cell>
          <cell r="E1105">
            <v>0</v>
          </cell>
          <cell r="F1105">
            <v>199</v>
          </cell>
          <cell r="G1105" t="str">
            <v>61</v>
          </cell>
          <cell r="H1105">
            <v>6499</v>
          </cell>
        </row>
        <row r="1106">
          <cell r="B1106" t="str">
            <v>10</v>
          </cell>
          <cell r="C1106">
            <v>6400</v>
          </cell>
          <cell r="D1106" t="str">
            <v>Expend</v>
          </cell>
          <cell r="E1106">
            <v>0</v>
          </cell>
          <cell r="F1106">
            <v>199</v>
          </cell>
          <cell r="G1106" t="str">
            <v>61</v>
          </cell>
          <cell r="H1106">
            <v>6499</v>
          </cell>
        </row>
        <row r="1107">
          <cell r="B1107" t="str">
            <v/>
          </cell>
          <cell r="C1107" t="str">
            <v/>
          </cell>
          <cell r="D1107" t="str">
            <v xml:space="preserve"> </v>
          </cell>
          <cell r="E1107">
            <v>0</v>
          </cell>
          <cell r="F1107">
            <v>199</v>
          </cell>
          <cell r="G1107" t="str">
            <v>61</v>
          </cell>
          <cell r="H1107">
            <v>6499</v>
          </cell>
        </row>
        <row r="1108">
          <cell r="B1108" t="str">
            <v/>
          </cell>
          <cell r="C1108" t="str">
            <v/>
          </cell>
          <cell r="D1108" t="str">
            <v xml:space="preserve"> </v>
          </cell>
          <cell r="E1108">
            <v>0</v>
          </cell>
          <cell r="F1108">
            <v>199</v>
          </cell>
          <cell r="G1108" t="str">
            <v>61</v>
          </cell>
          <cell r="H1108">
            <v>6499</v>
          </cell>
        </row>
        <row r="1109">
          <cell r="B1109" t="str">
            <v/>
          </cell>
          <cell r="C1109" t="str">
            <v/>
          </cell>
          <cell r="D1109" t="str">
            <v xml:space="preserve"> </v>
          </cell>
          <cell r="E1109">
            <v>0</v>
          </cell>
          <cell r="F1109">
            <v>199</v>
          </cell>
          <cell r="G1109" t="str">
            <v>61</v>
          </cell>
          <cell r="H1109">
            <v>6499</v>
          </cell>
        </row>
        <row r="1110">
          <cell r="B1110" t="str">
            <v/>
          </cell>
          <cell r="C1110" t="str">
            <v/>
          </cell>
          <cell r="D1110" t="str">
            <v xml:space="preserve"> </v>
          </cell>
          <cell r="E1110">
            <v>0</v>
          </cell>
          <cell r="F1110">
            <v>211</v>
          </cell>
          <cell r="G1110" t="str">
            <v>00</v>
          </cell>
          <cell r="H1110">
            <v>1101</v>
          </cell>
        </row>
        <row r="1111">
          <cell r="B1111" t="str">
            <v>10</v>
          </cell>
          <cell r="C1111">
            <v>1100</v>
          </cell>
          <cell r="D1111" t="str">
            <v>Bal</v>
          </cell>
          <cell r="E1111">
            <v>-35.79</v>
          </cell>
          <cell r="F1111">
            <v>211</v>
          </cell>
          <cell r="G1111" t="str">
            <v>00</v>
          </cell>
          <cell r="H1111">
            <v>1101</v>
          </cell>
        </row>
        <row r="1112">
          <cell r="B1112" t="str">
            <v>10</v>
          </cell>
          <cell r="C1112">
            <v>1100</v>
          </cell>
          <cell r="D1112" t="str">
            <v>Bal</v>
          </cell>
          <cell r="E1112">
            <v>-120</v>
          </cell>
          <cell r="F1112">
            <v>211</v>
          </cell>
          <cell r="G1112" t="str">
            <v>00</v>
          </cell>
          <cell r="H1112">
            <v>1101</v>
          </cell>
        </row>
        <row r="1113">
          <cell r="B1113" t="str">
            <v>10</v>
          </cell>
          <cell r="C1113">
            <v>1100</v>
          </cell>
          <cell r="D1113" t="str">
            <v>Bal</v>
          </cell>
          <cell r="E1113">
            <v>243333.88</v>
          </cell>
          <cell r="F1113">
            <v>211</v>
          </cell>
          <cell r="G1113" t="str">
            <v>00</v>
          </cell>
          <cell r="H1113">
            <v>1101</v>
          </cell>
        </row>
        <row r="1114">
          <cell r="B1114" t="str">
            <v>10</v>
          </cell>
          <cell r="C1114">
            <v>1100</v>
          </cell>
          <cell r="D1114" t="str">
            <v>Bal</v>
          </cell>
          <cell r="E1114">
            <v>-243333.88</v>
          </cell>
          <cell r="F1114">
            <v>211</v>
          </cell>
          <cell r="G1114" t="str">
            <v>00</v>
          </cell>
          <cell r="H1114">
            <v>1101</v>
          </cell>
        </row>
        <row r="1115">
          <cell r="B1115" t="str">
            <v>10</v>
          </cell>
          <cell r="C1115">
            <v>1100</v>
          </cell>
          <cell r="D1115" t="str">
            <v>Bal</v>
          </cell>
          <cell r="E1115">
            <v>243333.88</v>
          </cell>
          <cell r="F1115">
            <v>211</v>
          </cell>
          <cell r="G1115" t="str">
            <v>00</v>
          </cell>
          <cell r="H1115">
            <v>1101</v>
          </cell>
        </row>
        <row r="1116">
          <cell r="B1116" t="str">
            <v>10</v>
          </cell>
          <cell r="C1116">
            <v>1100</v>
          </cell>
          <cell r="D1116" t="str">
            <v>Bal</v>
          </cell>
          <cell r="E1116">
            <v>-12400</v>
          </cell>
          <cell r="F1116">
            <v>211</v>
          </cell>
          <cell r="G1116" t="str">
            <v>00</v>
          </cell>
          <cell r="H1116">
            <v>1101</v>
          </cell>
        </row>
        <row r="1117">
          <cell r="B1117" t="str">
            <v>11</v>
          </cell>
          <cell r="C1117">
            <v>1100</v>
          </cell>
          <cell r="D1117" t="str">
            <v>Bal</v>
          </cell>
          <cell r="E1117">
            <v>-79.61</v>
          </cell>
          <cell r="F1117">
            <v>211</v>
          </cell>
          <cell r="G1117" t="str">
            <v>00</v>
          </cell>
          <cell r="H1117">
            <v>1101</v>
          </cell>
        </row>
        <row r="1118">
          <cell r="B1118" t="str">
            <v>11</v>
          </cell>
          <cell r="C1118">
            <v>1100</v>
          </cell>
          <cell r="D1118" t="str">
            <v>Bal</v>
          </cell>
          <cell r="E1118">
            <v>-120</v>
          </cell>
          <cell r="F1118">
            <v>211</v>
          </cell>
          <cell r="G1118" t="str">
            <v>00</v>
          </cell>
          <cell r="H1118">
            <v>1101</v>
          </cell>
        </row>
        <row r="1119">
          <cell r="B1119" t="str">
            <v>11</v>
          </cell>
          <cell r="C1119">
            <v>1100</v>
          </cell>
          <cell r="D1119" t="str">
            <v>Bal</v>
          </cell>
          <cell r="E1119">
            <v>-4500</v>
          </cell>
          <cell r="F1119">
            <v>211</v>
          </cell>
          <cell r="G1119" t="str">
            <v>00</v>
          </cell>
          <cell r="H1119">
            <v>1101</v>
          </cell>
        </row>
        <row r="1120">
          <cell r="B1120" t="str">
            <v>11</v>
          </cell>
          <cell r="C1120">
            <v>1100</v>
          </cell>
          <cell r="D1120" t="str">
            <v>Bal</v>
          </cell>
          <cell r="E1120">
            <v>-88.49</v>
          </cell>
          <cell r="F1120">
            <v>211</v>
          </cell>
          <cell r="G1120" t="str">
            <v>00</v>
          </cell>
          <cell r="H1120">
            <v>1101</v>
          </cell>
        </row>
        <row r="1121">
          <cell r="B1121" t="str">
            <v>11</v>
          </cell>
          <cell r="C1121">
            <v>1100</v>
          </cell>
          <cell r="D1121" t="str">
            <v>Bal</v>
          </cell>
          <cell r="E1121">
            <v>-226.29</v>
          </cell>
          <cell r="F1121">
            <v>211</v>
          </cell>
          <cell r="G1121" t="str">
            <v>00</v>
          </cell>
          <cell r="H1121">
            <v>1101</v>
          </cell>
        </row>
        <row r="1122">
          <cell r="B1122" t="str">
            <v>11</v>
          </cell>
          <cell r="C1122">
            <v>1100</v>
          </cell>
          <cell r="D1122" t="str">
            <v>Bal</v>
          </cell>
          <cell r="E1122">
            <v>-11350</v>
          </cell>
          <cell r="F1122">
            <v>211</v>
          </cell>
          <cell r="G1122" t="str">
            <v>00</v>
          </cell>
          <cell r="H1122">
            <v>1101</v>
          </cell>
        </row>
        <row r="1123">
          <cell r="B1123" t="str">
            <v>12</v>
          </cell>
          <cell r="C1123">
            <v>1100</v>
          </cell>
          <cell r="D1123" t="str">
            <v>Bal</v>
          </cell>
          <cell r="E1123">
            <v>-12100</v>
          </cell>
          <cell r="F1123">
            <v>211</v>
          </cell>
          <cell r="G1123" t="str">
            <v>00</v>
          </cell>
          <cell r="H1123">
            <v>1101</v>
          </cell>
        </row>
        <row r="1124">
          <cell r="B1124" t="str">
            <v>12</v>
          </cell>
          <cell r="C1124">
            <v>1100</v>
          </cell>
          <cell r="D1124" t="str">
            <v>Bal</v>
          </cell>
          <cell r="E1124">
            <v>-7750</v>
          </cell>
          <cell r="F1124">
            <v>211</v>
          </cell>
          <cell r="G1124" t="str">
            <v>00</v>
          </cell>
          <cell r="H1124">
            <v>1101</v>
          </cell>
        </row>
        <row r="1125">
          <cell r="B1125" t="str">
            <v>12</v>
          </cell>
          <cell r="C1125">
            <v>1100</v>
          </cell>
          <cell r="D1125" t="str">
            <v>Bal</v>
          </cell>
          <cell r="E1125">
            <v>-133.66</v>
          </cell>
          <cell r="F1125">
            <v>211</v>
          </cell>
          <cell r="G1125" t="str">
            <v>00</v>
          </cell>
          <cell r="H1125">
            <v>1101</v>
          </cell>
        </row>
        <row r="1126">
          <cell r="B1126" t="str">
            <v>01</v>
          </cell>
          <cell r="C1126">
            <v>1100</v>
          </cell>
          <cell r="D1126" t="str">
            <v>Bal</v>
          </cell>
          <cell r="E1126">
            <v>-172.32</v>
          </cell>
          <cell r="F1126">
            <v>211</v>
          </cell>
          <cell r="G1126" t="str">
            <v>00</v>
          </cell>
          <cell r="H1126">
            <v>1101</v>
          </cell>
        </row>
        <row r="1127">
          <cell r="B1127" t="str">
            <v>02</v>
          </cell>
          <cell r="C1127">
            <v>1100</v>
          </cell>
          <cell r="D1127" t="str">
            <v>Bal</v>
          </cell>
          <cell r="E1127">
            <v>-13000</v>
          </cell>
          <cell r="F1127">
            <v>211</v>
          </cell>
          <cell r="G1127" t="str">
            <v>00</v>
          </cell>
          <cell r="H1127">
            <v>1101</v>
          </cell>
        </row>
        <row r="1128">
          <cell r="B1128" t="str">
            <v/>
          </cell>
          <cell r="C1128" t="str">
            <v/>
          </cell>
          <cell r="D1128" t="str">
            <v xml:space="preserve"> </v>
          </cell>
          <cell r="E1128">
            <v>0</v>
          </cell>
          <cell r="F1128">
            <v>211</v>
          </cell>
          <cell r="G1128" t="str">
            <v>00</v>
          </cell>
          <cell r="H1128">
            <v>1101</v>
          </cell>
        </row>
        <row r="1129">
          <cell r="B1129" t="str">
            <v/>
          </cell>
          <cell r="C1129" t="str">
            <v/>
          </cell>
          <cell r="D1129" t="str">
            <v xml:space="preserve"> </v>
          </cell>
          <cell r="E1129">
            <v>0</v>
          </cell>
          <cell r="F1129">
            <v>211</v>
          </cell>
          <cell r="G1129" t="str">
            <v>00</v>
          </cell>
          <cell r="H1129">
            <v>1102</v>
          </cell>
        </row>
        <row r="1130">
          <cell r="B1130" t="str">
            <v>09</v>
          </cell>
          <cell r="C1130">
            <v>1100</v>
          </cell>
          <cell r="D1130" t="str">
            <v>Bal</v>
          </cell>
          <cell r="E1130">
            <v>-7851.43</v>
          </cell>
          <cell r="F1130">
            <v>211</v>
          </cell>
          <cell r="G1130" t="str">
            <v>00</v>
          </cell>
          <cell r="H1130">
            <v>1102</v>
          </cell>
        </row>
        <row r="1131">
          <cell r="B1131" t="str">
            <v>09</v>
          </cell>
          <cell r="C1131">
            <v>1100</v>
          </cell>
          <cell r="D1131" t="str">
            <v>Bal</v>
          </cell>
          <cell r="E1131">
            <v>-2266.2399999999998</v>
          </cell>
          <cell r="F1131">
            <v>211</v>
          </cell>
          <cell r="G1131" t="str">
            <v>00</v>
          </cell>
          <cell r="H1131">
            <v>1102</v>
          </cell>
        </row>
        <row r="1132">
          <cell r="B1132" t="str">
            <v>10</v>
          </cell>
          <cell r="C1132">
            <v>1100</v>
          </cell>
          <cell r="D1132" t="str">
            <v>Bal</v>
          </cell>
          <cell r="E1132">
            <v>-170.46</v>
          </cell>
          <cell r="F1132">
            <v>211</v>
          </cell>
          <cell r="G1132" t="str">
            <v>00</v>
          </cell>
          <cell r="H1132">
            <v>1102</v>
          </cell>
        </row>
        <row r="1133">
          <cell r="B1133" t="str">
            <v>10</v>
          </cell>
          <cell r="C1133">
            <v>1100</v>
          </cell>
          <cell r="D1133" t="str">
            <v>Bal</v>
          </cell>
          <cell r="E1133">
            <v>-2976.5</v>
          </cell>
          <cell r="F1133">
            <v>211</v>
          </cell>
          <cell r="G1133" t="str">
            <v>00</v>
          </cell>
          <cell r="H1133">
            <v>1102</v>
          </cell>
        </row>
        <row r="1134">
          <cell r="B1134" t="str">
            <v>10</v>
          </cell>
          <cell r="C1134">
            <v>1100</v>
          </cell>
          <cell r="D1134" t="str">
            <v>Bal</v>
          </cell>
          <cell r="E1134">
            <v>-7851.43</v>
          </cell>
          <cell r="F1134">
            <v>211</v>
          </cell>
          <cell r="G1134" t="str">
            <v>00</v>
          </cell>
          <cell r="H1134">
            <v>1102</v>
          </cell>
        </row>
        <row r="1135">
          <cell r="B1135" t="str">
            <v>10</v>
          </cell>
          <cell r="C1135">
            <v>1100</v>
          </cell>
          <cell r="D1135" t="str">
            <v>Bal</v>
          </cell>
          <cell r="E1135">
            <v>-2266.2600000000002</v>
          </cell>
          <cell r="F1135">
            <v>211</v>
          </cell>
          <cell r="G1135" t="str">
            <v>00</v>
          </cell>
          <cell r="H1135">
            <v>1102</v>
          </cell>
        </row>
        <row r="1136">
          <cell r="B1136" t="str">
            <v>11</v>
          </cell>
          <cell r="C1136">
            <v>1100</v>
          </cell>
          <cell r="D1136" t="str">
            <v>Bal</v>
          </cell>
          <cell r="E1136">
            <v>-14432.28</v>
          </cell>
          <cell r="F1136">
            <v>211</v>
          </cell>
          <cell r="G1136" t="str">
            <v>00</v>
          </cell>
          <cell r="H1136">
            <v>1102</v>
          </cell>
        </row>
        <row r="1137">
          <cell r="B1137" t="str">
            <v>11</v>
          </cell>
          <cell r="C1137">
            <v>1100</v>
          </cell>
          <cell r="D1137" t="str">
            <v>Bal</v>
          </cell>
          <cell r="E1137">
            <v>-2266.2399999999998</v>
          </cell>
          <cell r="F1137">
            <v>211</v>
          </cell>
          <cell r="G1137" t="str">
            <v>00</v>
          </cell>
          <cell r="H1137">
            <v>1102</v>
          </cell>
        </row>
        <row r="1138">
          <cell r="B1138" t="str">
            <v>11</v>
          </cell>
          <cell r="C1138">
            <v>1100</v>
          </cell>
          <cell r="D1138" t="str">
            <v>Bal</v>
          </cell>
          <cell r="E1138">
            <v>-1036.8599999999999</v>
          </cell>
          <cell r="F1138">
            <v>211</v>
          </cell>
          <cell r="G1138" t="str">
            <v>00</v>
          </cell>
          <cell r="H1138">
            <v>1102</v>
          </cell>
        </row>
        <row r="1139">
          <cell r="B1139" t="str">
            <v>11</v>
          </cell>
          <cell r="C1139">
            <v>1100</v>
          </cell>
          <cell r="D1139" t="str">
            <v>Bal</v>
          </cell>
          <cell r="E1139">
            <v>-2696.93</v>
          </cell>
          <cell r="F1139">
            <v>211</v>
          </cell>
          <cell r="G1139" t="str">
            <v>00</v>
          </cell>
          <cell r="H1139">
            <v>1102</v>
          </cell>
        </row>
        <row r="1140">
          <cell r="B1140" t="str">
            <v>12</v>
          </cell>
          <cell r="C1140">
            <v>1100</v>
          </cell>
          <cell r="D1140" t="str">
            <v>Bal</v>
          </cell>
          <cell r="E1140">
            <v>-1091.1099999999999</v>
          </cell>
          <cell r="F1140">
            <v>211</v>
          </cell>
          <cell r="G1140" t="str">
            <v>00</v>
          </cell>
          <cell r="H1140">
            <v>1102</v>
          </cell>
        </row>
        <row r="1141">
          <cell r="B1141" t="str">
            <v>12</v>
          </cell>
          <cell r="C1141">
            <v>1100</v>
          </cell>
          <cell r="D1141" t="str">
            <v>Bal</v>
          </cell>
          <cell r="E1141">
            <v>-4613.34</v>
          </cell>
          <cell r="F1141">
            <v>211</v>
          </cell>
          <cell r="G1141" t="str">
            <v>00</v>
          </cell>
          <cell r="H1141">
            <v>1102</v>
          </cell>
        </row>
        <row r="1142">
          <cell r="B1142" t="str">
            <v>12</v>
          </cell>
          <cell r="C1142">
            <v>1100</v>
          </cell>
          <cell r="D1142" t="str">
            <v>Bal</v>
          </cell>
          <cell r="E1142">
            <v>-4135.83</v>
          </cell>
          <cell r="F1142">
            <v>211</v>
          </cell>
          <cell r="G1142" t="str">
            <v>00</v>
          </cell>
          <cell r="H1142">
            <v>1102</v>
          </cell>
        </row>
        <row r="1143">
          <cell r="B1143" t="str">
            <v>01</v>
          </cell>
          <cell r="C1143">
            <v>1100</v>
          </cell>
          <cell r="D1143" t="str">
            <v>Bal</v>
          </cell>
          <cell r="E1143">
            <v>-4635.25</v>
          </cell>
          <cell r="F1143">
            <v>211</v>
          </cell>
          <cell r="G1143" t="str">
            <v>00</v>
          </cell>
          <cell r="H1143">
            <v>1102</v>
          </cell>
        </row>
        <row r="1144">
          <cell r="B1144" t="str">
            <v>01</v>
          </cell>
          <cell r="C1144">
            <v>1100</v>
          </cell>
          <cell r="D1144" t="str">
            <v>Bal</v>
          </cell>
          <cell r="E1144">
            <v>-7208.5</v>
          </cell>
          <cell r="F1144">
            <v>211</v>
          </cell>
          <cell r="G1144" t="str">
            <v>00</v>
          </cell>
          <cell r="H1144">
            <v>1102</v>
          </cell>
        </row>
        <row r="1145">
          <cell r="B1145" t="str">
            <v/>
          </cell>
          <cell r="C1145" t="str">
            <v/>
          </cell>
          <cell r="D1145" t="str">
            <v xml:space="preserve"> </v>
          </cell>
          <cell r="E1145">
            <v>0</v>
          </cell>
          <cell r="F1145">
            <v>211</v>
          </cell>
          <cell r="G1145" t="str">
            <v>00</v>
          </cell>
          <cell r="H1145">
            <v>1102</v>
          </cell>
        </row>
        <row r="1146">
          <cell r="B1146" t="str">
            <v/>
          </cell>
          <cell r="C1146" t="str">
            <v/>
          </cell>
          <cell r="D1146" t="str">
            <v xml:space="preserve"> </v>
          </cell>
          <cell r="E1146">
            <v>0</v>
          </cell>
          <cell r="F1146">
            <v>211</v>
          </cell>
          <cell r="G1146" t="str">
            <v>00</v>
          </cell>
          <cell r="H1146">
            <v>1121</v>
          </cell>
        </row>
        <row r="1147">
          <cell r="B1147" t="str">
            <v/>
          </cell>
          <cell r="C1147" t="str">
            <v/>
          </cell>
          <cell r="D1147" t="str">
            <v xml:space="preserve"> </v>
          </cell>
          <cell r="E1147">
            <v>0</v>
          </cell>
          <cell r="F1147">
            <v>211</v>
          </cell>
          <cell r="G1147" t="str">
            <v>00</v>
          </cell>
          <cell r="H1147">
            <v>1121</v>
          </cell>
        </row>
        <row r="1148">
          <cell r="B1148" t="str">
            <v/>
          </cell>
          <cell r="C1148" t="str">
            <v/>
          </cell>
          <cell r="D1148" t="str">
            <v xml:space="preserve"> </v>
          </cell>
          <cell r="E1148">
            <v>0</v>
          </cell>
          <cell r="F1148">
            <v>211</v>
          </cell>
          <cell r="G1148" t="str">
            <v>00</v>
          </cell>
          <cell r="H1148">
            <v>1191</v>
          </cell>
        </row>
        <row r="1149">
          <cell r="B1149" t="str">
            <v/>
          </cell>
          <cell r="C1149" t="str">
            <v/>
          </cell>
          <cell r="D1149" t="str">
            <v xml:space="preserve"> </v>
          </cell>
          <cell r="E1149">
            <v>0</v>
          </cell>
          <cell r="F1149">
            <v>211</v>
          </cell>
          <cell r="G1149" t="str">
            <v>00</v>
          </cell>
          <cell r="H1149">
            <v>1191</v>
          </cell>
        </row>
        <row r="1150">
          <cell r="B1150" t="str">
            <v/>
          </cell>
          <cell r="C1150" t="str">
            <v/>
          </cell>
          <cell r="D1150" t="str">
            <v xml:space="preserve"> </v>
          </cell>
          <cell r="E1150">
            <v>0</v>
          </cell>
          <cell r="F1150">
            <v>211</v>
          </cell>
          <cell r="G1150" t="str">
            <v>00</v>
          </cell>
          <cell r="H1150">
            <v>1242</v>
          </cell>
        </row>
        <row r="1151">
          <cell r="B1151" t="str">
            <v>10</v>
          </cell>
          <cell r="C1151">
            <v>1200</v>
          </cell>
          <cell r="D1151" t="str">
            <v>Bal</v>
          </cell>
          <cell r="E1151">
            <v>-243333.88</v>
          </cell>
          <cell r="F1151">
            <v>211</v>
          </cell>
          <cell r="G1151" t="str">
            <v>00</v>
          </cell>
          <cell r="H1151">
            <v>1242</v>
          </cell>
        </row>
        <row r="1152">
          <cell r="B1152" t="str">
            <v/>
          </cell>
          <cell r="C1152" t="str">
            <v/>
          </cell>
          <cell r="D1152" t="str">
            <v xml:space="preserve"> </v>
          </cell>
          <cell r="E1152">
            <v>0</v>
          </cell>
          <cell r="F1152">
            <v>211</v>
          </cell>
          <cell r="G1152" t="str">
            <v>00</v>
          </cell>
          <cell r="H1152">
            <v>1242</v>
          </cell>
        </row>
        <row r="1153">
          <cell r="B1153" t="str">
            <v/>
          </cell>
          <cell r="C1153" t="str">
            <v/>
          </cell>
          <cell r="D1153" t="str">
            <v xml:space="preserve"> </v>
          </cell>
          <cell r="E1153">
            <v>0</v>
          </cell>
          <cell r="F1153">
            <v>211</v>
          </cell>
          <cell r="G1153" t="str">
            <v>00</v>
          </cell>
          <cell r="H1153">
            <v>1410</v>
          </cell>
        </row>
        <row r="1154">
          <cell r="B1154" t="str">
            <v/>
          </cell>
          <cell r="C1154" t="str">
            <v/>
          </cell>
          <cell r="D1154" t="str">
            <v xml:space="preserve"> </v>
          </cell>
          <cell r="E1154">
            <v>0</v>
          </cell>
          <cell r="F1154">
            <v>211</v>
          </cell>
          <cell r="G1154" t="str">
            <v>00</v>
          </cell>
          <cell r="H1154">
            <v>1410</v>
          </cell>
        </row>
        <row r="1155">
          <cell r="B1155" t="str">
            <v/>
          </cell>
          <cell r="C1155" t="str">
            <v/>
          </cell>
          <cell r="D1155" t="str">
            <v xml:space="preserve"> </v>
          </cell>
          <cell r="E1155">
            <v>0</v>
          </cell>
          <cell r="F1155">
            <v>211</v>
          </cell>
          <cell r="G1155" t="str">
            <v>00</v>
          </cell>
          <cell r="H1155">
            <v>1411</v>
          </cell>
        </row>
        <row r="1156">
          <cell r="B1156" t="str">
            <v>09</v>
          </cell>
          <cell r="C1156">
            <v>1400</v>
          </cell>
          <cell r="D1156" t="str">
            <v>Bal</v>
          </cell>
          <cell r="E1156">
            <v>-22.67</v>
          </cell>
          <cell r="F1156">
            <v>211</v>
          </cell>
          <cell r="G1156" t="str">
            <v>00</v>
          </cell>
          <cell r="H1156">
            <v>1411</v>
          </cell>
        </row>
        <row r="1157">
          <cell r="B1157" t="str">
            <v>09</v>
          </cell>
          <cell r="C1157">
            <v>1400</v>
          </cell>
          <cell r="D1157" t="str">
            <v>Bal</v>
          </cell>
          <cell r="E1157">
            <v>-7.44</v>
          </cell>
          <cell r="F1157">
            <v>211</v>
          </cell>
          <cell r="G1157" t="str">
            <v>00</v>
          </cell>
          <cell r="H1157">
            <v>1411</v>
          </cell>
        </row>
        <row r="1158">
          <cell r="B1158" t="str">
            <v>10</v>
          </cell>
          <cell r="C1158">
            <v>1400</v>
          </cell>
          <cell r="D1158" t="str">
            <v>Bal</v>
          </cell>
          <cell r="E1158">
            <v>-0.51</v>
          </cell>
          <cell r="F1158">
            <v>211</v>
          </cell>
          <cell r="G1158" t="str">
            <v>00</v>
          </cell>
          <cell r="H1158">
            <v>1411</v>
          </cell>
        </row>
        <row r="1159">
          <cell r="B1159" t="str">
            <v>10</v>
          </cell>
          <cell r="C1159">
            <v>1400</v>
          </cell>
          <cell r="D1159" t="str">
            <v>Bal</v>
          </cell>
          <cell r="E1159">
            <v>-9.56</v>
          </cell>
          <cell r="F1159">
            <v>211</v>
          </cell>
          <cell r="G1159" t="str">
            <v>00</v>
          </cell>
          <cell r="H1159">
            <v>1411</v>
          </cell>
        </row>
        <row r="1160">
          <cell r="B1160" t="str">
            <v>10</v>
          </cell>
          <cell r="C1160">
            <v>1400</v>
          </cell>
          <cell r="D1160" t="str">
            <v>Bal</v>
          </cell>
          <cell r="E1160">
            <v>-22.67</v>
          </cell>
          <cell r="F1160">
            <v>211</v>
          </cell>
          <cell r="G1160" t="str">
            <v>00</v>
          </cell>
          <cell r="H1160">
            <v>1411</v>
          </cell>
        </row>
        <row r="1161">
          <cell r="B1161" t="str">
            <v>10</v>
          </cell>
          <cell r="C1161">
            <v>1400</v>
          </cell>
          <cell r="D1161" t="str">
            <v>Bal</v>
          </cell>
          <cell r="E1161">
            <v>-7.44</v>
          </cell>
          <cell r="F1161">
            <v>211</v>
          </cell>
          <cell r="G1161" t="str">
            <v>00</v>
          </cell>
          <cell r="H1161">
            <v>1411</v>
          </cell>
        </row>
        <row r="1162">
          <cell r="B1162" t="str">
            <v>11</v>
          </cell>
          <cell r="C1162">
            <v>1400</v>
          </cell>
          <cell r="D1162" t="str">
            <v>Bal</v>
          </cell>
          <cell r="E1162">
            <v>-7.34</v>
          </cell>
          <cell r="F1162">
            <v>211</v>
          </cell>
          <cell r="G1162" t="str">
            <v>00</v>
          </cell>
          <cell r="H1162">
            <v>1411</v>
          </cell>
        </row>
        <row r="1163">
          <cell r="B1163" t="str">
            <v>11</v>
          </cell>
          <cell r="C1163">
            <v>1400</v>
          </cell>
          <cell r="D1163" t="str">
            <v>Bal</v>
          </cell>
          <cell r="E1163">
            <v>-3.73</v>
          </cell>
          <cell r="F1163">
            <v>211</v>
          </cell>
          <cell r="G1163" t="str">
            <v>00</v>
          </cell>
          <cell r="H1163">
            <v>1411</v>
          </cell>
        </row>
        <row r="1164">
          <cell r="B1164" t="str">
            <v>11</v>
          </cell>
          <cell r="C1164">
            <v>1400</v>
          </cell>
          <cell r="D1164" t="str">
            <v>Bal</v>
          </cell>
          <cell r="E1164">
            <v>-5.63</v>
          </cell>
          <cell r="F1164">
            <v>211</v>
          </cell>
          <cell r="G1164" t="str">
            <v>00</v>
          </cell>
          <cell r="H1164">
            <v>1411</v>
          </cell>
        </row>
        <row r="1165">
          <cell r="B1165" t="str">
            <v>12</v>
          </cell>
          <cell r="C1165">
            <v>1400</v>
          </cell>
          <cell r="D1165" t="str">
            <v>Bal</v>
          </cell>
          <cell r="E1165">
            <v>-6.89</v>
          </cell>
          <cell r="F1165">
            <v>211</v>
          </cell>
          <cell r="G1165" t="str">
            <v>00</v>
          </cell>
          <cell r="H1165">
            <v>1411</v>
          </cell>
        </row>
        <row r="1166">
          <cell r="B1166" t="str">
            <v>12</v>
          </cell>
          <cell r="C1166">
            <v>1400</v>
          </cell>
          <cell r="D1166" t="str">
            <v>Bal</v>
          </cell>
          <cell r="E1166">
            <v>-7.44</v>
          </cell>
          <cell r="F1166">
            <v>211</v>
          </cell>
          <cell r="G1166" t="str">
            <v>00</v>
          </cell>
          <cell r="H1166">
            <v>1411</v>
          </cell>
        </row>
        <row r="1167">
          <cell r="B1167" t="str">
            <v>01</v>
          </cell>
          <cell r="C1167">
            <v>1400</v>
          </cell>
          <cell r="D1167" t="str">
            <v>Bal</v>
          </cell>
          <cell r="E1167">
            <v>-7.44</v>
          </cell>
          <cell r="F1167">
            <v>211</v>
          </cell>
          <cell r="G1167" t="str">
            <v>00</v>
          </cell>
          <cell r="H1167">
            <v>1411</v>
          </cell>
        </row>
        <row r="1168">
          <cell r="B1168" t="str">
            <v>01</v>
          </cell>
          <cell r="C1168">
            <v>1400</v>
          </cell>
          <cell r="D1168" t="str">
            <v>Bal</v>
          </cell>
          <cell r="E1168">
            <v>-5.94</v>
          </cell>
          <cell r="F1168">
            <v>211</v>
          </cell>
          <cell r="G1168" t="str">
            <v>00</v>
          </cell>
          <cell r="H1168">
            <v>1411</v>
          </cell>
        </row>
        <row r="1169">
          <cell r="B1169" t="str">
            <v/>
          </cell>
          <cell r="C1169" t="str">
            <v/>
          </cell>
          <cell r="D1169" t="str">
            <v xml:space="preserve"> </v>
          </cell>
          <cell r="E1169">
            <v>0</v>
          </cell>
          <cell r="F1169">
            <v>211</v>
          </cell>
          <cell r="G1169" t="str">
            <v>00</v>
          </cell>
          <cell r="H1169">
            <v>1411</v>
          </cell>
        </row>
        <row r="1170">
          <cell r="B1170" t="str">
            <v/>
          </cell>
          <cell r="C1170" t="str">
            <v/>
          </cell>
          <cell r="D1170" t="str">
            <v xml:space="preserve"> </v>
          </cell>
          <cell r="E1170">
            <v>0</v>
          </cell>
          <cell r="F1170">
            <v>211</v>
          </cell>
          <cell r="G1170" t="str">
            <v>00</v>
          </cell>
          <cell r="H1170">
            <v>1539</v>
          </cell>
        </row>
        <row r="1171">
          <cell r="B1171" t="str">
            <v/>
          </cell>
          <cell r="C1171" t="str">
            <v/>
          </cell>
          <cell r="D1171" t="str">
            <v xml:space="preserve"> </v>
          </cell>
          <cell r="E1171">
            <v>0</v>
          </cell>
          <cell r="F1171">
            <v>211</v>
          </cell>
          <cell r="G1171" t="str">
            <v>00</v>
          </cell>
          <cell r="H1171">
            <v>1539</v>
          </cell>
        </row>
        <row r="1172">
          <cell r="B1172" t="str">
            <v/>
          </cell>
          <cell r="C1172" t="str">
            <v/>
          </cell>
          <cell r="D1172" t="str">
            <v xml:space="preserve"> </v>
          </cell>
          <cell r="E1172">
            <v>0</v>
          </cell>
          <cell r="F1172">
            <v>211</v>
          </cell>
          <cell r="G1172" t="str">
            <v>00</v>
          </cell>
          <cell r="H1172">
            <v>2110</v>
          </cell>
        </row>
        <row r="1173">
          <cell r="B1173" t="str">
            <v/>
          </cell>
          <cell r="C1173" t="str">
            <v/>
          </cell>
          <cell r="D1173" t="str">
            <v xml:space="preserve"> </v>
          </cell>
          <cell r="E1173">
            <v>0</v>
          </cell>
          <cell r="F1173">
            <v>211</v>
          </cell>
          <cell r="G1173" t="str">
            <v>00</v>
          </cell>
          <cell r="H1173">
            <v>2110</v>
          </cell>
        </row>
        <row r="1174">
          <cell r="B1174" t="str">
            <v/>
          </cell>
          <cell r="C1174" t="str">
            <v/>
          </cell>
          <cell r="D1174" t="str">
            <v xml:space="preserve"> </v>
          </cell>
          <cell r="E1174">
            <v>0</v>
          </cell>
          <cell r="F1174">
            <v>211</v>
          </cell>
          <cell r="G1174" t="str">
            <v>00</v>
          </cell>
          <cell r="H1174">
            <v>2111</v>
          </cell>
        </row>
        <row r="1175">
          <cell r="B1175" t="str">
            <v>10</v>
          </cell>
          <cell r="C1175">
            <v>2100</v>
          </cell>
          <cell r="D1175" t="str">
            <v>Bal</v>
          </cell>
          <cell r="E1175">
            <v>-12400</v>
          </cell>
          <cell r="F1175">
            <v>211</v>
          </cell>
          <cell r="G1175" t="str">
            <v>00</v>
          </cell>
          <cell r="H1175">
            <v>2111</v>
          </cell>
        </row>
        <row r="1176">
          <cell r="B1176" t="str">
            <v>10</v>
          </cell>
          <cell r="C1176">
            <v>2100</v>
          </cell>
          <cell r="D1176" t="str">
            <v>Bal</v>
          </cell>
          <cell r="E1176">
            <v>12400</v>
          </cell>
          <cell r="F1176">
            <v>211</v>
          </cell>
          <cell r="G1176" t="str">
            <v>00</v>
          </cell>
          <cell r="H1176">
            <v>2111</v>
          </cell>
        </row>
        <row r="1177">
          <cell r="B1177" t="str">
            <v>11</v>
          </cell>
          <cell r="C1177">
            <v>2100</v>
          </cell>
          <cell r="D1177" t="str">
            <v>Bal</v>
          </cell>
          <cell r="E1177">
            <v>4500</v>
          </cell>
          <cell r="F1177">
            <v>211</v>
          </cell>
          <cell r="G1177" t="str">
            <v>00</v>
          </cell>
          <cell r="H1177">
            <v>2111</v>
          </cell>
        </row>
        <row r="1178">
          <cell r="B1178" t="str">
            <v>11</v>
          </cell>
          <cell r="C1178">
            <v>2100</v>
          </cell>
          <cell r="D1178" t="str">
            <v>Bal</v>
          </cell>
          <cell r="E1178">
            <v>-1500</v>
          </cell>
          <cell r="F1178">
            <v>211</v>
          </cell>
          <cell r="G1178" t="str">
            <v>00</v>
          </cell>
          <cell r="H1178">
            <v>2111</v>
          </cell>
        </row>
        <row r="1179">
          <cell r="B1179" t="str">
            <v>11</v>
          </cell>
          <cell r="C1179">
            <v>2100</v>
          </cell>
          <cell r="D1179" t="str">
            <v>Bal</v>
          </cell>
          <cell r="E1179">
            <v>-1500</v>
          </cell>
          <cell r="F1179">
            <v>211</v>
          </cell>
          <cell r="G1179" t="str">
            <v>00</v>
          </cell>
          <cell r="H1179">
            <v>2111</v>
          </cell>
        </row>
        <row r="1180">
          <cell r="B1180" t="str">
            <v>11</v>
          </cell>
          <cell r="C1180">
            <v>2100</v>
          </cell>
          <cell r="D1180" t="str">
            <v>Bal</v>
          </cell>
          <cell r="E1180">
            <v>-1500</v>
          </cell>
          <cell r="F1180">
            <v>211</v>
          </cell>
          <cell r="G1180" t="str">
            <v>00</v>
          </cell>
          <cell r="H1180">
            <v>2111</v>
          </cell>
        </row>
        <row r="1181">
          <cell r="B1181" t="str">
            <v>11</v>
          </cell>
          <cell r="C1181">
            <v>2100</v>
          </cell>
          <cell r="D1181" t="str">
            <v>Bal</v>
          </cell>
          <cell r="E1181">
            <v>-11350</v>
          </cell>
          <cell r="F1181">
            <v>211</v>
          </cell>
          <cell r="G1181" t="str">
            <v>00</v>
          </cell>
          <cell r="H1181">
            <v>2111</v>
          </cell>
        </row>
        <row r="1182">
          <cell r="B1182" t="str">
            <v>11</v>
          </cell>
          <cell r="C1182">
            <v>2100</v>
          </cell>
          <cell r="D1182" t="str">
            <v>Bal</v>
          </cell>
          <cell r="E1182">
            <v>11350</v>
          </cell>
          <cell r="F1182">
            <v>211</v>
          </cell>
          <cell r="G1182" t="str">
            <v>00</v>
          </cell>
          <cell r="H1182">
            <v>2111</v>
          </cell>
        </row>
        <row r="1183">
          <cell r="B1183" t="str">
            <v>12</v>
          </cell>
          <cell r="C1183">
            <v>2100</v>
          </cell>
          <cell r="D1183" t="str">
            <v>Bal</v>
          </cell>
          <cell r="E1183">
            <v>-12100</v>
          </cell>
          <cell r="F1183">
            <v>211</v>
          </cell>
          <cell r="G1183" t="str">
            <v>00</v>
          </cell>
          <cell r="H1183">
            <v>2111</v>
          </cell>
        </row>
        <row r="1184">
          <cell r="B1184" t="str">
            <v>12</v>
          </cell>
          <cell r="C1184">
            <v>2100</v>
          </cell>
          <cell r="D1184" t="str">
            <v>Bal</v>
          </cell>
          <cell r="E1184">
            <v>12100</v>
          </cell>
          <cell r="F1184">
            <v>211</v>
          </cell>
          <cell r="G1184" t="str">
            <v>00</v>
          </cell>
          <cell r="H1184">
            <v>2111</v>
          </cell>
        </row>
        <row r="1185">
          <cell r="B1185" t="str">
            <v>12</v>
          </cell>
          <cell r="C1185">
            <v>2100</v>
          </cell>
          <cell r="D1185" t="str">
            <v>Bal</v>
          </cell>
          <cell r="E1185">
            <v>-7750</v>
          </cell>
          <cell r="F1185">
            <v>211</v>
          </cell>
          <cell r="G1185" t="str">
            <v>00</v>
          </cell>
          <cell r="H1185">
            <v>2111</v>
          </cell>
        </row>
        <row r="1186">
          <cell r="B1186" t="str">
            <v>12</v>
          </cell>
          <cell r="C1186">
            <v>2100</v>
          </cell>
          <cell r="D1186" t="str">
            <v>Bal</v>
          </cell>
          <cell r="E1186">
            <v>7750</v>
          </cell>
          <cell r="F1186">
            <v>211</v>
          </cell>
          <cell r="G1186" t="str">
            <v>00</v>
          </cell>
          <cell r="H1186">
            <v>2111</v>
          </cell>
        </row>
        <row r="1187">
          <cell r="B1187" t="str">
            <v>02</v>
          </cell>
          <cell r="C1187">
            <v>2100</v>
          </cell>
          <cell r="D1187" t="str">
            <v>Bal</v>
          </cell>
          <cell r="E1187">
            <v>-13000</v>
          </cell>
          <cell r="F1187">
            <v>211</v>
          </cell>
          <cell r="G1187" t="str">
            <v>00</v>
          </cell>
          <cell r="H1187">
            <v>2111</v>
          </cell>
        </row>
        <row r="1188">
          <cell r="B1188" t="str">
            <v>02</v>
          </cell>
          <cell r="C1188">
            <v>2100</v>
          </cell>
          <cell r="D1188" t="str">
            <v>Bal</v>
          </cell>
          <cell r="E1188">
            <v>13000</v>
          </cell>
          <cell r="F1188">
            <v>211</v>
          </cell>
          <cell r="G1188" t="str">
            <v>00</v>
          </cell>
          <cell r="H1188">
            <v>2111</v>
          </cell>
        </row>
        <row r="1189">
          <cell r="B1189" t="str">
            <v/>
          </cell>
          <cell r="C1189" t="str">
            <v/>
          </cell>
          <cell r="D1189" t="str">
            <v xml:space="preserve"> </v>
          </cell>
          <cell r="E1189">
            <v>0</v>
          </cell>
          <cell r="F1189">
            <v>211</v>
          </cell>
          <cell r="G1189" t="str">
            <v>00</v>
          </cell>
          <cell r="H1189">
            <v>2111</v>
          </cell>
        </row>
        <row r="1190">
          <cell r="B1190" t="str">
            <v/>
          </cell>
          <cell r="C1190" t="str">
            <v/>
          </cell>
          <cell r="D1190" t="str">
            <v xml:space="preserve"> </v>
          </cell>
          <cell r="E1190">
            <v>0</v>
          </cell>
          <cell r="F1190">
            <v>211</v>
          </cell>
          <cell r="G1190" t="str">
            <v>00</v>
          </cell>
          <cell r="H1190">
            <v>2112</v>
          </cell>
        </row>
        <row r="1191">
          <cell r="B1191" t="str">
            <v/>
          </cell>
          <cell r="C1191" t="str">
            <v/>
          </cell>
          <cell r="D1191" t="str">
            <v xml:space="preserve"> </v>
          </cell>
          <cell r="E1191">
            <v>0</v>
          </cell>
          <cell r="F1191">
            <v>211</v>
          </cell>
          <cell r="G1191" t="str">
            <v>00</v>
          </cell>
          <cell r="H1191">
            <v>2112</v>
          </cell>
        </row>
        <row r="1192">
          <cell r="B1192" t="str">
            <v/>
          </cell>
          <cell r="C1192" t="str">
            <v/>
          </cell>
          <cell r="D1192" t="str">
            <v xml:space="preserve"> </v>
          </cell>
          <cell r="E1192">
            <v>0</v>
          </cell>
          <cell r="F1192">
            <v>211</v>
          </cell>
          <cell r="G1192" t="str">
            <v>00</v>
          </cell>
          <cell r="H1192">
            <v>2161</v>
          </cell>
        </row>
        <row r="1193">
          <cell r="B1193" t="str">
            <v>09</v>
          </cell>
          <cell r="C1193">
            <v>2100</v>
          </cell>
          <cell r="D1193" t="str">
            <v>Bal</v>
          </cell>
          <cell r="E1193">
            <v>-935.14</v>
          </cell>
          <cell r="F1193">
            <v>211</v>
          </cell>
          <cell r="G1193" t="str">
            <v>00</v>
          </cell>
          <cell r="H1193">
            <v>2161</v>
          </cell>
        </row>
        <row r="1194">
          <cell r="B1194" t="str">
            <v>09</v>
          </cell>
          <cell r="C1194">
            <v>2100</v>
          </cell>
          <cell r="D1194" t="str">
            <v>Bal</v>
          </cell>
          <cell r="E1194">
            <v>-936.9</v>
          </cell>
          <cell r="F1194">
            <v>211</v>
          </cell>
          <cell r="G1194" t="str">
            <v>00</v>
          </cell>
          <cell r="H1194">
            <v>2161</v>
          </cell>
        </row>
        <row r="1195">
          <cell r="B1195" t="str">
            <v>10</v>
          </cell>
          <cell r="C1195">
            <v>2100</v>
          </cell>
          <cell r="D1195" t="str">
            <v>Bal</v>
          </cell>
          <cell r="E1195">
            <v>-670.94</v>
          </cell>
          <cell r="F1195">
            <v>211</v>
          </cell>
          <cell r="G1195" t="str">
            <v>00</v>
          </cell>
          <cell r="H1195">
            <v>2161</v>
          </cell>
        </row>
        <row r="1196">
          <cell r="B1196" t="str">
            <v>10</v>
          </cell>
          <cell r="C1196">
            <v>2100</v>
          </cell>
          <cell r="D1196" t="str">
            <v>Bal</v>
          </cell>
          <cell r="E1196">
            <v>-573.15</v>
          </cell>
          <cell r="F1196">
            <v>211</v>
          </cell>
          <cell r="G1196" t="str">
            <v>00</v>
          </cell>
          <cell r="H1196">
            <v>2161</v>
          </cell>
        </row>
        <row r="1197">
          <cell r="B1197" t="str">
            <v>10</v>
          </cell>
          <cell r="C1197">
            <v>2100</v>
          </cell>
          <cell r="D1197" t="str">
            <v>Bal</v>
          </cell>
          <cell r="E1197">
            <v>-670.94</v>
          </cell>
          <cell r="F1197">
            <v>211</v>
          </cell>
          <cell r="G1197" t="str">
            <v>00</v>
          </cell>
          <cell r="H1197">
            <v>2161</v>
          </cell>
        </row>
        <row r="1198">
          <cell r="B1198" t="str">
            <v>11</v>
          </cell>
          <cell r="C1198">
            <v>2100</v>
          </cell>
          <cell r="D1198" t="str">
            <v>Bal</v>
          </cell>
          <cell r="E1198">
            <v>1508.29</v>
          </cell>
          <cell r="F1198">
            <v>211</v>
          </cell>
          <cell r="G1198" t="str">
            <v>00</v>
          </cell>
          <cell r="H1198">
            <v>2161</v>
          </cell>
        </row>
        <row r="1199">
          <cell r="B1199" t="str">
            <v>11</v>
          </cell>
          <cell r="C1199">
            <v>2100</v>
          </cell>
          <cell r="D1199" t="str">
            <v>Bal</v>
          </cell>
          <cell r="E1199">
            <v>-936.9</v>
          </cell>
          <cell r="F1199">
            <v>211</v>
          </cell>
          <cell r="G1199" t="str">
            <v>00</v>
          </cell>
          <cell r="H1199">
            <v>2161</v>
          </cell>
        </row>
        <row r="1200">
          <cell r="B1200" t="str">
            <v>11</v>
          </cell>
          <cell r="C1200">
            <v>2100</v>
          </cell>
          <cell r="D1200" t="str">
            <v>Bal</v>
          </cell>
          <cell r="E1200">
            <v>909.85</v>
          </cell>
          <cell r="F1200">
            <v>211</v>
          </cell>
          <cell r="G1200" t="str">
            <v>00</v>
          </cell>
          <cell r="H1200">
            <v>2161</v>
          </cell>
        </row>
        <row r="1201">
          <cell r="B1201" t="str">
            <v>11</v>
          </cell>
          <cell r="C1201">
            <v>2100</v>
          </cell>
          <cell r="D1201" t="str">
            <v>Bal</v>
          </cell>
          <cell r="E1201">
            <v>-1245.78</v>
          </cell>
          <cell r="F1201">
            <v>211</v>
          </cell>
          <cell r="G1201" t="str">
            <v>00</v>
          </cell>
          <cell r="H1201">
            <v>2161</v>
          </cell>
        </row>
        <row r="1202">
          <cell r="B1202" t="str">
            <v>11</v>
          </cell>
          <cell r="C1202">
            <v>2100</v>
          </cell>
          <cell r="D1202" t="str">
            <v>Bal</v>
          </cell>
          <cell r="E1202">
            <v>504.88</v>
          </cell>
          <cell r="F1202">
            <v>211</v>
          </cell>
          <cell r="G1202" t="str">
            <v>00</v>
          </cell>
          <cell r="H1202">
            <v>2161</v>
          </cell>
        </row>
        <row r="1203">
          <cell r="B1203" t="str">
            <v>12</v>
          </cell>
          <cell r="C1203">
            <v>2100</v>
          </cell>
          <cell r="D1203" t="str">
            <v>Bal</v>
          </cell>
          <cell r="E1203">
            <v>957.45</v>
          </cell>
          <cell r="F1203">
            <v>211</v>
          </cell>
          <cell r="G1203" t="str">
            <v>00</v>
          </cell>
          <cell r="H1203">
            <v>2161</v>
          </cell>
        </row>
        <row r="1204">
          <cell r="B1204" t="str">
            <v>12</v>
          </cell>
          <cell r="C1204">
            <v>2100</v>
          </cell>
          <cell r="D1204" t="str">
            <v>Bal</v>
          </cell>
          <cell r="E1204">
            <v>-2112.16</v>
          </cell>
          <cell r="F1204">
            <v>211</v>
          </cell>
          <cell r="G1204" t="str">
            <v>00</v>
          </cell>
          <cell r="H1204">
            <v>2161</v>
          </cell>
        </row>
        <row r="1205">
          <cell r="B1205" t="str">
            <v>12</v>
          </cell>
          <cell r="C1205">
            <v>2100</v>
          </cell>
          <cell r="D1205" t="str">
            <v>Bal</v>
          </cell>
          <cell r="E1205">
            <v>3313.38</v>
          </cell>
          <cell r="F1205">
            <v>211</v>
          </cell>
          <cell r="G1205" t="str">
            <v>00</v>
          </cell>
          <cell r="H1205">
            <v>2161</v>
          </cell>
        </row>
        <row r="1206">
          <cell r="B1206" t="str">
            <v>01</v>
          </cell>
          <cell r="C1206">
            <v>2100</v>
          </cell>
          <cell r="D1206" t="str">
            <v>Bal</v>
          </cell>
          <cell r="E1206">
            <v>-1027.04</v>
          </cell>
          <cell r="F1206">
            <v>211</v>
          </cell>
          <cell r="G1206" t="str">
            <v>00</v>
          </cell>
          <cell r="H1206">
            <v>2161</v>
          </cell>
        </row>
        <row r="1207">
          <cell r="B1207" t="str">
            <v>01</v>
          </cell>
          <cell r="C1207">
            <v>2100</v>
          </cell>
          <cell r="D1207" t="str">
            <v>Bal</v>
          </cell>
          <cell r="E1207">
            <v>-449.9</v>
          </cell>
          <cell r="F1207">
            <v>211</v>
          </cell>
          <cell r="G1207" t="str">
            <v>00</v>
          </cell>
          <cell r="H1207">
            <v>2161</v>
          </cell>
        </row>
        <row r="1208">
          <cell r="B1208" t="str">
            <v/>
          </cell>
          <cell r="C1208" t="str">
            <v/>
          </cell>
          <cell r="D1208" t="str">
            <v xml:space="preserve"> </v>
          </cell>
          <cell r="E1208">
            <v>0</v>
          </cell>
          <cell r="F1208">
            <v>211</v>
          </cell>
          <cell r="G1208" t="str">
            <v>00</v>
          </cell>
          <cell r="H1208">
            <v>2161</v>
          </cell>
        </row>
        <row r="1209">
          <cell r="B1209" t="str">
            <v/>
          </cell>
          <cell r="C1209" t="str">
            <v/>
          </cell>
          <cell r="D1209" t="str">
            <v xml:space="preserve"> </v>
          </cell>
          <cell r="E1209">
            <v>0</v>
          </cell>
          <cell r="F1209">
            <v>211</v>
          </cell>
          <cell r="G1209" t="str">
            <v>00</v>
          </cell>
          <cell r="H1209">
            <v>2162</v>
          </cell>
        </row>
        <row r="1210">
          <cell r="B1210" t="str">
            <v/>
          </cell>
          <cell r="C1210" t="str">
            <v/>
          </cell>
          <cell r="D1210" t="str">
            <v xml:space="preserve"> </v>
          </cell>
          <cell r="E1210">
            <v>0</v>
          </cell>
          <cell r="F1210">
            <v>211</v>
          </cell>
          <cell r="G1210" t="str">
            <v>00</v>
          </cell>
          <cell r="H1210">
            <v>2162</v>
          </cell>
        </row>
        <row r="1211">
          <cell r="B1211" t="str">
            <v/>
          </cell>
          <cell r="C1211" t="str">
            <v/>
          </cell>
          <cell r="D1211" t="str">
            <v xml:space="preserve"> </v>
          </cell>
          <cell r="E1211">
            <v>0</v>
          </cell>
          <cell r="F1211">
            <v>211</v>
          </cell>
          <cell r="G1211" t="str">
            <v>00</v>
          </cell>
          <cell r="H1211">
            <v>2171</v>
          </cell>
        </row>
        <row r="1212">
          <cell r="B1212" t="str">
            <v>09</v>
          </cell>
          <cell r="C1212">
            <v>2100</v>
          </cell>
          <cell r="D1212" t="str">
            <v>Bal</v>
          </cell>
          <cell r="E1212">
            <v>-7851.43</v>
          </cell>
          <cell r="F1212">
            <v>211</v>
          </cell>
          <cell r="G1212" t="str">
            <v>00</v>
          </cell>
          <cell r="H1212">
            <v>2171</v>
          </cell>
        </row>
        <row r="1213">
          <cell r="B1213" t="str">
            <v>09</v>
          </cell>
          <cell r="C1213">
            <v>2100</v>
          </cell>
          <cell r="D1213" t="str">
            <v>Bal</v>
          </cell>
          <cell r="E1213">
            <v>7851.43</v>
          </cell>
          <cell r="F1213">
            <v>211</v>
          </cell>
          <cell r="G1213" t="str">
            <v>00</v>
          </cell>
          <cell r="H1213">
            <v>2171</v>
          </cell>
        </row>
        <row r="1214">
          <cell r="B1214" t="str">
            <v>09</v>
          </cell>
          <cell r="C1214">
            <v>2100</v>
          </cell>
          <cell r="D1214" t="str">
            <v>Bal</v>
          </cell>
          <cell r="E1214">
            <v>-2266.2399999999998</v>
          </cell>
          <cell r="F1214">
            <v>211</v>
          </cell>
          <cell r="G1214" t="str">
            <v>00</v>
          </cell>
          <cell r="H1214">
            <v>2171</v>
          </cell>
        </row>
        <row r="1215">
          <cell r="B1215" t="str">
            <v>09</v>
          </cell>
          <cell r="C1215">
            <v>2100</v>
          </cell>
          <cell r="D1215" t="str">
            <v>Bal</v>
          </cell>
          <cell r="E1215">
            <v>2266.2399999999998</v>
          </cell>
          <cell r="F1215">
            <v>211</v>
          </cell>
          <cell r="G1215" t="str">
            <v>00</v>
          </cell>
          <cell r="H1215">
            <v>2171</v>
          </cell>
        </row>
        <row r="1216">
          <cell r="B1216" t="str">
            <v>10</v>
          </cell>
          <cell r="C1216">
            <v>2100</v>
          </cell>
          <cell r="D1216" t="str">
            <v>Bal</v>
          </cell>
          <cell r="E1216">
            <v>-155.79</v>
          </cell>
          <cell r="F1216">
            <v>211</v>
          </cell>
          <cell r="G1216" t="str">
            <v>00</v>
          </cell>
          <cell r="H1216">
            <v>2171</v>
          </cell>
        </row>
        <row r="1217">
          <cell r="B1217" t="str">
            <v>10</v>
          </cell>
          <cell r="C1217">
            <v>2100</v>
          </cell>
          <cell r="D1217" t="str">
            <v>Bal</v>
          </cell>
          <cell r="E1217">
            <v>35.79</v>
          </cell>
          <cell r="F1217">
            <v>211</v>
          </cell>
          <cell r="G1217" t="str">
            <v>00</v>
          </cell>
          <cell r="H1217">
            <v>2171</v>
          </cell>
        </row>
        <row r="1218">
          <cell r="B1218" t="str">
            <v>10</v>
          </cell>
          <cell r="C1218">
            <v>2100</v>
          </cell>
          <cell r="D1218" t="str">
            <v>Bal</v>
          </cell>
          <cell r="E1218">
            <v>120</v>
          </cell>
          <cell r="F1218">
            <v>211</v>
          </cell>
          <cell r="G1218" t="str">
            <v>00</v>
          </cell>
          <cell r="H1218">
            <v>2171</v>
          </cell>
        </row>
        <row r="1219">
          <cell r="B1219" t="str">
            <v>10</v>
          </cell>
          <cell r="C1219">
            <v>2100</v>
          </cell>
          <cell r="D1219" t="str">
            <v>Bal</v>
          </cell>
          <cell r="E1219">
            <v>170.46</v>
          </cell>
          <cell r="F1219">
            <v>211</v>
          </cell>
          <cell r="G1219" t="str">
            <v>00</v>
          </cell>
          <cell r="H1219">
            <v>2171</v>
          </cell>
        </row>
        <row r="1220">
          <cell r="B1220" t="str">
            <v>10</v>
          </cell>
          <cell r="C1220">
            <v>2100</v>
          </cell>
          <cell r="D1220" t="str">
            <v>Bal</v>
          </cell>
          <cell r="E1220">
            <v>-170.46</v>
          </cell>
          <cell r="F1220">
            <v>211</v>
          </cell>
          <cell r="G1220" t="str">
            <v>00</v>
          </cell>
          <cell r="H1220">
            <v>2171</v>
          </cell>
        </row>
        <row r="1221">
          <cell r="B1221" t="str">
            <v>10</v>
          </cell>
          <cell r="C1221">
            <v>2100</v>
          </cell>
          <cell r="D1221" t="str">
            <v>Bal</v>
          </cell>
          <cell r="E1221">
            <v>2976.5</v>
          </cell>
          <cell r="F1221">
            <v>211</v>
          </cell>
          <cell r="G1221" t="str">
            <v>00</v>
          </cell>
          <cell r="H1221">
            <v>2171</v>
          </cell>
        </row>
        <row r="1222">
          <cell r="B1222" t="str">
            <v>10</v>
          </cell>
          <cell r="C1222">
            <v>2100</v>
          </cell>
          <cell r="D1222" t="str">
            <v>Bal</v>
          </cell>
          <cell r="E1222">
            <v>-2976.5</v>
          </cell>
          <cell r="F1222">
            <v>211</v>
          </cell>
          <cell r="G1222" t="str">
            <v>00</v>
          </cell>
          <cell r="H1222">
            <v>2171</v>
          </cell>
        </row>
        <row r="1223">
          <cell r="B1223" t="str">
            <v>10</v>
          </cell>
          <cell r="C1223">
            <v>2100</v>
          </cell>
          <cell r="D1223" t="str">
            <v>Bal</v>
          </cell>
          <cell r="E1223">
            <v>7851.43</v>
          </cell>
          <cell r="F1223">
            <v>211</v>
          </cell>
          <cell r="G1223" t="str">
            <v>00</v>
          </cell>
          <cell r="H1223">
            <v>2171</v>
          </cell>
        </row>
        <row r="1224">
          <cell r="B1224" t="str">
            <v>10</v>
          </cell>
          <cell r="C1224">
            <v>2100</v>
          </cell>
          <cell r="D1224" t="str">
            <v>Bal</v>
          </cell>
          <cell r="E1224">
            <v>-7851.43</v>
          </cell>
          <cell r="F1224">
            <v>211</v>
          </cell>
          <cell r="G1224" t="str">
            <v>00</v>
          </cell>
          <cell r="H1224">
            <v>2171</v>
          </cell>
        </row>
        <row r="1225">
          <cell r="B1225" t="str">
            <v>10</v>
          </cell>
          <cell r="C1225">
            <v>2100</v>
          </cell>
          <cell r="D1225" t="str">
            <v>Bal</v>
          </cell>
          <cell r="E1225">
            <v>2266.2600000000002</v>
          </cell>
          <cell r="F1225">
            <v>211</v>
          </cell>
          <cell r="G1225" t="str">
            <v>00</v>
          </cell>
          <cell r="H1225">
            <v>2171</v>
          </cell>
        </row>
        <row r="1226">
          <cell r="B1226" t="str">
            <v>10</v>
          </cell>
          <cell r="C1226">
            <v>2100</v>
          </cell>
          <cell r="D1226" t="str">
            <v>Bal</v>
          </cell>
          <cell r="E1226">
            <v>-2266.2600000000002</v>
          </cell>
          <cell r="F1226">
            <v>211</v>
          </cell>
          <cell r="G1226" t="str">
            <v>00</v>
          </cell>
          <cell r="H1226">
            <v>2171</v>
          </cell>
        </row>
        <row r="1227">
          <cell r="B1227" t="str">
            <v>11</v>
          </cell>
          <cell r="C1227">
            <v>2100</v>
          </cell>
          <cell r="D1227" t="str">
            <v>Bal</v>
          </cell>
          <cell r="E1227">
            <v>-199.61</v>
          </cell>
          <cell r="F1227">
            <v>211</v>
          </cell>
          <cell r="G1227" t="str">
            <v>00</v>
          </cell>
          <cell r="H1227">
            <v>2171</v>
          </cell>
        </row>
        <row r="1228">
          <cell r="B1228" t="str">
            <v>11</v>
          </cell>
          <cell r="C1228">
            <v>2100</v>
          </cell>
          <cell r="D1228" t="str">
            <v>Bal</v>
          </cell>
          <cell r="E1228">
            <v>79.61</v>
          </cell>
          <cell r="F1228">
            <v>211</v>
          </cell>
          <cell r="G1228" t="str">
            <v>00</v>
          </cell>
          <cell r="H1228">
            <v>2171</v>
          </cell>
        </row>
        <row r="1229">
          <cell r="B1229" t="str">
            <v>11</v>
          </cell>
          <cell r="C1229">
            <v>2100</v>
          </cell>
          <cell r="D1229" t="str">
            <v>Bal</v>
          </cell>
          <cell r="E1229">
            <v>120</v>
          </cell>
          <cell r="F1229">
            <v>211</v>
          </cell>
          <cell r="G1229" t="str">
            <v>00</v>
          </cell>
          <cell r="H1229">
            <v>2171</v>
          </cell>
        </row>
        <row r="1230">
          <cell r="B1230" t="str">
            <v>11</v>
          </cell>
          <cell r="C1230">
            <v>2100</v>
          </cell>
          <cell r="D1230" t="str">
            <v>Bal</v>
          </cell>
          <cell r="E1230">
            <v>14432.28</v>
          </cell>
          <cell r="F1230">
            <v>211</v>
          </cell>
          <cell r="G1230" t="str">
            <v>00</v>
          </cell>
          <cell r="H1230">
            <v>2171</v>
          </cell>
        </row>
        <row r="1231">
          <cell r="B1231" t="str">
            <v>11</v>
          </cell>
          <cell r="C1231">
            <v>2100</v>
          </cell>
          <cell r="D1231" t="str">
            <v>Bal</v>
          </cell>
          <cell r="E1231">
            <v>-14432.28</v>
          </cell>
          <cell r="F1231">
            <v>211</v>
          </cell>
          <cell r="G1231" t="str">
            <v>00</v>
          </cell>
          <cell r="H1231">
            <v>2171</v>
          </cell>
        </row>
        <row r="1232">
          <cell r="B1232" t="str">
            <v>11</v>
          </cell>
          <cell r="C1232">
            <v>2100</v>
          </cell>
          <cell r="D1232" t="str">
            <v>Bal</v>
          </cell>
          <cell r="E1232">
            <v>2266.2399999999998</v>
          </cell>
          <cell r="F1232">
            <v>211</v>
          </cell>
          <cell r="G1232" t="str">
            <v>00</v>
          </cell>
          <cell r="H1232">
            <v>2171</v>
          </cell>
        </row>
        <row r="1233">
          <cell r="B1233" t="str">
            <v>11</v>
          </cell>
          <cell r="C1233">
            <v>2100</v>
          </cell>
          <cell r="D1233" t="str">
            <v>Bal</v>
          </cell>
          <cell r="E1233">
            <v>-2266.2399999999998</v>
          </cell>
          <cell r="F1233">
            <v>211</v>
          </cell>
          <cell r="G1233" t="str">
            <v>00</v>
          </cell>
          <cell r="H1233">
            <v>2171</v>
          </cell>
        </row>
        <row r="1234">
          <cell r="B1234" t="str">
            <v>11</v>
          </cell>
          <cell r="C1234">
            <v>2100</v>
          </cell>
          <cell r="D1234" t="str">
            <v>Bal</v>
          </cell>
          <cell r="E1234">
            <v>1036.8599999999999</v>
          </cell>
          <cell r="F1234">
            <v>211</v>
          </cell>
          <cell r="G1234" t="str">
            <v>00</v>
          </cell>
          <cell r="H1234">
            <v>2171</v>
          </cell>
        </row>
        <row r="1235">
          <cell r="B1235" t="str">
            <v>11</v>
          </cell>
          <cell r="C1235">
            <v>2100</v>
          </cell>
          <cell r="D1235" t="str">
            <v>Bal</v>
          </cell>
          <cell r="E1235">
            <v>-1036.8599999999999</v>
          </cell>
          <cell r="F1235">
            <v>211</v>
          </cell>
          <cell r="G1235" t="str">
            <v>00</v>
          </cell>
          <cell r="H1235">
            <v>2171</v>
          </cell>
        </row>
        <row r="1236">
          <cell r="B1236" t="str">
            <v>11</v>
          </cell>
          <cell r="C1236">
            <v>2100</v>
          </cell>
          <cell r="D1236" t="str">
            <v>Bal</v>
          </cell>
          <cell r="E1236">
            <v>-2696.93</v>
          </cell>
          <cell r="F1236">
            <v>211</v>
          </cell>
          <cell r="G1236" t="str">
            <v>00</v>
          </cell>
          <cell r="H1236">
            <v>2171</v>
          </cell>
        </row>
        <row r="1237">
          <cell r="B1237" t="str">
            <v>11</v>
          </cell>
          <cell r="C1237">
            <v>2100</v>
          </cell>
          <cell r="D1237" t="str">
            <v>Bal</v>
          </cell>
          <cell r="E1237">
            <v>2696.93</v>
          </cell>
          <cell r="F1237">
            <v>211</v>
          </cell>
          <cell r="G1237" t="str">
            <v>00</v>
          </cell>
          <cell r="H1237">
            <v>2171</v>
          </cell>
        </row>
        <row r="1238">
          <cell r="B1238" t="str">
            <v>11</v>
          </cell>
          <cell r="C1238">
            <v>2100</v>
          </cell>
          <cell r="D1238" t="str">
            <v>Bal</v>
          </cell>
          <cell r="E1238">
            <v>-314.77999999999997</v>
          </cell>
          <cell r="F1238">
            <v>211</v>
          </cell>
          <cell r="G1238" t="str">
            <v>00</v>
          </cell>
          <cell r="H1238">
            <v>2171</v>
          </cell>
        </row>
        <row r="1239">
          <cell r="B1239" t="str">
            <v>11</v>
          </cell>
          <cell r="C1239">
            <v>2100</v>
          </cell>
          <cell r="D1239" t="str">
            <v>Bal</v>
          </cell>
          <cell r="E1239">
            <v>88.49</v>
          </cell>
          <cell r="F1239">
            <v>211</v>
          </cell>
          <cell r="G1239" t="str">
            <v>00</v>
          </cell>
          <cell r="H1239">
            <v>2171</v>
          </cell>
        </row>
        <row r="1240">
          <cell r="B1240" t="str">
            <v>11</v>
          </cell>
          <cell r="C1240">
            <v>2100</v>
          </cell>
          <cell r="D1240" t="str">
            <v>Bal</v>
          </cell>
          <cell r="E1240">
            <v>226.29</v>
          </cell>
          <cell r="F1240">
            <v>211</v>
          </cell>
          <cell r="G1240" t="str">
            <v>00</v>
          </cell>
          <cell r="H1240">
            <v>2171</v>
          </cell>
        </row>
        <row r="1241">
          <cell r="B1241" t="str">
            <v>12</v>
          </cell>
          <cell r="C1241">
            <v>2100</v>
          </cell>
          <cell r="D1241" t="str">
            <v>Bal</v>
          </cell>
          <cell r="E1241">
            <v>1091.1099999999999</v>
          </cell>
          <cell r="F1241">
            <v>211</v>
          </cell>
          <cell r="G1241" t="str">
            <v>00</v>
          </cell>
          <cell r="H1241">
            <v>2171</v>
          </cell>
        </row>
        <row r="1242">
          <cell r="B1242" t="str">
            <v>12</v>
          </cell>
          <cell r="C1242">
            <v>2100</v>
          </cell>
          <cell r="D1242" t="str">
            <v>Bal</v>
          </cell>
          <cell r="E1242">
            <v>-1091.1099999999999</v>
          </cell>
          <cell r="F1242">
            <v>211</v>
          </cell>
          <cell r="G1242" t="str">
            <v>00</v>
          </cell>
          <cell r="H1242">
            <v>2171</v>
          </cell>
        </row>
        <row r="1243">
          <cell r="B1243" t="str">
            <v>12</v>
          </cell>
          <cell r="C1243">
            <v>2100</v>
          </cell>
          <cell r="D1243" t="str">
            <v>Bal</v>
          </cell>
          <cell r="E1243">
            <v>4613.34</v>
          </cell>
          <cell r="F1243">
            <v>211</v>
          </cell>
          <cell r="G1243" t="str">
            <v>00</v>
          </cell>
          <cell r="H1243">
            <v>2171</v>
          </cell>
        </row>
        <row r="1244">
          <cell r="B1244" t="str">
            <v>12</v>
          </cell>
          <cell r="C1244">
            <v>2100</v>
          </cell>
          <cell r="D1244" t="str">
            <v>Bal</v>
          </cell>
          <cell r="E1244">
            <v>-4613.34</v>
          </cell>
          <cell r="F1244">
            <v>211</v>
          </cell>
          <cell r="G1244" t="str">
            <v>00</v>
          </cell>
          <cell r="H1244">
            <v>2171</v>
          </cell>
        </row>
        <row r="1245">
          <cell r="B1245" t="str">
            <v>12</v>
          </cell>
          <cell r="C1245">
            <v>2100</v>
          </cell>
          <cell r="D1245" t="str">
            <v>Bal</v>
          </cell>
          <cell r="E1245">
            <v>-4135.83</v>
          </cell>
          <cell r="F1245">
            <v>211</v>
          </cell>
          <cell r="G1245" t="str">
            <v>00</v>
          </cell>
          <cell r="H1245">
            <v>2171</v>
          </cell>
        </row>
        <row r="1246">
          <cell r="B1246" t="str">
            <v>12</v>
          </cell>
          <cell r="C1246">
            <v>2100</v>
          </cell>
          <cell r="D1246" t="str">
            <v>Bal</v>
          </cell>
          <cell r="E1246">
            <v>4135.83</v>
          </cell>
          <cell r="F1246">
            <v>211</v>
          </cell>
          <cell r="G1246" t="str">
            <v>00</v>
          </cell>
          <cell r="H1246">
            <v>2171</v>
          </cell>
        </row>
        <row r="1247">
          <cell r="B1247" t="str">
            <v>12</v>
          </cell>
          <cell r="C1247">
            <v>2100</v>
          </cell>
          <cell r="D1247" t="str">
            <v>Bal</v>
          </cell>
          <cell r="E1247">
            <v>-133.66</v>
          </cell>
          <cell r="F1247">
            <v>211</v>
          </cell>
          <cell r="G1247" t="str">
            <v>00</v>
          </cell>
          <cell r="H1247">
            <v>2171</v>
          </cell>
        </row>
        <row r="1248">
          <cell r="B1248" t="str">
            <v>12</v>
          </cell>
          <cell r="C1248">
            <v>2100</v>
          </cell>
          <cell r="D1248" t="str">
            <v>Bal</v>
          </cell>
          <cell r="E1248">
            <v>133.66</v>
          </cell>
          <cell r="F1248">
            <v>211</v>
          </cell>
          <cell r="G1248" t="str">
            <v>00</v>
          </cell>
          <cell r="H1248">
            <v>2171</v>
          </cell>
        </row>
        <row r="1249">
          <cell r="B1249" t="str">
            <v>01</v>
          </cell>
          <cell r="C1249">
            <v>2100</v>
          </cell>
          <cell r="D1249" t="str">
            <v>Bal</v>
          </cell>
          <cell r="E1249">
            <v>4635.25</v>
          </cell>
          <cell r="F1249">
            <v>211</v>
          </cell>
          <cell r="G1249" t="str">
            <v>00</v>
          </cell>
          <cell r="H1249">
            <v>2171</v>
          </cell>
        </row>
        <row r="1250">
          <cell r="B1250" t="str">
            <v>01</v>
          </cell>
          <cell r="C1250">
            <v>2100</v>
          </cell>
          <cell r="D1250" t="str">
            <v>Bal</v>
          </cell>
          <cell r="E1250">
            <v>-4635.25</v>
          </cell>
          <cell r="F1250">
            <v>211</v>
          </cell>
          <cell r="G1250" t="str">
            <v>00</v>
          </cell>
          <cell r="H1250">
            <v>2171</v>
          </cell>
        </row>
        <row r="1251">
          <cell r="B1251" t="str">
            <v>01</v>
          </cell>
          <cell r="C1251">
            <v>2100</v>
          </cell>
          <cell r="D1251" t="str">
            <v>Bal</v>
          </cell>
          <cell r="E1251">
            <v>7208.5</v>
          </cell>
          <cell r="F1251">
            <v>211</v>
          </cell>
          <cell r="G1251" t="str">
            <v>00</v>
          </cell>
          <cell r="H1251">
            <v>2171</v>
          </cell>
        </row>
        <row r="1252">
          <cell r="B1252" t="str">
            <v>01</v>
          </cell>
          <cell r="C1252">
            <v>2100</v>
          </cell>
          <cell r="D1252" t="str">
            <v>Bal</v>
          </cell>
          <cell r="E1252">
            <v>-7208.5</v>
          </cell>
          <cell r="F1252">
            <v>211</v>
          </cell>
          <cell r="G1252" t="str">
            <v>00</v>
          </cell>
          <cell r="H1252">
            <v>2171</v>
          </cell>
        </row>
        <row r="1253">
          <cell r="B1253" t="str">
            <v>01</v>
          </cell>
          <cell r="C1253">
            <v>2100</v>
          </cell>
          <cell r="D1253" t="str">
            <v>Bal</v>
          </cell>
          <cell r="E1253">
            <v>-172.32</v>
          </cell>
          <cell r="F1253">
            <v>211</v>
          </cell>
          <cell r="G1253" t="str">
            <v>00</v>
          </cell>
          <cell r="H1253">
            <v>2171</v>
          </cell>
        </row>
        <row r="1254">
          <cell r="B1254" t="str">
            <v>01</v>
          </cell>
          <cell r="C1254">
            <v>2100</v>
          </cell>
          <cell r="D1254" t="str">
            <v>Bal</v>
          </cell>
          <cell r="E1254">
            <v>172.32</v>
          </cell>
          <cell r="F1254">
            <v>211</v>
          </cell>
          <cell r="G1254" t="str">
            <v>00</v>
          </cell>
          <cell r="H1254">
            <v>2171</v>
          </cell>
        </row>
        <row r="1255">
          <cell r="B1255" t="str">
            <v/>
          </cell>
          <cell r="C1255" t="str">
            <v/>
          </cell>
          <cell r="D1255" t="str">
            <v xml:space="preserve"> </v>
          </cell>
          <cell r="E1255">
            <v>0</v>
          </cell>
          <cell r="F1255">
            <v>211</v>
          </cell>
          <cell r="G1255" t="str">
            <v>00</v>
          </cell>
          <cell r="H1255">
            <v>2171</v>
          </cell>
        </row>
        <row r="1256">
          <cell r="B1256" t="str">
            <v/>
          </cell>
          <cell r="C1256" t="str">
            <v/>
          </cell>
          <cell r="D1256" t="str">
            <v xml:space="preserve"> </v>
          </cell>
          <cell r="E1256">
            <v>0</v>
          </cell>
          <cell r="F1256">
            <v>211</v>
          </cell>
          <cell r="G1256" t="str">
            <v>00</v>
          </cell>
          <cell r="H1256">
            <v>2172</v>
          </cell>
        </row>
        <row r="1257">
          <cell r="B1257" t="str">
            <v>10</v>
          </cell>
          <cell r="C1257">
            <v>2100</v>
          </cell>
          <cell r="D1257" t="str">
            <v>Bal</v>
          </cell>
          <cell r="E1257">
            <v>-12400</v>
          </cell>
          <cell r="F1257">
            <v>211</v>
          </cell>
          <cell r="G1257" t="str">
            <v>00</v>
          </cell>
          <cell r="H1257">
            <v>2172</v>
          </cell>
        </row>
        <row r="1258">
          <cell r="B1258" t="str">
            <v>10</v>
          </cell>
          <cell r="C1258">
            <v>2100</v>
          </cell>
          <cell r="D1258" t="str">
            <v>Bal</v>
          </cell>
          <cell r="E1258">
            <v>12400</v>
          </cell>
          <cell r="F1258">
            <v>211</v>
          </cell>
          <cell r="G1258" t="str">
            <v>00</v>
          </cell>
          <cell r="H1258">
            <v>2172</v>
          </cell>
        </row>
        <row r="1259">
          <cell r="B1259" t="str">
            <v>11</v>
          </cell>
          <cell r="C1259">
            <v>2100</v>
          </cell>
          <cell r="D1259" t="str">
            <v>Bal</v>
          </cell>
          <cell r="E1259">
            <v>-4500</v>
          </cell>
          <cell r="F1259">
            <v>211</v>
          </cell>
          <cell r="G1259" t="str">
            <v>00</v>
          </cell>
          <cell r="H1259">
            <v>2172</v>
          </cell>
        </row>
        <row r="1260">
          <cell r="B1260" t="str">
            <v>11</v>
          </cell>
          <cell r="C1260">
            <v>2100</v>
          </cell>
          <cell r="D1260" t="str">
            <v>Bal</v>
          </cell>
          <cell r="E1260">
            <v>4500</v>
          </cell>
          <cell r="F1260">
            <v>211</v>
          </cell>
          <cell r="G1260" t="str">
            <v>00</v>
          </cell>
          <cell r="H1260">
            <v>2172</v>
          </cell>
        </row>
        <row r="1261">
          <cell r="B1261" t="str">
            <v>11</v>
          </cell>
          <cell r="C1261">
            <v>2100</v>
          </cell>
          <cell r="D1261" t="str">
            <v>Bal</v>
          </cell>
          <cell r="E1261">
            <v>-11350</v>
          </cell>
          <cell r="F1261">
            <v>211</v>
          </cell>
          <cell r="G1261" t="str">
            <v>00</v>
          </cell>
          <cell r="H1261">
            <v>2172</v>
          </cell>
        </row>
        <row r="1262">
          <cell r="B1262" t="str">
            <v>11</v>
          </cell>
          <cell r="C1262">
            <v>2100</v>
          </cell>
          <cell r="D1262" t="str">
            <v>Bal</v>
          </cell>
          <cell r="E1262">
            <v>11350</v>
          </cell>
          <cell r="F1262">
            <v>211</v>
          </cell>
          <cell r="G1262" t="str">
            <v>00</v>
          </cell>
          <cell r="H1262">
            <v>2172</v>
          </cell>
        </row>
        <row r="1263">
          <cell r="B1263" t="str">
            <v>12</v>
          </cell>
          <cell r="C1263">
            <v>2100</v>
          </cell>
          <cell r="D1263" t="str">
            <v>Bal</v>
          </cell>
          <cell r="E1263">
            <v>-12100</v>
          </cell>
          <cell r="F1263">
            <v>211</v>
          </cell>
          <cell r="G1263" t="str">
            <v>00</v>
          </cell>
          <cell r="H1263">
            <v>2172</v>
          </cell>
        </row>
        <row r="1264">
          <cell r="B1264" t="str">
            <v>12</v>
          </cell>
          <cell r="C1264">
            <v>2100</v>
          </cell>
          <cell r="D1264" t="str">
            <v>Bal</v>
          </cell>
          <cell r="E1264">
            <v>12100</v>
          </cell>
          <cell r="F1264">
            <v>211</v>
          </cell>
          <cell r="G1264" t="str">
            <v>00</v>
          </cell>
          <cell r="H1264">
            <v>2172</v>
          </cell>
        </row>
        <row r="1265">
          <cell r="B1265" t="str">
            <v>12</v>
          </cell>
          <cell r="C1265">
            <v>2100</v>
          </cell>
          <cell r="D1265" t="str">
            <v>Bal</v>
          </cell>
          <cell r="E1265">
            <v>-7750</v>
          </cell>
          <cell r="F1265">
            <v>211</v>
          </cell>
          <cell r="G1265" t="str">
            <v>00</v>
          </cell>
          <cell r="H1265">
            <v>2172</v>
          </cell>
        </row>
        <row r="1266">
          <cell r="B1266" t="str">
            <v>12</v>
          </cell>
          <cell r="C1266">
            <v>2100</v>
          </cell>
          <cell r="D1266" t="str">
            <v>Bal</v>
          </cell>
          <cell r="E1266">
            <v>7750</v>
          </cell>
          <cell r="F1266">
            <v>211</v>
          </cell>
          <cell r="G1266" t="str">
            <v>00</v>
          </cell>
          <cell r="H1266">
            <v>2172</v>
          </cell>
        </row>
        <row r="1267">
          <cell r="B1267" t="str">
            <v>02</v>
          </cell>
          <cell r="C1267">
            <v>2100</v>
          </cell>
          <cell r="D1267" t="str">
            <v>Bal</v>
          </cell>
          <cell r="E1267">
            <v>-13000</v>
          </cell>
          <cell r="F1267">
            <v>211</v>
          </cell>
          <cell r="G1267" t="str">
            <v>00</v>
          </cell>
          <cell r="H1267">
            <v>2172</v>
          </cell>
        </row>
        <row r="1268">
          <cell r="B1268" t="str">
            <v>02</v>
          </cell>
          <cell r="C1268">
            <v>2100</v>
          </cell>
          <cell r="D1268" t="str">
            <v>Bal</v>
          </cell>
          <cell r="E1268">
            <v>13000</v>
          </cell>
          <cell r="F1268">
            <v>211</v>
          </cell>
          <cell r="G1268" t="str">
            <v>00</v>
          </cell>
          <cell r="H1268">
            <v>2172</v>
          </cell>
        </row>
        <row r="1269">
          <cell r="B1269" t="str">
            <v/>
          </cell>
          <cell r="C1269" t="str">
            <v/>
          </cell>
          <cell r="D1269" t="str">
            <v xml:space="preserve"> </v>
          </cell>
          <cell r="E1269">
            <v>0</v>
          </cell>
          <cell r="F1269">
            <v>211</v>
          </cell>
          <cell r="G1269" t="str">
            <v>00</v>
          </cell>
          <cell r="H1269">
            <v>2172</v>
          </cell>
        </row>
        <row r="1270">
          <cell r="B1270" t="str">
            <v/>
          </cell>
          <cell r="C1270" t="str">
            <v/>
          </cell>
          <cell r="D1270" t="str">
            <v xml:space="preserve"> </v>
          </cell>
          <cell r="E1270">
            <v>0</v>
          </cell>
          <cell r="F1270">
            <v>211</v>
          </cell>
          <cell r="G1270" t="str">
            <v>00</v>
          </cell>
          <cell r="H1270">
            <v>2177</v>
          </cell>
        </row>
        <row r="1271">
          <cell r="B1271" t="str">
            <v/>
          </cell>
          <cell r="C1271" t="str">
            <v/>
          </cell>
          <cell r="D1271" t="str">
            <v xml:space="preserve"> </v>
          </cell>
          <cell r="E1271">
            <v>0</v>
          </cell>
          <cell r="F1271">
            <v>211</v>
          </cell>
          <cell r="G1271" t="str">
            <v>00</v>
          </cell>
          <cell r="H1271">
            <v>2177</v>
          </cell>
        </row>
        <row r="1272">
          <cell r="B1272" t="str">
            <v/>
          </cell>
          <cell r="C1272" t="str">
            <v/>
          </cell>
          <cell r="D1272" t="str">
            <v xml:space="preserve"> </v>
          </cell>
          <cell r="E1272">
            <v>0</v>
          </cell>
          <cell r="F1272">
            <v>211</v>
          </cell>
          <cell r="G1272" t="str">
            <v>00</v>
          </cell>
          <cell r="H1272">
            <v>2211</v>
          </cell>
        </row>
        <row r="1273">
          <cell r="B1273" t="str">
            <v/>
          </cell>
          <cell r="C1273" t="str">
            <v/>
          </cell>
          <cell r="D1273" t="str">
            <v xml:space="preserve"> </v>
          </cell>
          <cell r="E1273">
            <v>0</v>
          </cell>
          <cell r="F1273">
            <v>211</v>
          </cell>
          <cell r="G1273" t="str">
            <v>00</v>
          </cell>
          <cell r="H1273">
            <v>2211</v>
          </cell>
        </row>
        <row r="1274">
          <cell r="B1274" t="str">
            <v/>
          </cell>
          <cell r="C1274" t="str">
            <v/>
          </cell>
          <cell r="D1274" t="str">
            <v xml:space="preserve"> </v>
          </cell>
          <cell r="E1274">
            <v>0</v>
          </cell>
          <cell r="F1274">
            <v>211</v>
          </cell>
          <cell r="G1274" t="str">
            <v>00</v>
          </cell>
          <cell r="H1274">
            <v>2211</v>
          </cell>
        </row>
        <row r="1275">
          <cell r="B1275" t="str">
            <v>09</v>
          </cell>
          <cell r="C1275">
            <v>2200</v>
          </cell>
          <cell r="D1275" t="str">
            <v>Bal</v>
          </cell>
          <cell r="E1275">
            <v>-74.81</v>
          </cell>
          <cell r="F1275">
            <v>211</v>
          </cell>
          <cell r="G1275" t="str">
            <v>00</v>
          </cell>
          <cell r="H1275">
            <v>2211</v>
          </cell>
        </row>
        <row r="1276">
          <cell r="B1276" t="str">
            <v>09</v>
          </cell>
          <cell r="C1276">
            <v>2200</v>
          </cell>
          <cell r="D1276" t="str">
            <v>Bal</v>
          </cell>
          <cell r="E1276">
            <v>-74.95</v>
          </cell>
          <cell r="F1276">
            <v>211</v>
          </cell>
          <cell r="G1276" t="str">
            <v>00</v>
          </cell>
          <cell r="H1276">
            <v>2211</v>
          </cell>
        </row>
        <row r="1277">
          <cell r="B1277" t="str">
            <v>10</v>
          </cell>
          <cell r="C1277">
            <v>2200</v>
          </cell>
          <cell r="D1277" t="str">
            <v>Bal</v>
          </cell>
          <cell r="E1277">
            <v>-53.68</v>
          </cell>
          <cell r="F1277">
            <v>211</v>
          </cell>
          <cell r="G1277" t="str">
            <v>00</v>
          </cell>
          <cell r="H1277">
            <v>2211</v>
          </cell>
        </row>
        <row r="1278">
          <cell r="B1278" t="str">
            <v>10</v>
          </cell>
          <cell r="C1278">
            <v>2200</v>
          </cell>
          <cell r="D1278" t="str">
            <v>Bal</v>
          </cell>
          <cell r="E1278">
            <v>-45.85</v>
          </cell>
          <cell r="F1278">
            <v>211</v>
          </cell>
          <cell r="G1278" t="str">
            <v>00</v>
          </cell>
          <cell r="H1278">
            <v>2211</v>
          </cell>
        </row>
        <row r="1279">
          <cell r="B1279" t="str">
            <v>10</v>
          </cell>
          <cell r="C1279">
            <v>2200</v>
          </cell>
          <cell r="D1279" t="str">
            <v>Bal</v>
          </cell>
          <cell r="E1279">
            <v>-53.68</v>
          </cell>
          <cell r="F1279">
            <v>211</v>
          </cell>
          <cell r="G1279" t="str">
            <v>00</v>
          </cell>
          <cell r="H1279">
            <v>2211</v>
          </cell>
        </row>
        <row r="1280">
          <cell r="B1280" t="str">
            <v>11</v>
          </cell>
          <cell r="C1280">
            <v>2200</v>
          </cell>
          <cell r="D1280" t="str">
            <v>Bal</v>
          </cell>
          <cell r="E1280">
            <v>120.66</v>
          </cell>
          <cell r="F1280">
            <v>211</v>
          </cell>
          <cell r="G1280" t="str">
            <v>00</v>
          </cell>
          <cell r="H1280">
            <v>2211</v>
          </cell>
        </row>
        <row r="1281">
          <cell r="B1281" t="str">
            <v>11</v>
          </cell>
          <cell r="C1281">
            <v>2200</v>
          </cell>
          <cell r="D1281" t="str">
            <v>Bal</v>
          </cell>
          <cell r="E1281">
            <v>-74.95</v>
          </cell>
          <cell r="F1281">
            <v>211</v>
          </cell>
          <cell r="G1281" t="str">
            <v>00</v>
          </cell>
          <cell r="H1281">
            <v>2211</v>
          </cell>
        </row>
        <row r="1282">
          <cell r="B1282" t="str">
            <v>11</v>
          </cell>
          <cell r="C1282">
            <v>2200</v>
          </cell>
          <cell r="D1282" t="str">
            <v>Bal</v>
          </cell>
          <cell r="E1282">
            <v>72.790000000000006</v>
          </cell>
          <cell r="F1282">
            <v>211</v>
          </cell>
          <cell r="G1282" t="str">
            <v>00</v>
          </cell>
          <cell r="H1282">
            <v>2211</v>
          </cell>
        </row>
        <row r="1283">
          <cell r="B1283" t="str">
            <v>11</v>
          </cell>
          <cell r="C1283">
            <v>2200</v>
          </cell>
          <cell r="D1283" t="str">
            <v>Bal</v>
          </cell>
          <cell r="E1283">
            <v>-99.66</v>
          </cell>
          <cell r="F1283">
            <v>211</v>
          </cell>
          <cell r="G1283" t="str">
            <v>00</v>
          </cell>
          <cell r="H1283">
            <v>2211</v>
          </cell>
        </row>
        <row r="1284">
          <cell r="B1284" t="str">
            <v>11</v>
          </cell>
          <cell r="C1284">
            <v>2200</v>
          </cell>
          <cell r="D1284" t="str">
            <v>Bal</v>
          </cell>
          <cell r="E1284">
            <v>40.39</v>
          </cell>
          <cell r="F1284">
            <v>211</v>
          </cell>
          <cell r="G1284" t="str">
            <v>00</v>
          </cell>
          <cell r="H1284">
            <v>2211</v>
          </cell>
        </row>
        <row r="1285">
          <cell r="B1285" t="str">
            <v>12</v>
          </cell>
          <cell r="C1285">
            <v>2200</v>
          </cell>
          <cell r="D1285" t="str">
            <v>Bal</v>
          </cell>
          <cell r="E1285">
            <v>76.599999999999994</v>
          </cell>
          <cell r="F1285">
            <v>211</v>
          </cell>
          <cell r="G1285" t="str">
            <v>00</v>
          </cell>
          <cell r="H1285">
            <v>2211</v>
          </cell>
        </row>
        <row r="1286">
          <cell r="B1286" t="str">
            <v>12</v>
          </cell>
          <cell r="C1286">
            <v>2200</v>
          </cell>
          <cell r="D1286" t="str">
            <v>Bal</v>
          </cell>
          <cell r="E1286">
            <v>-168.97</v>
          </cell>
          <cell r="F1286">
            <v>211</v>
          </cell>
          <cell r="G1286" t="str">
            <v>00</v>
          </cell>
          <cell r="H1286">
            <v>2211</v>
          </cell>
        </row>
        <row r="1287">
          <cell r="B1287" t="str">
            <v>12</v>
          </cell>
          <cell r="C1287">
            <v>2200</v>
          </cell>
          <cell r="D1287" t="str">
            <v>Bal</v>
          </cell>
          <cell r="E1287">
            <v>265.07</v>
          </cell>
          <cell r="F1287">
            <v>211</v>
          </cell>
          <cell r="G1287" t="str">
            <v>00</v>
          </cell>
          <cell r="H1287">
            <v>2211</v>
          </cell>
        </row>
        <row r="1288">
          <cell r="B1288" t="str">
            <v>01</v>
          </cell>
          <cell r="C1288">
            <v>2200</v>
          </cell>
          <cell r="D1288" t="str">
            <v>Bal</v>
          </cell>
          <cell r="E1288">
            <v>-82.17</v>
          </cell>
          <cell r="F1288">
            <v>211</v>
          </cell>
          <cell r="G1288" t="str">
            <v>00</v>
          </cell>
          <cell r="H1288">
            <v>2211</v>
          </cell>
        </row>
        <row r="1289">
          <cell r="B1289" t="str">
            <v>01</v>
          </cell>
          <cell r="C1289">
            <v>2200</v>
          </cell>
          <cell r="D1289" t="str">
            <v>Bal</v>
          </cell>
          <cell r="E1289">
            <v>-36</v>
          </cell>
          <cell r="F1289">
            <v>211</v>
          </cell>
          <cell r="G1289" t="str">
            <v>00</v>
          </cell>
          <cell r="H1289">
            <v>2211</v>
          </cell>
        </row>
        <row r="1290">
          <cell r="B1290" t="str">
            <v/>
          </cell>
          <cell r="C1290" t="str">
            <v/>
          </cell>
          <cell r="D1290" t="str">
            <v xml:space="preserve"> </v>
          </cell>
          <cell r="E1290">
            <v>0</v>
          </cell>
          <cell r="F1290">
            <v>211</v>
          </cell>
          <cell r="G1290" t="str">
            <v>00</v>
          </cell>
          <cell r="H1290">
            <v>2211</v>
          </cell>
        </row>
        <row r="1291">
          <cell r="B1291" t="str">
            <v/>
          </cell>
          <cell r="C1291" t="str">
            <v/>
          </cell>
          <cell r="D1291" t="str">
            <v xml:space="preserve"> </v>
          </cell>
          <cell r="E1291">
            <v>0</v>
          </cell>
          <cell r="F1291">
            <v>211</v>
          </cell>
          <cell r="G1291" t="str">
            <v>00</v>
          </cell>
          <cell r="H1291">
            <v>2211</v>
          </cell>
        </row>
        <row r="1292">
          <cell r="B1292" t="str">
            <v>09</v>
          </cell>
          <cell r="C1292">
            <v>2200</v>
          </cell>
          <cell r="D1292" t="str">
            <v>Bal</v>
          </cell>
          <cell r="E1292">
            <v>-11.69</v>
          </cell>
          <cell r="F1292">
            <v>211</v>
          </cell>
          <cell r="G1292" t="str">
            <v>00</v>
          </cell>
          <cell r="H1292">
            <v>2211</v>
          </cell>
        </row>
        <row r="1293">
          <cell r="B1293" t="str">
            <v>09</v>
          </cell>
          <cell r="C1293">
            <v>2200</v>
          </cell>
          <cell r="D1293" t="str">
            <v>Bal</v>
          </cell>
          <cell r="E1293">
            <v>-11.71</v>
          </cell>
          <cell r="F1293">
            <v>211</v>
          </cell>
          <cell r="G1293" t="str">
            <v>00</v>
          </cell>
          <cell r="H1293">
            <v>2211</v>
          </cell>
        </row>
        <row r="1294">
          <cell r="B1294" t="str">
            <v>10</v>
          </cell>
          <cell r="C1294">
            <v>2200</v>
          </cell>
          <cell r="D1294" t="str">
            <v>Bal</v>
          </cell>
          <cell r="E1294">
            <v>-8.39</v>
          </cell>
          <cell r="F1294">
            <v>211</v>
          </cell>
          <cell r="G1294" t="str">
            <v>00</v>
          </cell>
          <cell r="H1294">
            <v>2211</v>
          </cell>
        </row>
        <row r="1295">
          <cell r="B1295" t="str">
            <v>10</v>
          </cell>
          <cell r="C1295">
            <v>2200</v>
          </cell>
          <cell r="D1295" t="str">
            <v>Bal</v>
          </cell>
          <cell r="E1295">
            <v>-7.16</v>
          </cell>
          <cell r="F1295">
            <v>211</v>
          </cell>
          <cell r="G1295" t="str">
            <v>00</v>
          </cell>
          <cell r="H1295">
            <v>2211</v>
          </cell>
        </row>
        <row r="1296">
          <cell r="B1296" t="str">
            <v>10</v>
          </cell>
          <cell r="C1296">
            <v>2200</v>
          </cell>
          <cell r="D1296" t="str">
            <v>Bal</v>
          </cell>
          <cell r="E1296">
            <v>-8.39</v>
          </cell>
          <cell r="F1296">
            <v>211</v>
          </cell>
          <cell r="G1296" t="str">
            <v>00</v>
          </cell>
          <cell r="H1296">
            <v>2211</v>
          </cell>
        </row>
        <row r="1297">
          <cell r="B1297" t="str">
            <v>11</v>
          </cell>
          <cell r="C1297">
            <v>2200</v>
          </cell>
          <cell r="D1297" t="str">
            <v>Bal</v>
          </cell>
          <cell r="E1297">
            <v>18.850000000000001</v>
          </cell>
          <cell r="F1297">
            <v>211</v>
          </cell>
          <cell r="G1297" t="str">
            <v>00</v>
          </cell>
          <cell r="H1297">
            <v>2211</v>
          </cell>
        </row>
        <row r="1298">
          <cell r="B1298" t="str">
            <v>11</v>
          </cell>
          <cell r="C1298">
            <v>2200</v>
          </cell>
          <cell r="D1298" t="str">
            <v>Bal</v>
          </cell>
          <cell r="E1298">
            <v>-11.71</v>
          </cell>
          <cell r="F1298">
            <v>211</v>
          </cell>
          <cell r="G1298" t="str">
            <v>00</v>
          </cell>
          <cell r="H1298">
            <v>2211</v>
          </cell>
        </row>
        <row r="1299">
          <cell r="B1299" t="str">
            <v>11</v>
          </cell>
          <cell r="C1299">
            <v>2200</v>
          </cell>
          <cell r="D1299" t="str">
            <v>Bal</v>
          </cell>
          <cell r="E1299">
            <v>11.37</v>
          </cell>
          <cell r="F1299">
            <v>211</v>
          </cell>
          <cell r="G1299" t="str">
            <v>00</v>
          </cell>
          <cell r="H1299">
            <v>2211</v>
          </cell>
        </row>
        <row r="1300">
          <cell r="B1300" t="str">
            <v>11</v>
          </cell>
          <cell r="C1300">
            <v>2200</v>
          </cell>
          <cell r="D1300" t="str">
            <v>Bal</v>
          </cell>
          <cell r="E1300">
            <v>-15.57</v>
          </cell>
          <cell r="F1300">
            <v>211</v>
          </cell>
          <cell r="G1300" t="str">
            <v>00</v>
          </cell>
          <cell r="H1300">
            <v>2211</v>
          </cell>
        </row>
        <row r="1301">
          <cell r="B1301" t="str">
            <v>11</v>
          </cell>
          <cell r="C1301">
            <v>2200</v>
          </cell>
          <cell r="D1301" t="str">
            <v>Bal</v>
          </cell>
          <cell r="E1301">
            <v>6.31</v>
          </cell>
          <cell r="F1301">
            <v>211</v>
          </cell>
          <cell r="G1301" t="str">
            <v>00</v>
          </cell>
          <cell r="H1301">
            <v>2211</v>
          </cell>
        </row>
        <row r="1302">
          <cell r="B1302" t="str">
            <v>12</v>
          </cell>
          <cell r="C1302">
            <v>2200</v>
          </cell>
          <cell r="D1302" t="str">
            <v>Bal</v>
          </cell>
          <cell r="E1302">
            <v>11.97</v>
          </cell>
          <cell r="F1302">
            <v>211</v>
          </cell>
          <cell r="G1302" t="str">
            <v>00</v>
          </cell>
          <cell r="H1302">
            <v>2211</v>
          </cell>
        </row>
        <row r="1303">
          <cell r="B1303" t="str">
            <v>12</v>
          </cell>
          <cell r="C1303">
            <v>2200</v>
          </cell>
          <cell r="D1303" t="str">
            <v>Bal</v>
          </cell>
          <cell r="E1303">
            <v>-26.4</v>
          </cell>
          <cell r="F1303">
            <v>211</v>
          </cell>
          <cell r="G1303" t="str">
            <v>00</v>
          </cell>
          <cell r="H1303">
            <v>2211</v>
          </cell>
        </row>
        <row r="1304">
          <cell r="B1304" t="str">
            <v>12</v>
          </cell>
          <cell r="C1304">
            <v>2200</v>
          </cell>
          <cell r="D1304" t="str">
            <v>Bal</v>
          </cell>
          <cell r="E1304">
            <v>41.41</v>
          </cell>
          <cell r="F1304">
            <v>211</v>
          </cell>
          <cell r="G1304" t="str">
            <v>00</v>
          </cell>
          <cell r="H1304">
            <v>2211</v>
          </cell>
        </row>
        <row r="1305">
          <cell r="B1305" t="str">
            <v>01</v>
          </cell>
          <cell r="C1305">
            <v>2200</v>
          </cell>
          <cell r="D1305" t="str">
            <v>Bal</v>
          </cell>
          <cell r="E1305">
            <v>-12.84</v>
          </cell>
          <cell r="F1305">
            <v>211</v>
          </cell>
          <cell r="G1305" t="str">
            <v>00</v>
          </cell>
          <cell r="H1305">
            <v>2211</v>
          </cell>
        </row>
        <row r="1306">
          <cell r="B1306" t="str">
            <v>01</v>
          </cell>
          <cell r="C1306">
            <v>2200</v>
          </cell>
          <cell r="D1306" t="str">
            <v>Bal</v>
          </cell>
          <cell r="E1306">
            <v>-5.6</v>
          </cell>
          <cell r="F1306">
            <v>211</v>
          </cell>
          <cell r="G1306" t="str">
            <v>00</v>
          </cell>
          <cell r="H1306">
            <v>2211</v>
          </cell>
        </row>
        <row r="1307">
          <cell r="B1307" t="str">
            <v/>
          </cell>
          <cell r="C1307" t="str">
            <v/>
          </cell>
          <cell r="D1307" t="str">
            <v xml:space="preserve"> </v>
          </cell>
          <cell r="E1307">
            <v>0</v>
          </cell>
          <cell r="F1307">
            <v>211</v>
          </cell>
          <cell r="G1307" t="str">
            <v>00</v>
          </cell>
          <cell r="H1307">
            <v>2211</v>
          </cell>
        </row>
        <row r="1308">
          <cell r="B1308" t="str">
            <v/>
          </cell>
          <cell r="C1308" t="str">
            <v/>
          </cell>
          <cell r="D1308" t="str">
            <v xml:space="preserve"> </v>
          </cell>
          <cell r="E1308">
            <v>0</v>
          </cell>
          <cell r="F1308">
            <v>211</v>
          </cell>
          <cell r="G1308" t="str">
            <v>00</v>
          </cell>
          <cell r="H1308">
            <v>2211</v>
          </cell>
        </row>
        <row r="1309">
          <cell r="B1309" t="str">
            <v>09</v>
          </cell>
          <cell r="C1309">
            <v>2200</v>
          </cell>
          <cell r="D1309" t="str">
            <v>Bal</v>
          </cell>
          <cell r="E1309">
            <v>-13.56</v>
          </cell>
          <cell r="F1309">
            <v>211</v>
          </cell>
          <cell r="G1309" t="str">
            <v>00</v>
          </cell>
          <cell r="H1309">
            <v>2211</v>
          </cell>
        </row>
        <row r="1310">
          <cell r="B1310" t="str">
            <v>09</v>
          </cell>
          <cell r="C1310">
            <v>2200</v>
          </cell>
          <cell r="D1310" t="str">
            <v>Bal</v>
          </cell>
          <cell r="E1310">
            <v>-13.59</v>
          </cell>
          <cell r="F1310">
            <v>211</v>
          </cell>
          <cell r="G1310" t="str">
            <v>00</v>
          </cell>
          <cell r="H1310">
            <v>2211</v>
          </cell>
        </row>
        <row r="1311">
          <cell r="B1311" t="str">
            <v>10</v>
          </cell>
          <cell r="C1311">
            <v>2200</v>
          </cell>
          <cell r="D1311" t="str">
            <v>Bal</v>
          </cell>
          <cell r="E1311">
            <v>-9.73</v>
          </cell>
          <cell r="F1311">
            <v>211</v>
          </cell>
          <cell r="G1311" t="str">
            <v>00</v>
          </cell>
          <cell r="H1311">
            <v>2211</v>
          </cell>
        </row>
        <row r="1312">
          <cell r="B1312" t="str">
            <v>10</v>
          </cell>
          <cell r="C1312">
            <v>2200</v>
          </cell>
          <cell r="D1312" t="str">
            <v>Bal</v>
          </cell>
          <cell r="E1312">
            <v>-8.31</v>
          </cell>
          <cell r="F1312">
            <v>211</v>
          </cell>
          <cell r="G1312" t="str">
            <v>00</v>
          </cell>
          <cell r="H1312">
            <v>2211</v>
          </cell>
        </row>
        <row r="1313">
          <cell r="B1313" t="str">
            <v>10</v>
          </cell>
          <cell r="C1313">
            <v>2200</v>
          </cell>
          <cell r="D1313" t="str">
            <v>Bal</v>
          </cell>
          <cell r="E1313">
            <v>-9.73</v>
          </cell>
          <cell r="F1313">
            <v>211</v>
          </cell>
          <cell r="G1313" t="str">
            <v>00</v>
          </cell>
          <cell r="H1313">
            <v>2211</v>
          </cell>
        </row>
        <row r="1314">
          <cell r="B1314" t="str">
            <v>11</v>
          </cell>
          <cell r="C1314">
            <v>2200</v>
          </cell>
          <cell r="D1314" t="str">
            <v>Bal</v>
          </cell>
          <cell r="E1314">
            <v>21.87</v>
          </cell>
          <cell r="F1314">
            <v>211</v>
          </cell>
          <cell r="G1314" t="str">
            <v>00</v>
          </cell>
          <cell r="H1314">
            <v>2211</v>
          </cell>
        </row>
        <row r="1315">
          <cell r="B1315" t="str">
            <v>11</v>
          </cell>
          <cell r="C1315">
            <v>2200</v>
          </cell>
          <cell r="D1315" t="str">
            <v>Bal</v>
          </cell>
          <cell r="E1315">
            <v>-13.59</v>
          </cell>
          <cell r="F1315">
            <v>211</v>
          </cell>
          <cell r="G1315" t="str">
            <v>00</v>
          </cell>
          <cell r="H1315">
            <v>2211</v>
          </cell>
        </row>
        <row r="1316">
          <cell r="B1316" t="str">
            <v>11</v>
          </cell>
          <cell r="C1316">
            <v>2200</v>
          </cell>
          <cell r="D1316" t="str">
            <v>Bal</v>
          </cell>
          <cell r="E1316">
            <v>13.19</v>
          </cell>
          <cell r="F1316">
            <v>211</v>
          </cell>
          <cell r="G1316" t="str">
            <v>00</v>
          </cell>
          <cell r="H1316">
            <v>2211</v>
          </cell>
        </row>
        <row r="1317">
          <cell r="B1317" t="str">
            <v>11</v>
          </cell>
          <cell r="C1317">
            <v>2200</v>
          </cell>
          <cell r="D1317" t="str">
            <v>Bal</v>
          </cell>
          <cell r="E1317">
            <v>-18.05</v>
          </cell>
          <cell r="F1317">
            <v>211</v>
          </cell>
          <cell r="G1317" t="str">
            <v>00</v>
          </cell>
          <cell r="H1317">
            <v>2211</v>
          </cell>
        </row>
        <row r="1318">
          <cell r="B1318" t="str">
            <v>11</v>
          </cell>
          <cell r="C1318">
            <v>2200</v>
          </cell>
          <cell r="D1318" t="str">
            <v>Bal</v>
          </cell>
          <cell r="E1318">
            <v>7.31</v>
          </cell>
          <cell r="F1318">
            <v>211</v>
          </cell>
          <cell r="G1318" t="str">
            <v>00</v>
          </cell>
          <cell r="H1318">
            <v>2211</v>
          </cell>
        </row>
        <row r="1319">
          <cell r="B1319" t="str">
            <v>12</v>
          </cell>
          <cell r="C1319">
            <v>2200</v>
          </cell>
          <cell r="D1319" t="str">
            <v>Bal</v>
          </cell>
          <cell r="E1319">
            <v>13.88</v>
          </cell>
          <cell r="F1319">
            <v>211</v>
          </cell>
          <cell r="G1319" t="str">
            <v>00</v>
          </cell>
          <cell r="H1319">
            <v>2211</v>
          </cell>
        </row>
        <row r="1320">
          <cell r="B1320" t="str">
            <v>12</v>
          </cell>
          <cell r="C1320">
            <v>2200</v>
          </cell>
          <cell r="D1320" t="str">
            <v>Bal</v>
          </cell>
          <cell r="E1320">
            <v>-28.51</v>
          </cell>
          <cell r="F1320">
            <v>211</v>
          </cell>
          <cell r="G1320" t="str">
            <v>00</v>
          </cell>
          <cell r="H1320">
            <v>2211</v>
          </cell>
        </row>
        <row r="1321">
          <cell r="B1321" t="str">
            <v>12</v>
          </cell>
          <cell r="C1321">
            <v>2200</v>
          </cell>
          <cell r="D1321" t="str">
            <v>Bal</v>
          </cell>
          <cell r="E1321">
            <v>44.93</v>
          </cell>
          <cell r="F1321">
            <v>211</v>
          </cell>
          <cell r="G1321" t="str">
            <v>00</v>
          </cell>
          <cell r="H1321">
            <v>2211</v>
          </cell>
        </row>
        <row r="1322">
          <cell r="B1322" t="str">
            <v>01</v>
          </cell>
          <cell r="C1322">
            <v>2200</v>
          </cell>
          <cell r="D1322" t="str">
            <v>Bal</v>
          </cell>
          <cell r="E1322">
            <v>-13.82</v>
          </cell>
          <cell r="F1322">
            <v>211</v>
          </cell>
          <cell r="G1322" t="str">
            <v>00</v>
          </cell>
          <cell r="H1322">
            <v>2211</v>
          </cell>
        </row>
        <row r="1323">
          <cell r="B1323" t="str">
            <v>01</v>
          </cell>
          <cell r="C1323">
            <v>2200</v>
          </cell>
          <cell r="D1323" t="str">
            <v>Bal</v>
          </cell>
          <cell r="E1323">
            <v>-4.75</v>
          </cell>
          <cell r="F1323">
            <v>211</v>
          </cell>
          <cell r="G1323" t="str">
            <v>00</v>
          </cell>
          <cell r="H1323">
            <v>2211</v>
          </cell>
        </row>
        <row r="1324">
          <cell r="B1324" t="str">
            <v/>
          </cell>
          <cell r="C1324" t="str">
            <v/>
          </cell>
          <cell r="D1324" t="str">
            <v xml:space="preserve"> </v>
          </cell>
          <cell r="E1324">
            <v>0</v>
          </cell>
          <cell r="F1324">
            <v>211</v>
          </cell>
          <cell r="G1324" t="str">
            <v>00</v>
          </cell>
          <cell r="H1324">
            <v>2211</v>
          </cell>
        </row>
        <row r="1325">
          <cell r="B1325" t="str">
            <v/>
          </cell>
          <cell r="C1325" t="str">
            <v/>
          </cell>
          <cell r="D1325" t="str">
            <v xml:space="preserve"> </v>
          </cell>
          <cell r="E1325">
            <v>0</v>
          </cell>
          <cell r="F1325">
            <v>211</v>
          </cell>
          <cell r="G1325" t="str">
            <v>00</v>
          </cell>
          <cell r="H1325">
            <v>2211</v>
          </cell>
        </row>
        <row r="1326">
          <cell r="B1326" t="str">
            <v/>
          </cell>
          <cell r="C1326" t="str">
            <v/>
          </cell>
          <cell r="D1326" t="str">
            <v xml:space="preserve"> </v>
          </cell>
          <cell r="E1326">
            <v>0</v>
          </cell>
          <cell r="F1326">
            <v>211</v>
          </cell>
          <cell r="G1326" t="str">
            <v>00</v>
          </cell>
          <cell r="H1326">
            <v>2211</v>
          </cell>
        </row>
        <row r="1327">
          <cell r="B1327" t="str">
            <v/>
          </cell>
          <cell r="C1327" t="str">
            <v/>
          </cell>
          <cell r="D1327" t="str">
            <v xml:space="preserve"> </v>
          </cell>
          <cell r="E1327">
            <v>0</v>
          </cell>
          <cell r="F1327">
            <v>211</v>
          </cell>
          <cell r="G1327" t="str">
            <v>00</v>
          </cell>
          <cell r="H1327">
            <v>2211</v>
          </cell>
        </row>
        <row r="1328">
          <cell r="B1328" t="str">
            <v>12</v>
          </cell>
          <cell r="C1328">
            <v>2200</v>
          </cell>
          <cell r="D1328" t="str">
            <v>Bal</v>
          </cell>
          <cell r="E1328">
            <v>-74.34</v>
          </cell>
          <cell r="F1328">
            <v>211</v>
          </cell>
          <cell r="G1328" t="str">
            <v>00</v>
          </cell>
          <cell r="H1328">
            <v>2211</v>
          </cell>
        </row>
        <row r="1329">
          <cell r="B1329" t="str">
            <v>12</v>
          </cell>
          <cell r="C1329">
            <v>2200</v>
          </cell>
          <cell r="D1329" t="str">
            <v>Bal</v>
          </cell>
          <cell r="E1329">
            <v>-12.39</v>
          </cell>
          <cell r="F1329">
            <v>211</v>
          </cell>
          <cell r="G1329" t="str">
            <v>00</v>
          </cell>
          <cell r="H1329">
            <v>2211</v>
          </cell>
        </row>
        <row r="1330">
          <cell r="B1330" t="str">
            <v>01</v>
          </cell>
          <cell r="C1330">
            <v>2200</v>
          </cell>
          <cell r="D1330" t="str">
            <v>Bal</v>
          </cell>
          <cell r="E1330">
            <v>-12.39</v>
          </cell>
          <cell r="F1330">
            <v>211</v>
          </cell>
          <cell r="G1330" t="str">
            <v>00</v>
          </cell>
          <cell r="H1330">
            <v>2211</v>
          </cell>
        </row>
        <row r="1331">
          <cell r="B1331" t="str">
            <v>01</v>
          </cell>
          <cell r="C1331">
            <v>2200</v>
          </cell>
          <cell r="D1331" t="str">
            <v>Bal</v>
          </cell>
          <cell r="E1331">
            <v>93.99</v>
          </cell>
          <cell r="F1331">
            <v>211</v>
          </cell>
          <cell r="G1331" t="str">
            <v>00</v>
          </cell>
          <cell r="H1331">
            <v>2211</v>
          </cell>
        </row>
        <row r="1332">
          <cell r="B1332" t="str">
            <v/>
          </cell>
          <cell r="C1332" t="str">
            <v/>
          </cell>
          <cell r="D1332" t="str">
            <v xml:space="preserve"> </v>
          </cell>
          <cell r="E1332">
            <v>0</v>
          </cell>
          <cell r="F1332">
            <v>211</v>
          </cell>
          <cell r="G1332" t="str">
            <v>00</v>
          </cell>
          <cell r="H1332">
            <v>2211</v>
          </cell>
        </row>
        <row r="1333">
          <cell r="B1333" t="str">
            <v/>
          </cell>
          <cell r="C1333" t="str">
            <v/>
          </cell>
          <cell r="D1333" t="str">
            <v xml:space="preserve"> </v>
          </cell>
          <cell r="E1333">
            <v>0</v>
          </cell>
          <cell r="F1333">
            <v>211</v>
          </cell>
          <cell r="G1333" t="str">
            <v>00</v>
          </cell>
          <cell r="H1333">
            <v>2211</v>
          </cell>
        </row>
        <row r="1334">
          <cell r="B1334" t="str">
            <v>09</v>
          </cell>
          <cell r="C1334">
            <v>2200</v>
          </cell>
          <cell r="D1334" t="str">
            <v>Bal</v>
          </cell>
          <cell r="E1334">
            <v>-7.01</v>
          </cell>
          <cell r="F1334">
            <v>211</v>
          </cell>
          <cell r="G1334" t="str">
            <v>00</v>
          </cell>
          <cell r="H1334">
            <v>2211</v>
          </cell>
        </row>
        <row r="1335">
          <cell r="B1335" t="str">
            <v>09</v>
          </cell>
          <cell r="C1335">
            <v>2200</v>
          </cell>
          <cell r="D1335" t="str">
            <v>Bal</v>
          </cell>
          <cell r="E1335">
            <v>-7.03</v>
          </cell>
          <cell r="F1335">
            <v>211</v>
          </cell>
          <cell r="G1335" t="str">
            <v>00</v>
          </cell>
          <cell r="H1335">
            <v>2211</v>
          </cell>
        </row>
        <row r="1336">
          <cell r="B1336" t="str">
            <v>10</v>
          </cell>
          <cell r="C1336">
            <v>2200</v>
          </cell>
          <cell r="D1336" t="str">
            <v>Bal</v>
          </cell>
          <cell r="E1336">
            <v>-5.03</v>
          </cell>
          <cell r="F1336">
            <v>211</v>
          </cell>
          <cell r="G1336" t="str">
            <v>00</v>
          </cell>
          <cell r="H1336">
            <v>2211</v>
          </cell>
        </row>
        <row r="1337">
          <cell r="B1337" t="str">
            <v>10</v>
          </cell>
          <cell r="C1337">
            <v>2200</v>
          </cell>
          <cell r="D1337" t="str">
            <v>Bal</v>
          </cell>
          <cell r="E1337">
            <v>-4.3</v>
          </cell>
          <cell r="F1337">
            <v>211</v>
          </cell>
          <cell r="G1337" t="str">
            <v>00</v>
          </cell>
          <cell r="H1337">
            <v>2211</v>
          </cell>
        </row>
        <row r="1338">
          <cell r="B1338" t="str">
            <v>10</v>
          </cell>
          <cell r="C1338">
            <v>2200</v>
          </cell>
          <cell r="D1338" t="str">
            <v>Bal</v>
          </cell>
          <cell r="E1338">
            <v>-5.03</v>
          </cell>
          <cell r="F1338">
            <v>211</v>
          </cell>
          <cell r="G1338" t="str">
            <v>00</v>
          </cell>
          <cell r="H1338">
            <v>2211</v>
          </cell>
        </row>
        <row r="1339">
          <cell r="B1339" t="str">
            <v>11</v>
          </cell>
          <cell r="C1339">
            <v>2200</v>
          </cell>
          <cell r="D1339" t="str">
            <v>Bal</v>
          </cell>
          <cell r="E1339">
            <v>11.31</v>
          </cell>
          <cell r="F1339">
            <v>211</v>
          </cell>
          <cell r="G1339" t="str">
            <v>00</v>
          </cell>
          <cell r="H1339">
            <v>2211</v>
          </cell>
        </row>
        <row r="1340">
          <cell r="B1340" t="str">
            <v>11</v>
          </cell>
          <cell r="C1340">
            <v>2200</v>
          </cell>
          <cell r="D1340" t="str">
            <v>Bal</v>
          </cell>
          <cell r="E1340">
            <v>-7.03</v>
          </cell>
          <cell r="F1340">
            <v>211</v>
          </cell>
          <cell r="G1340" t="str">
            <v>00</v>
          </cell>
          <cell r="H1340">
            <v>2211</v>
          </cell>
        </row>
        <row r="1341">
          <cell r="B1341" t="str">
            <v>11</v>
          </cell>
          <cell r="C1341">
            <v>2200</v>
          </cell>
          <cell r="D1341" t="str">
            <v>Bal</v>
          </cell>
          <cell r="E1341">
            <v>6.82</v>
          </cell>
          <cell r="F1341">
            <v>211</v>
          </cell>
          <cell r="G1341" t="str">
            <v>00</v>
          </cell>
          <cell r="H1341">
            <v>2211</v>
          </cell>
        </row>
        <row r="1342">
          <cell r="B1342" t="str">
            <v>11</v>
          </cell>
          <cell r="C1342">
            <v>2200</v>
          </cell>
          <cell r="D1342" t="str">
            <v>Bal</v>
          </cell>
          <cell r="E1342">
            <v>-9.34</v>
          </cell>
          <cell r="F1342">
            <v>211</v>
          </cell>
          <cell r="G1342" t="str">
            <v>00</v>
          </cell>
          <cell r="H1342">
            <v>2211</v>
          </cell>
        </row>
        <row r="1343">
          <cell r="B1343" t="str">
            <v>11</v>
          </cell>
          <cell r="C1343">
            <v>2200</v>
          </cell>
          <cell r="D1343" t="str">
            <v>Bal</v>
          </cell>
          <cell r="E1343">
            <v>3.79</v>
          </cell>
          <cell r="F1343">
            <v>211</v>
          </cell>
          <cell r="G1343" t="str">
            <v>00</v>
          </cell>
          <cell r="H1343">
            <v>2211</v>
          </cell>
        </row>
        <row r="1344">
          <cell r="B1344" t="str">
            <v>12</v>
          </cell>
          <cell r="C1344">
            <v>2200</v>
          </cell>
          <cell r="D1344" t="str">
            <v>Bal</v>
          </cell>
          <cell r="E1344">
            <v>7.18</v>
          </cell>
          <cell r="F1344">
            <v>211</v>
          </cell>
          <cell r="G1344" t="str">
            <v>00</v>
          </cell>
          <cell r="H1344">
            <v>2211</v>
          </cell>
        </row>
        <row r="1345">
          <cell r="B1345" t="str">
            <v>12</v>
          </cell>
          <cell r="C1345">
            <v>2200</v>
          </cell>
          <cell r="D1345" t="str">
            <v>Bal</v>
          </cell>
          <cell r="E1345">
            <v>-15.85</v>
          </cell>
          <cell r="F1345">
            <v>211</v>
          </cell>
          <cell r="G1345" t="str">
            <v>00</v>
          </cell>
          <cell r="H1345">
            <v>2211</v>
          </cell>
        </row>
        <row r="1346">
          <cell r="B1346" t="str">
            <v>12</v>
          </cell>
          <cell r="C1346">
            <v>2200</v>
          </cell>
          <cell r="D1346" t="str">
            <v>Bal</v>
          </cell>
          <cell r="E1346">
            <v>24.85</v>
          </cell>
          <cell r="F1346">
            <v>211</v>
          </cell>
          <cell r="G1346" t="str">
            <v>00</v>
          </cell>
          <cell r="H1346">
            <v>2211</v>
          </cell>
        </row>
        <row r="1347">
          <cell r="B1347" t="str">
            <v>01</v>
          </cell>
          <cell r="C1347">
            <v>2200</v>
          </cell>
          <cell r="D1347" t="str">
            <v>Bal</v>
          </cell>
          <cell r="E1347">
            <v>-7.7</v>
          </cell>
          <cell r="F1347">
            <v>211</v>
          </cell>
          <cell r="G1347" t="str">
            <v>00</v>
          </cell>
          <cell r="H1347">
            <v>2211</v>
          </cell>
        </row>
        <row r="1348">
          <cell r="B1348" t="str">
            <v>01</v>
          </cell>
          <cell r="C1348">
            <v>2200</v>
          </cell>
          <cell r="D1348" t="str">
            <v>Bal</v>
          </cell>
          <cell r="E1348">
            <v>-3.39</v>
          </cell>
          <cell r="F1348">
            <v>211</v>
          </cell>
          <cell r="G1348" t="str">
            <v>00</v>
          </cell>
          <cell r="H1348">
            <v>2211</v>
          </cell>
        </row>
        <row r="1349">
          <cell r="B1349" t="str">
            <v/>
          </cell>
          <cell r="C1349" t="str">
            <v/>
          </cell>
          <cell r="D1349" t="str">
            <v xml:space="preserve"> </v>
          </cell>
          <cell r="E1349">
            <v>0</v>
          </cell>
          <cell r="F1349">
            <v>211</v>
          </cell>
          <cell r="G1349" t="str">
            <v>00</v>
          </cell>
          <cell r="H1349">
            <v>2211</v>
          </cell>
        </row>
        <row r="1350">
          <cell r="B1350" t="str">
            <v/>
          </cell>
          <cell r="C1350" t="str">
            <v/>
          </cell>
          <cell r="D1350" t="str">
            <v xml:space="preserve"> </v>
          </cell>
          <cell r="E1350">
            <v>0</v>
          </cell>
          <cell r="F1350">
            <v>211</v>
          </cell>
          <cell r="G1350" t="str">
            <v>00</v>
          </cell>
          <cell r="H1350">
            <v>2216</v>
          </cell>
        </row>
        <row r="1351">
          <cell r="B1351" t="str">
            <v/>
          </cell>
          <cell r="C1351" t="str">
            <v/>
          </cell>
          <cell r="D1351" t="str">
            <v xml:space="preserve"> </v>
          </cell>
          <cell r="E1351">
            <v>0</v>
          </cell>
          <cell r="F1351">
            <v>211</v>
          </cell>
          <cell r="G1351" t="str">
            <v>00</v>
          </cell>
          <cell r="H1351">
            <v>2216</v>
          </cell>
        </row>
        <row r="1352">
          <cell r="B1352" t="str">
            <v/>
          </cell>
          <cell r="C1352" t="str">
            <v/>
          </cell>
          <cell r="D1352" t="str">
            <v xml:space="preserve"> </v>
          </cell>
          <cell r="E1352">
            <v>0</v>
          </cell>
          <cell r="F1352">
            <v>211</v>
          </cell>
          <cell r="G1352" t="str">
            <v>00</v>
          </cell>
          <cell r="H1352">
            <v>3112</v>
          </cell>
        </row>
        <row r="1353">
          <cell r="B1353" t="str">
            <v/>
          </cell>
          <cell r="C1353" t="str">
            <v/>
          </cell>
          <cell r="D1353" t="str">
            <v xml:space="preserve"> </v>
          </cell>
          <cell r="E1353">
            <v>0</v>
          </cell>
          <cell r="F1353">
            <v>211</v>
          </cell>
          <cell r="G1353" t="str">
            <v>00</v>
          </cell>
          <cell r="H1353">
            <v>3112</v>
          </cell>
        </row>
        <row r="1354">
          <cell r="B1354" t="str">
            <v/>
          </cell>
          <cell r="C1354" t="str">
            <v/>
          </cell>
          <cell r="D1354" t="str">
            <v xml:space="preserve"> </v>
          </cell>
          <cell r="E1354">
            <v>0</v>
          </cell>
          <cell r="F1354">
            <v>211</v>
          </cell>
          <cell r="G1354" t="str">
            <v>00</v>
          </cell>
          <cell r="H1354">
            <v>3113</v>
          </cell>
        </row>
        <row r="1355">
          <cell r="B1355" t="str">
            <v/>
          </cell>
          <cell r="C1355" t="str">
            <v/>
          </cell>
          <cell r="D1355" t="str">
            <v xml:space="preserve"> </v>
          </cell>
          <cell r="E1355">
            <v>0</v>
          </cell>
          <cell r="F1355">
            <v>211</v>
          </cell>
          <cell r="G1355" t="str">
            <v>00</v>
          </cell>
          <cell r="H1355">
            <v>3113</v>
          </cell>
        </row>
        <row r="1356">
          <cell r="B1356" t="str">
            <v/>
          </cell>
          <cell r="C1356" t="str">
            <v/>
          </cell>
          <cell r="D1356" t="str">
            <v xml:space="preserve"> </v>
          </cell>
          <cell r="E1356">
            <v>0</v>
          </cell>
          <cell r="F1356">
            <v>211</v>
          </cell>
          <cell r="G1356" t="str">
            <v>00</v>
          </cell>
          <cell r="H1356">
            <v>3490</v>
          </cell>
        </row>
        <row r="1357">
          <cell r="B1357" t="str">
            <v/>
          </cell>
          <cell r="C1357" t="str">
            <v/>
          </cell>
          <cell r="D1357" t="str">
            <v xml:space="preserve"> </v>
          </cell>
          <cell r="E1357">
            <v>0</v>
          </cell>
          <cell r="F1357">
            <v>211</v>
          </cell>
          <cell r="G1357" t="str">
            <v>00</v>
          </cell>
          <cell r="H1357">
            <v>3490</v>
          </cell>
        </row>
        <row r="1358">
          <cell r="B1358" t="str">
            <v/>
          </cell>
          <cell r="C1358" t="str">
            <v/>
          </cell>
          <cell r="D1358" t="str">
            <v xml:space="preserve"> </v>
          </cell>
          <cell r="E1358">
            <v>0</v>
          </cell>
          <cell r="F1358">
            <v>211</v>
          </cell>
          <cell r="G1358" t="str">
            <v>00</v>
          </cell>
          <cell r="H1358">
            <v>3590</v>
          </cell>
        </row>
        <row r="1359">
          <cell r="B1359" t="str">
            <v/>
          </cell>
          <cell r="C1359" t="str">
            <v/>
          </cell>
          <cell r="D1359" t="str">
            <v xml:space="preserve"> </v>
          </cell>
          <cell r="E1359">
            <v>0</v>
          </cell>
          <cell r="F1359">
            <v>211</v>
          </cell>
          <cell r="G1359" t="str">
            <v>00</v>
          </cell>
          <cell r="H1359">
            <v>3590</v>
          </cell>
        </row>
        <row r="1360">
          <cell r="B1360" t="str">
            <v/>
          </cell>
          <cell r="C1360" t="str">
            <v/>
          </cell>
          <cell r="D1360" t="str">
            <v xml:space="preserve"> </v>
          </cell>
          <cell r="E1360">
            <v>0</v>
          </cell>
          <cell r="F1360">
            <v>211</v>
          </cell>
          <cell r="G1360" t="str">
            <v>00</v>
          </cell>
          <cell r="H1360">
            <v>3600</v>
          </cell>
        </row>
        <row r="1361">
          <cell r="B1361" t="str">
            <v/>
          </cell>
          <cell r="C1361" t="str">
            <v/>
          </cell>
          <cell r="D1361" t="str">
            <v xml:space="preserve"> </v>
          </cell>
          <cell r="E1361">
            <v>0</v>
          </cell>
          <cell r="F1361">
            <v>211</v>
          </cell>
          <cell r="G1361" t="str">
            <v>00</v>
          </cell>
          <cell r="H1361">
            <v>3600</v>
          </cell>
        </row>
        <row r="1362">
          <cell r="B1362" t="str">
            <v/>
          </cell>
          <cell r="C1362" t="str">
            <v/>
          </cell>
          <cell r="D1362" t="str">
            <v xml:space="preserve"> </v>
          </cell>
          <cell r="E1362">
            <v>0</v>
          </cell>
          <cell r="F1362">
            <v>211</v>
          </cell>
          <cell r="G1362" t="str">
            <v>00</v>
          </cell>
          <cell r="H1362">
            <v>3601</v>
          </cell>
        </row>
        <row r="1363">
          <cell r="B1363" t="str">
            <v/>
          </cell>
          <cell r="C1363" t="str">
            <v/>
          </cell>
          <cell r="D1363" t="str">
            <v xml:space="preserve"> </v>
          </cell>
          <cell r="E1363">
            <v>0</v>
          </cell>
          <cell r="F1363">
            <v>211</v>
          </cell>
          <cell r="G1363" t="str">
            <v>00</v>
          </cell>
          <cell r="H1363">
            <v>3601</v>
          </cell>
        </row>
        <row r="1364">
          <cell r="B1364" t="str">
            <v/>
          </cell>
          <cell r="C1364" t="str">
            <v/>
          </cell>
          <cell r="D1364" t="str">
            <v xml:space="preserve"> </v>
          </cell>
          <cell r="E1364">
            <v>0</v>
          </cell>
          <cell r="F1364">
            <v>211</v>
          </cell>
          <cell r="G1364" t="str">
            <v>00</v>
          </cell>
          <cell r="H1364">
            <v>3700</v>
          </cell>
        </row>
        <row r="1365">
          <cell r="B1365" t="str">
            <v/>
          </cell>
          <cell r="C1365" t="str">
            <v/>
          </cell>
          <cell r="D1365" t="str">
            <v xml:space="preserve"> </v>
          </cell>
          <cell r="E1365">
            <v>0</v>
          </cell>
          <cell r="F1365">
            <v>211</v>
          </cell>
          <cell r="G1365" t="str">
            <v>00</v>
          </cell>
          <cell r="H1365">
            <v>3700</v>
          </cell>
        </row>
        <row r="1366">
          <cell r="B1366" t="str">
            <v/>
          </cell>
          <cell r="C1366" t="str">
            <v/>
          </cell>
          <cell r="D1366" t="str">
            <v xml:space="preserve"> </v>
          </cell>
          <cell r="E1366">
            <v>0</v>
          </cell>
          <cell r="F1366">
            <v>211</v>
          </cell>
          <cell r="G1366" t="str">
            <v>00</v>
          </cell>
          <cell r="H1366">
            <v>4310</v>
          </cell>
        </row>
        <row r="1367">
          <cell r="B1367" t="str">
            <v/>
          </cell>
          <cell r="C1367" t="str">
            <v/>
          </cell>
          <cell r="D1367" t="str">
            <v xml:space="preserve"> </v>
          </cell>
          <cell r="E1367">
            <v>0</v>
          </cell>
          <cell r="F1367">
            <v>211</v>
          </cell>
          <cell r="G1367" t="str">
            <v>00</v>
          </cell>
          <cell r="H1367">
            <v>4310</v>
          </cell>
        </row>
        <row r="1368">
          <cell r="B1368" t="str">
            <v/>
          </cell>
          <cell r="C1368" t="str">
            <v/>
          </cell>
          <cell r="D1368" t="str">
            <v xml:space="preserve"> </v>
          </cell>
          <cell r="E1368">
            <v>0</v>
          </cell>
          <cell r="F1368">
            <v>211</v>
          </cell>
          <cell r="G1368" t="str">
            <v>00</v>
          </cell>
          <cell r="H1368">
            <v>4310</v>
          </cell>
        </row>
        <row r="1369">
          <cell r="B1369" t="str">
            <v/>
          </cell>
          <cell r="C1369" t="str">
            <v/>
          </cell>
          <cell r="D1369" t="str">
            <v xml:space="preserve"> </v>
          </cell>
          <cell r="E1369">
            <v>0</v>
          </cell>
          <cell r="F1369">
            <v>211</v>
          </cell>
          <cell r="G1369" t="str">
            <v>00</v>
          </cell>
          <cell r="H1369">
            <v>4310</v>
          </cell>
        </row>
        <row r="1370">
          <cell r="B1370" t="str">
            <v/>
          </cell>
          <cell r="C1370" t="str">
            <v/>
          </cell>
          <cell r="D1370" t="str">
            <v xml:space="preserve"> </v>
          </cell>
          <cell r="E1370">
            <v>0</v>
          </cell>
          <cell r="F1370">
            <v>211</v>
          </cell>
          <cell r="G1370" t="str">
            <v>00</v>
          </cell>
          <cell r="H1370">
            <v>5929</v>
          </cell>
        </row>
        <row r="1371">
          <cell r="B1371" t="str">
            <v>09</v>
          </cell>
          <cell r="C1371">
            <v>5920</v>
          </cell>
          <cell r="D1371" t="str">
            <v>Real</v>
          </cell>
          <cell r="E1371">
            <v>0</v>
          </cell>
          <cell r="F1371">
            <v>211</v>
          </cell>
          <cell r="G1371" t="str">
            <v>00</v>
          </cell>
          <cell r="H1371">
            <v>5929</v>
          </cell>
        </row>
        <row r="1372">
          <cell r="B1372" t="str">
            <v>10</v>
          </cell>
          <cell r="C1372">
            <v>5920</v>
          </cell>
          <cell r="D1372" t="str">
            <v>Real</v>
          </cell>
          <cell r="E1372">
            <v>-243333.88</v>
          </cell>
          <cell r="F1372">
            <v>211</v>
          </cell>
          <cell r="G1372" t="str">
            <v>00</v>
          </cell>
          <cell r="H1372">
            <v>5929</v>
          </cell>
        </row>
        <row r="1373">
          <cell r="B1373" t="str">
            <v>10</v>
          </cell>
          <cell r="C1373">
            <v>5920</v>
          </cell>
          <cell r="D1373" t="str">
            <v>Real</v>
          </cell>
          <cell r="E1373">
            <v>243333.88</v>
          </cell>
          <cell r="F1373">
            <v>211</v>
          </cell>
          <cell r="G1373" t="str">
            <v>00</v>
          </cell>
          <cell r="H1373">
            <v>5929</v>
          </cell>
        </row>
        <row r="1374">
          <cell r="B1374" t="str">
            <v/>
          </cell>
          <cell r="C1374" t="str">
            <v/>
          </cell>
          <cell r="D1374" t="str">
            <v xml:space="preserve"> </v>
          </cell>
          <cell r="E1374">
            <v>0</v>
          </cell>
          <cell r="F1374">
            <v>211</v>
          </cell>
          <cell r="G1374" t="str">
            <v>00</v>
          </cell>
          <cell r="H1374">
            <v>5929</v>
          </cell>
        </row>
        <row r="1375">
          <cell r="B1375" t="str">
            <v/>
          </cell>
          <cell r="C1375" t="str">
            <v/>
          </cell>
          <cell r="D1375" t="str">
            <v xml:space="preserve"> </v>
          </cell>
          <cell r="E1375">
            <v>0</v>
          </cell>
          <cell r="F1375">
            <v>211</v>
          </cell>
          <cell r="G1375" t="str">
            <v>11</v>
          </cell>
          <cell r="H1375">
            <v>6129</v>
          </cell>
        </row>
        <row r="1376">
          <cell r="B1376" t="str">
            <v>09</v>
          </cell>
          <cell r="C1376">
            <v>6100</v>
          </cell>
          <cell r="D1376" t="str">
            <v>Expend</v>
          </cell>
          <cell r="E1376">
            <v>2925.54</v>
          </cell>
          <cell r="F1376">
            <v>211</v>
          </cell>
          <cell r="G1376" t="str">
            <v>11</v>
          </cell>
          <cell r="H1376">
            <v>6129</v>
          </cell>
        </row>
        <row r="1377">
          <cell r="B1377" t="str">
            <v>10</v>
          </cell>
          <cell r="C1377">
            <v>6100</v>
          </cell>
          <cell r="D1377" t="str">
            <v>Expend</v>
          </cell>
          <cell r="E1377">
            <v>149.58000000000001</v>
          </cell>
          <cell r="F1377">
            <v>211</v>
          </cell>
          <cell r="G1377" t="str">
            <v>11</v>
          </cell>
          <cell r="H1377">
            <v>6129</v>
          </cell>
        </row>
        <row r="1378">
          <cell r="B1378" t="str">
            <v>10</v>
          </cell>
          <cell r="C1378">
            <v>6100</v>
          </cell>
          <cell r="D1378" t="str">
            <v>Expend</v>
          </cell>
          <cell r="E1378">
            <v>3282.83</v>
          </cell>
          <cell r="F1378">
            <v>211</v>
          </cell>
          <cell r="G1378" t="str">
            <v>11</v>
          </cell>
          <cell r="H1378">
            <v>6129</v>
          </cell>
        </row>
        <row r="1379">
          <cell r="B1379" t="str">
            <v>10</v>
          </cell>
          <cell r="C1379">
            <v>6100</v>
          </cell>
          <cell r="D1379" t="str">
            <v>Expend</v>
          </cell>
          <cell r="E1379">
            <v>2659.58</v>
          </cell>
          <cell r="F1379">
            <v>211</v>
          </cell>
          <cell r="G1379" t="str">
            <v>11</v>
          </cell>
          <cell r="H1379">
            <v>6129</v>
          </cell>
        </row>
        <row r="1380">
          <cell r="B1380" t="str">
            <v>11</v>
          </cell>
          <cell r="C1380">
            <v>6100</v>
          </cell>
          <cell r="D1380" t="str">
            <v>Expend</v>
          </cell>
          <cell r="E1380">
            <v>2925.54</v>
          </cell>
          <cell r="F1380">
            <v>211</v>
          </cell>
          <cell r="G1380" t="str">
            <v>11</v>
          </cell>
          <cell r="H1380">
            <v>6129</v>
          </cell>
        </row>
        <row r="1381">
          <cell r="B1381" t="str">
            <v>11</v>
          </cell>
          <cell r="C1381">
            <v>6100</v>
          </cell>
          <cell r="D1381" t="str">
            <v>Expend</v>
          </cell>
          <cell r="E1381">
            <v>1245.78</v>
          </cell>
          <cell r="F1381">
            <v>211</v>
          </cell>
          <cell r="G1381" t="str">
            <v>11</v>
          </cell>
          <cell r="H1381">
            <v>6129</v>
          </cell>
        </row>
        <row r="1382">
          <cell r="B1382" t="str">
            <v>11</v>
          </cell>
          <cell r="C1382">
            <v>6100</v>
          </cell>
          <cell r="D1382" t="str">
            <v>Expend</v>
          </cell>
          <cell r="E1382">
            <v>1861.69</v>
          </cell>
          <cell r="F1382">
            <v>211</v>
          </cell>
          <cell r="G1382" t="str">
            <v>11</v>
          </cell>
          <cell r="H1382">
            <v>6129</v>
          </cell>
        </row>
        <row r="1383">
          <cell r="B1383" t="str">
            <v>12</v>
          </cell>
          <cell r="C1383">
            <v>6100</v>
          </cell>
          <cell r="D1383" t="str">
            <v>Expend</v>
          </cell>
          <cell r="E1383">
            <v>5968.1</v>
          </cell>
          <cell r="F1383">
            <v>211</v>
          </cell>
          <cell r="G1383" t="str">
            <v>11</v>
          </cell>
          <cell r="H1383">
            <v>6129</v>
          </cell>
        </row>
        <row r="1384">
          <cell r="B1384" t="str">
            <v>12</v>
          </cell>
          <cell r="C1384">
            <v>6100</v>
          </cell>
          <cell r="D1384" t="str">
            <v>Expend</v>
          </cell>
          <cell r="E1384">
            <v>106.28</v>
          </cell>
          <cell r="F1384">
            <v>211</v>
          </cell>
          <cell r="G1384" t="str">
            <v>11</v>
          </cell>
          <cell r="H1384">
            <v>6129</v>
          </cell>
        </row>
        <row r="1385">
          <cell r="B1385" t="str">
            <v>01</v>
          </cell>
          <cell r="C1385">
            <v>6100</v>
          </cell>
          <cell r="D1385" t="str">
            <v>Expend</v>
          </cell>
          <cell r="E1385">
            <v>4882.9799999999996</v>
          </cell>
          <cell r="F1385">
            <v>211</v>
          </cell>
          <cell r="G1385" t="str">
            <v>11</v>
          </cell>
          <cell r="H1385">
            <v>6129</v>
          </cell>
        </row>
        <row r="1386">
          <cell r="B1386" t="str">
            <v>01</v>
          </cell>
          <cell r="C1386">
            <v>6100</v>
          </cell>
          <cell r="D1386" t="str">
            <v>Expend</v>
          </cell>
          <cell r="E1386">
            <v>6563.6</v>
          </cell>
          <cell r="F1386">
            <v>211</v>
          </cell>
          <cell r="G1386" t="str">
            <v>11</v>
          </cell>
          <cell r="H1386">
            <v>6129</v>
          </cell>
        </row>
        <row r="1387">
          <cell r="B1387" t="str">
            <v/>
          </cell>
          <cell r="C1387" t="str">
            <v/>
          </cell>
          <cell r="D1387" t="str">
            <v xml:space="preserve"> </v>
          </cell>
          <cell r="E1387">
            <v>0</v>
          </cell>
          <cell r="F1387">
            <v>211</v>
          </cell>
          <cell r="G1387" t="str">
            <v>11</v>
          </cell>
          <cell r="H1387">
            <v>6129</v>
          </cell>
        </row>
        <row r="1388">
          <cell r="B1388" t="str">
            <v/>
          </cell>
          <cell r="C1388" t="str">
            <v/>
          </cell>
          <cell r="D1388" t="str">
            <v xml:space="preserve"> </v>
          </cell>
          <cell r="E1388">
            <v>0</v>
          </cell>
          <cell r="F1388">
            <v>211</v>
          </cell>
          <cell r="G1388" t="str">
            <v>11</v>
          </cell>
          <cell r="H1388">
            <v>6141</v>
          </cell>
        </row>
        <row r="1389">
          <cell r="B1389" t="str">
            <v>09</v>
          </cell>
          <cell r="C1389">
            <v>6100</v>
          </cell>
          <cell r="D1389" t="str">
            <v>Expend</v>
          </cell>
          <cell r="E1389">
            <v>42.42</v>
          </cell>
          <cell r="F1389">
            <v>211</v>
          </cell>
          <cell r="G1389" t="str">
            <v>11</v>
          </cell>
          <cell r="H1389">
            <v>6141</v>
          </cell>
        </row>
        <row r="1390">
          <cell r="B1390" t="str">
            <v>10</v>
          </cell>
          <cell r="C1390">
            <v>6100</v>
          </cell>
          <cell r="D1390" t="str">
            <v>Expend</v>
          </cell>
          <cell r="E1390">
            <v>2.17</v>
          </cell>
          <cell r="F1390">
            <v>211</v>
          </cell>
          <cell r="G1390" t="str">
            <v>11</v>
          </cell>
          <cell r="H1390">
            <v>6141</v>
          </cell>
        </row>
        <row r="1391">
          <cell r="B1391" t="str">
            <v>10</v>
          </cell>
          <cell r="C1391">
            <v>6100</v>
          </cell>
          <cell r="D1391" t="str">
            <v>Expend</v>
          </cell>
          <cell r="E1391">
            <v>47.6</v>
          </cell>
          <cell r="F1391">
            <v>211</v>
          </cell>
          <cell r="G1391" t="str">
            <v>11</v>
          </cell>
          <cell r="H1391">
            <v>6141</v>
          </cell>
        </row>
        <row r="1392">
          <cell r="B1392" t="str">
            <v>10</v>
          </cell>
          <cell r="C1392">
            <v>6100</v>
          </cell>
          <cell r="D1392" t="str">
            <v>Expend</v>
          </cell>
          <cell r="E1392">
            <v>38.57</v>
          </cell>
          <cell r="F1392">
            <v>211</v>
          </cell>
          <cell r="G1392" t="str">
            <v>11</v>
          </cell>
          <cell r="H1392">
            <v>6141</v>
          </cell>
        </row>
        <row r="1393">
          <cell r="B1393" t="str">
            <v>11</v>
          </cell>
          <cell r="C1393">
            <v>6100</v>
          </cell>
          <cell r="D1393" t="str">
            <v>Expend</v>
          </cell>
          <cell r="E1393">
            <v>42.42</v>
          </cell>
          <cell r="F1393">
            <v>211</v>
          </cell>
          <cell r="G1393" t="str">
            <v>11</v>
          </cell>
          <cell r="H1393">
            <v>6141</v>
          </cell>
        </row>
        <row r="1394">
          <cell r="B1394" t="str">
            <v>11</v>
          </cell>
          <cell r="C1394">
            <v>6100</v>
          </cell>
          <cell r="D1394" t="str">
            <v>Expend</v>
          </cell>
          <cell r="E1394">
            <v>18.05</v>
          </cell>
          <cell r="F1394">
            <v>211</v>
          </cell>
          <cell r="G1394" t="str">
            <v>11</v>
          </cell>
          <cell r="H1394">
            <v>6141</v>
          </cell>
        </row>
        <row r="1395">
          <cell r="B1395" t="str">
            <v>11</v>
          </cell>
          <cell r="C1395">
            <v>6100</v>
          </cell>
          <cell r="D1395" t="str">
            <v>Expend</v>
          </cell>
          <cell r="E1395">
            <v>27.01</v>
          </cell>
          <cell r="F1395">
            <v>211</v>
          </cell>
          <cell r="G1395" t="str">
            <v>11</v>
          </cell>
          <cell r="H1395">
            <v>6141</v>
          </cell>
        </row>
        <row r="1396">
          <cell r="B1396" t="str">
            <v>12</v>
          </cell>
          <cell r="C1396">
            <v>6100</v>
          </cell>
          <cell r="D1396" t="str">
            <v>Expend</v>
          </cell>
          <cell r="E1396">
            <v>80.989999999999995</v>
          </cell>
          <cell r="F1396">
            <v>211</v>
          </cell>
          <cell r="G1396" t="str">
            <v>11</v>
          </cell>
          <cell r="H1396">
            <v>6141</v>
          </cell>
        </row>
        <row r="1397">
          <cell r="B1397" t="str">
            <v>12</v>
          </cell>
          <cell r="C1397">
            <v>6100</v>
          </cell>
          <cell r="D1397" t="str">
            <v>Expend</v>
          </cell>
          <cell r="E1397">
            <v>1.2</v>
          </cell>
          <cell r="F1397">
            <v>211</v>
          </cell>
          <cell r="G1397" t="str">
            <v>11</v>
          </cell>
          <cell r="H1397">
            <v>6141</v>
          </cell>
        </row>
        <row r="1398">
          <cell r="B1398" t="str">
            <v>01</v>
          </cell>
          <cell r="C1398">
            <v>6100</v>
          </cell>
          <cell r="D1398" t="str">
            <v>Expend</v>
          </cell>
          <cell r="E1398">
            <v>66.23</v>
          </cell>
          <cell r="F1398">
            <v>211</v>
          </cell>
          <cell r="G1398" t="str">
            <v>11</v>
          </cell>
          <cell r="H1398">
            <v>6141</v>
          </cell>
        </row>
        <row r="1399">
          <cell r="B1399" t="str">
            <v>01</v>
          </cell>
          <cell r="C1399">
            <v>6100</v>
          </cell>
          <cell r="D1399" t="str">
            <v>Expend</v>
          </cell>
          <cell r="E1399">
            <v>89.76</v>
          </cell>
          <cell r="F1399">
            <v>211</v>
          </cell>
          <cell r="G1399" t="str">
            <v>11</v>
          </cell>
          <cell r="H1399">
            <v>6141</v>
          </cell>
        </row>
        <row r="1400">
          <cell r="B1400" t="str">
            <v/>
          </cell>
          <cell r="C1400" t="str">
            <v/>
          </cell>
          <cell r="D1400" t="str">
            <v xml:space="preserve"> </v>
          </cell>
          <cell r="E1400">
            <v>0</v>
          </cell>
          <cell r="F1400">
            <v>211</v>
          </cell>
          <cell r="G1400" t="str">
            <v>11</v>
          </cell>
          <cell r="H1400">
            <v>6141</v>
          </cell>
        </row>
        <row r="1401">
          <cell r="B1401" t="str">
            <v/>
          </cell>
          <cell r="C1401" t="str">
            <v/>
          </cell>
          <cell r="D1401" t="str">
            <v xml:space="preserve"> </v>
          </cell>
          <cell r="E1401">
            <v>0</v>
          </cell>
          <cell r="F1401">
            <v>211</v>
          </cell>
          <cell r="G1401" t="str">
            <v>11</v>
          </cell>
          <cell r="H1401">
            <v>6142</v>
          </cell>
        </row>
        <row r="1402">
          <cell r="B1402" t="str">
            <v>12</v>
          </cell>
          <cell r="C1402">
            <v>6100</v>
          </cell>
          <cell r="D1402" t="str">
            <v>Expend</v>
          </cell>
          <cell r="E1402">
            <v>296.88</v>
          </cell>
          <cell r="F1402">
            <v>211</v>
          </cell>
          <cell r="G1402" t="str">
            <v>11</v>
          </cell>
          <cell r="H1402">
            <v>6142</v>
          </cell>
        </row>
        <row r="1403">
          <cell r="B1403" t="str">
            <v>12</v>
          </cell>
          <cell r="C1403">
            <v>6100</v>
          </cell>
          <cell r="D1403" t="str">
            <v>Expend</v>
          </cell>
          <cell r="E1403">
            <v>256.14</v>
          </cell>
          <cell r="F1403">
            <v>211</v>
          </cell>
          <cell r="G1403" t="str">
            <v>11</v>
          </cell>
          <cell r="H1403">
            <v>6142</v>
          </cell>
        </row>
        <row r="1404">
          <cell r="B1404" t="str">
            <v>01</v>
          </cell>
          <cell r="C1404">
            <v>6100</v>
          </cell>
          <cell r="D1404" t="str">
            <v>Expend</v>
          </cell>
          <cell r="E1404">
            <v>256.14</v>
          </cell>
          <cell r="F1404">
            <v>211</v>
          </cell>
          <cell r="G1404" t="str">
            <v>11</v>
          </cell>
          <cell r="H1404">
            <v>6142</v>
          </cell>
        </row>
        <row r="1405">
          <cell r="B1405" t="str">
            <v>01</v>
          </cell>
          <cell r="C1405">
            <v>6100</v>
          </cell>
          <cell r="D1405" t="str">
            <v>Expend</v>
          </cell>
          <cell r="E1405">
            <v>149.76</v>
          </cell>
          <cell r="F1405">
            <v>211</v>
          </cell>
          <cell r="G1405" t="str">
            <v>11</v>
          </cell>
          <cell r="H1405">
            <v>6142</v>
          </cell>
        </row>
        <row r="1406">
          <cell r="B1406" t="str">
            <v/>
          </cell>
          <cell r="C1406" t="str">
            <v/>
          </cell>
          <cell r="D1406" t="str">
            <v xml:space="preserve"> </v>
          </cell>
          <cell r="E1406">
            <v>0</v>
          </cell>
          <cell r="F1406">
            <v>211</v>
          </cell>
          <cell r="G1406" t="str">
            <v>11</v>
          </cell>
          <cell r="H1406">
            <v>6142</v>
          </cell>
        </row>
        <row r="1407">
          <cell r="B1407" t="str">
            <v/>
          </cell>
          <cell r="C1407" t="str">
            <v/>
          </cell>
          <cell r="D1407" t="str">
            <v xml:space="preserve"> </v>
          </cell>
          <cell r="E1407">
            <v>0</v>
          </cell>
          <cell r="F1407">
            <v>211</v>
          </cell>
          <cell r="G1407" t="str">
            <v>11</v>
          </cell>
          <cell r="H1407">
            <v>6143</v>
          </cell>
        </row>
        <row r="1408">
          <cell r="B1408" t="str">
            <v>09</v>
          </cell>
          <cell r="C1408">
            <v>6100</v>
          </cell>
          <cell r="D1408" t="str">
            <v>Expend</v>
          </cell>
          <cell r="E1408">
            <v>7.44</v>
          </cell>
          <cell r="F1408">
            <v>211</v>
          </cell>
          <cell r="G1408" t="str">
            <v>11</v>
          </cell>
          <cell r="H1408">
            <v>6143</v>
          </cell>
        </row>
        <row r="1409">
          <cell r="B1409" t="str">
            <v>10</v>
          </cell>
          <cell r="C1409">
            <v>6100</v>
          </cell>
          <cell r="D1409" t="str">
            <v>Expend</v>
          </cell>
          <cell r="E1409">
            <v>0.51</v>
          </cell>
          <cell r="F1409">
            <v>211</v>
          </cell>
          <cell r="G1409" t="str">
            <v>11</v>
          </cell>
          <cell r="H1409">
            <v>6143</v>
          </cell>
        </row>
        <row r="1410">
          <cell r="B1410" t="str">
            <v>10</v>
          </cell>
          <cell r="C1410">
            <v>6100</v>
          </cell>
          <cell r="D1410" t="str">
            <v>Expend</v>
          </cell>
          <cell r="E1410">
            <v>9.56</v>
          </cell>
          <cell r="F1410">
            <v>211</v>
          </cell>
          <cell r="G1410" t="str">
            <v>11</v>
          </cell>
          <cell r="H1410">
            <v>6143</v>
          </cell>
        </row>
        <row r="1411">
          <cell r="B1411" t="str">
            <v>10</v>
          </cell>
          <cell r="C1411">
            <v>6100</v>
          </cell>
          <cell r="D1411" t="str">
            <v>Expend</v>
          </cell>
          <cell r="E1411">
            <v>7.44</v>
          </cell>
          <cell r="F1411">
            <v>211</v>
          </cell>
          <cell r="G1411" t="str">
            <v>11</v>
          </cell>
          <cell r="H1411">
            <v>6143</v>
          </cell>
        </row>
        <row r="1412">
          <cell r="B1412" t="str">
            <v>11</v>
          </cell>
          <cell r="C1412">
            <v>6100</v>
          </cell>
          <cell r="D1412" t="str">
            <v>Expend</v>
          </cell>
          <cell r="E1412">
            <v>3.73</v>
          </cell>
          <cell r="F1412">
            <v>211</v>
          </cell>
          <cell r="G1412" t="str">
            <v>11</v>
          </cell>
          <cell r="H1412">
            <v>6143</v>
          </cell>
        </row>
        <row r="1413">
          <cell r="B1413" t="str">
            <v>11</v>
          </cell>
          <cell r="C1413">
            <v>6100</v>
          </cell>
          <cell r="D1413" t="str">
            <v>Expend</v>
          </cell>
          <cell r="E1413">
            <v>5.63</v>
          </cell>
          <cell r="F1413">
            <v>211</v>
          </cell>
          <cell r="G1413" t="str">
            <v>11</v>
          </cell>
          <cell r="H1413">
            <v>6143</v>
          </cell>
        </row>
        <row r="1414">
          <cell r="B1414" t="str">
            <v>12</v>
          </cell>
          <cell r="C1414">
            <v>6100</v>
          </cell>
          <cell r="D1414" t="str">
            <v>Expend</v>
          </cell>
          <cell r="E1414">
            <v>6.89</v>
          </cell>
          <cell r="F1414">
            <v>211</v>
          </cell>
          <cell r="G1414" t="str">
            <v>11</v>
          </cell>
          <cell r="H1414">
            <v>6143</v>
          </cell>
        </row>
        <row r="1415">
          <cell r="B1415" t="str">
            <v>12</v>
          </cell>
          <cell r="C1415">
            <v>6100</v>
          </cell>
          <cell r="D1415" t="str">
            <v>Expend</v>
          </cell>
          <cell r="E1415">
            <v>7.44</v>
          </cell>
          <cell r="F1415">
            <v>211</v>
          </cell>
          <cell r="G1415" t="str">
            <v>11</v>
          </cell>
          <cell r="H1415">
            <v>6143</v>
          </cell>
        </row>
        <row r="1416">
          <cell r="B1416" t="str">
            <v>01</v>
          </cell>
          <cell r="C1416">
            <v>6100</v>
          </cell>
          <cell r="D1416" t="str">
            <v>Expend</v>
          </cell>
          <cell r="E1416">
            <v>7.44</v>
          </cell>
          <cell r="F1416">
            <v>211</v>
          </cell>
          <cell r="G1416" t="str">
            <v>11</v>
          </cell>
          <cell r="H1416">
            <v>6143</v>
          </cell>
        </row>
        <row r="1417">
          <cell r="B1417" t="str">
            <v>01</v>
          </cell>
          <cell r="C1417">
            <v>6100</v>
          </cell>
          <cell r="D1417" t="str">
            <v>Expend</v>
          </cell>
          <cell r="E1417">
            <v>5.94</v>
          </cell>
          <cell r="F1417">
            <v>211</v>
          </cell>
          <cell r="G1417" t="str">
            <v>11</v>
          </cell>
          <cell r="H1417">
            <v>6143</v>
          </cell>
        </row>
        <row r="1418">
          <cell r="B1418" t="str">
            <v/>
          </cell>
          <cell r="C1418" t="str">
            <v/>
          </cell>
          <cell r="D1418" t="str">
            <v xml:space="preserve"> </v>
          </cell>
          <cell r="E1418">
            <v>0</v>
          </cell>
          <cell r="F1418">
            <v>211</v>
          </cell>
          <cell r="G1418" t="str">
            <v>11</v>
          </cell>
          <cell r="H1418">
            <v>6143</v>
          </cell>
        </row>
        <row r="1419">
          <cell r="B1419" t="str">
            <v/>
          </cell>
          <cell r="C1419" t="str">
            <v/>
          </cell>
          <cell r="D1419" t="str">
            <v xml:space="preserve"> </v>
          </cell>
          <cell r="E1419">
            <v>0</v>
          </cell>
          <cell r="F1419">
            <v>211</v>
          </cell>
          <cell r="G1419" t="str">
            <v>11</v>
          </cell>
          <cell r="H1419">
            <v>6145</v>
          </cell>
        </row>
        <row r="1420">
          <cell r="B1420" t="str">
            <v>09</v>
          </cell>
          <cell r="C1420">
            <v>6100</v>
          </cell>
          <cell r="D1420" t="str">
            <v>Expend</v>
          </cell>
          <cell r="E1420">
            <v>49.91</v>
          </cell>
          <cell r="F1420">
            <v>211</v>
          </cell>
          <cell r="G1420" t="str">
            <v>11</v>
          </cell>
          <cell r="H1420">
            <v>6145</v>
          </cell>
        </row>
        <row r="1421">
          <cell r="B1421" t="str">
            <v>10</v>
          </cell>
          <cell r="C1421">
            <v>6100</v>
          </cell>
          <cell r="D1421" t="str">
            <v>Expend</v>
          </cell>
          <cell r="E1421">
            <v>3.75</v>
          </cell>
          <cell r="F1421">
            <v>211</v>
          </cell>
          <cell r="G1421" t="str">
            <v>11</v>
          </cell>
          <cell r="H1421">
            <v>6145</v>
          </cell>
        </row>
        <row r="1422">
          <cell r="B1422" t="str">
            <v>10</v>
          </cell>
          <cell r="C1422">
            <v>6100</v>
          </cell>
          <cell r="D1422" t="str">
            <v>Expend</v>
          </cell>
          <cell r="E1422">
            <v>65.56</v>
          </cell>
          <cell r="F1422">
            <v>211</v>
          </cell>
          <cell r="G1422" t="str">
            <v>11</v>
          </cell>
          <cell r="H1422">
            <v>6145</v>
          </cell>
        </row>
        <row r="1423">
          <cell r="B1423" t="str">
            <v>10</v>
          </cell>
          <cell r="C1423">
            <v>6100</v>
          </cell>
          <cell r="D1423" t="str">
            <v>Expend</v>
          </cell>
          <cell r="E1423">
            <v>49.92</v>
          </cell>
          <cell r="F1423">
            <v>211</v>
          </cell>
          <cell r="G1423" t="str">
            <v>11</v>
          </cell>
          <cell r="H1423">
            <v>6145</v>
          </cell>
        </row>
        <row r="1424">
          <cell r="B1424" t="str">
            <v>11</v>
          </cell>
          <cell r="C1424">
            <v>6100</v>
          </cell>
          <cell r="D1424" t="str">
            <v>Expend</v>
          </cell>
          <cell r="E1424">
            <v>49.91</v>
          </cell>
          <cell r="F1424">
            <v>211</v>
          </cell>
          <cell r="G1424" t="str">
            <v>11</v>
          </cell>
          <cell r="H1424">
            <v>6145</v>
          </cell>
        </row>
        <row r="1425">
          <cell r="B1425" t="str">
            <v>11</v>
          </cell>
          <cell r="C1425">
            <v>6100</v>
          </cell>
          <cell r="D1425" t="str">
            <v>Expend</v>
          </cell>
          <cell r="E1425">
            <v>22.84</v>
          </cell>
          <cell r="F1425">
            <v>211</v>
          </cell>
          <cell r="G1425" t="str">
            <v>11</v>
          </cell>
          <cell r="H1425">
            <v>6145</v>
          </cell>
        </row>
        <row r="1426">
          <cell r="B1426" t="str">
            <v>11</v>
          </cell>
          <cell r="C1426">
            <v>6100</v>
          </cell>
          <cell r="D1426" t="str">
            <v>Expend</v>
          </cell>
          <cell r="E1426">
            <v>59.4</v>
          </cell>
          <cell r="F1426">
            <v>211</v>
          </cell>
          <cell r="G1426" t="str">
            <v>11</v>
          </cell>
          <cell r="H1426">
            <v>6145</v>
          </cell>
        </row>
        <row r="1427">
          <cell r="B1427" t="str">
            <v>12</v>
          </cell>
          <cell r="C1427">
            <v>6100</v>
          </cell>
          <cell r="D1427" t="str">
            <v>Expend</v>
          </cell>
          <cell r="E1427">
            <v>24.03</v>
          </cell>
          <cell r="F1427">
            <v>211</v>
          </cell>
          <cell r="G1427" t="str">
            <v>11</v>
          </cell>
          <cell r="H1427">
            <v>6145</v>
          </cell>
        </row>
        <row r="1428">
          <cell r="B1428" t="str">
            <v>12</v>
          </cell>
          <cell r="C1428">
            <v>6100</v>
          </cell>
          <cell r="D1428" t="str">
            <v>Expend</v>
          </cell>
          <cell r="E1428">
            <v>96.79</v>
          </cell>
          <cell r="F1428">
            <v>211</v>
          </cell>
          <cell r="G1428" t="str">
            <v>11</v>
          </cell>
          <cell r="H1428">
            <v>6145</v>
          </cell>
        </row>
        <row r="1429">
          <cell r="B1429" t="str">
            <v>12</v>
          </cell>
          <cell r="C1429">
            <v>6100</v>
          </cell>
          <cell r="D1429" t="str">
            <v>Expend</v>
          </cell>
          <cell r="E1429">
            <v>84.32</v>
          </cell>
          <cell r="F1429">
            <v>211</v>
          </cell>
          <cell r="G1429" t="str">
            <v>11</v>
          </cell>
          <cell r="H1429">
            <v>6145</v>
          </cell>
        </row>
        <row r="1430">
          <cell r="B1430" t="str">
            <v>01</v>
          </cell>
          <cell r="C1430">
            <v>6100</v>
          </cell>
          <cell r="D1430" t="str">
            <v>Expend</v>
          </cell>
          <cell r="E1430">
            <v>97.56</v>
          </cell>
          <cell r="F1430">
            <v>211</v>
          </cell>
          <cell r="G1430" t="str">
            <v>11</v>
          </cell>
          <cell r="H1430">
            <v>6145</v>
          </cell>
        </row>
        <row r="1431">
          <cell r="B1431" t="str">
            <v>01</v>
          </cell>
          <cell r="C1431">
            <v>6100</v>
          </cell>
          <cell r="D1431" t="str">
            <v>Expend</v>
          </cell>
          <cell r="E1431">
            <v>154.68</v>
          </cell>
          <cell r="F1431">
            <v>211</v>
          </cell>
          <cell r="G1431" t="str">
            <v>11</v>
          </cell>
          <cell r="H1431">
            <v>6145</v>
          </cell>
        </row>
        <row r="1432">
          <cell r="B1432" t="str">
            <v/>
          </cell>
          <cell r="C1432" t="str">
            <v/>
          </cell>
          <cell r="D1432" t="str">
            <v xml:space="preserve"> </v>
          </cell>
          <cell r="E1432">
            <v>0</v>
          </cell>
          <cell r="F1432">
            <v>211</v>
          </cell>
          <cell r="G1432" t="str">
            <v>11</v>
          </cell>
          <cell r="H1432">
            <v>6145</v>
          </cell>
        </row>
        <row r="1433">
          <cell r="B1433" t="str">
            <v/>
          </cell>
          <cell r="C1433" t="str">
            <v/>
          </cell>
          <cell r="D1433" t="str">
            <v xml:space="preserve"> </v>
          </cell>
          <cell r="E1433">
            <v>0</v>
          </cell>
          <cell r="F1433">
            <v>211</v>
          </cell>
          <cell r="G1433" t="str">
            <v>11</v>
          </cell>
          <cell r="H1433">
            <v>6146</v>
          </cell>
        </row>
        <row r="1434">
          <cell r="B1434" t="str">
            <v>09</v>
          </cell>
          <cell r="C1434">
            <v>6100</v>
          </cell>
          <cell r="D1434" t="str">
            <v>Expend</v>
          </cell>
          <cell r="E1434">
            <v>292.55</v>
          </cell>
          <cell r="F1434">
            <v>211</v>
          </cell>
          <cell r="G1434" t="str">
            <v>11</v>
          </cell>
          <cell r="H1434">
            <v>6146</v>
          </cell>
        </row>
        <row r="1435">
          <cell r="B1435" t="str">
            <v>10</v>
          </cell>
          <cell r="C1435">
            <v>6100</v>
          </cell>
          <cell r="D1435" t="str">
            <v>Expend</v>
          </cell>
          <cell r="E1435">
            <v>35.79</v>
          </cell>
          <cell r="F1435">
            <v>211</v>
          </cell>
          <cell r="G1435" t="str">
            <v>11</v>
          </cell>
          <cell r="H1435">
            <v>6146</v>
          </cell>
        </row>
        <row r="1436">
          <cell r="B1436" t="str">
            <v>10</v>
          </cell>
          <cell r="C1436">
            <v>6100</v>
          </cell>
          <cell r="D1436" t="str">
            <v>Expend</v>
          </cell>
          <cell r="E1436">
            <v>14.96</v>
          </cell>
          <cell r="F1436">
            <v>211</v>
          </cell>
          <cell r="G1436" t="str">
            <v>11</v>
          </cell>
          <cell r="H1436">
            <v>6146</v>
          </cell>
        </row>
        <row r="1437">
          <cell r="B1437" t="str">
            <v>10</v>
          </cell>
          <cell r="C1437">
            <v>6100</v>
          </cell>
          <cell r="D1437" t="str">
            <v>Expend</v>
          </cell>
          <cell r="E1437">
            <v>328.28</v>
          </cell>
          <cell r="F1437">
            <v>211</v>
          </cell>
          <cell r="G1437" t="str">
            <v>11</v>
          </cell>
          <cell r="H1437">
            <v>6146</v>
          </cell>
        </row>
        <row r="1438">
          <cell r="B1438" t="str">
            <v>10</v>
          </cell>
          <cell r="C1438">
            <v>6100</v>
          </cell>
          <cell r="D1438" t="str">
            <v>Expend</v>
          </cell>
          <cell r="E1438">
            <v>265.95999999999998</v>
          </cell>
          <cell r="F1438">
            <v>211</v>
          </cell>
          <cell r="G1438" t="str">
            <v>11</v>
          </cell>
          <cell r="H1438">
            <v>6146</v>
          </cell>
        </row>
        <row r="1439">
          <cell r="B1439" t="str">
            <v>11</v>
          </cell>
          <cell r="C1439">
            <v>6100</v>
          </cell>
          <cell r="D1439" t="str">
            <v>Expend</v>
          </cell>
          <cell r="E1439">
            <v>79.61</v>
          </cell>
          <cell r="F1439">
            <v>211</v>
          </cell>
          <cell r="G1439" t="str">
            <v>11</v>
          </cell>
          <cell r="H1439">
            <v>6146</v>
          </cell>
        </row>
        <row r="1440">
          <cell r="B1440" t="str">
            <v>11</v>
          </cell>
          <cell r="C1440">
            <v>6100</v>
          </cell>
          <cell r="D1440" t="str">
            <v>Expend</v>
          </cell>
          <cell r="E1440">
            <v>292.55</v>
          </cell>
          <cell r="F1440">
            <v>211</v>
          </cell>
          <cell r="G1440" t="str">
            <v>11</v>
          </cell>
          <cell r="H1440">
            <v>6146</v>
          </cell>
        </row>
        <row r="1441">
          <cell r="B1441" t="str">
            <v>11</v>
          </cell>
          <cell r="C1441">
            <v>6100</v>
          </cell>
          <cell r="D1441" t="str">
            <v>Expend</v>
          </cell>
          <cell r="E1441">
            <v>124.57</v>
          </cell>
          <cell r="F1441">
            <v>211</v>
          </cell>
          <cell r="G1441" t="str">
            <v>11</v>
          </cell>
          <cell r="H1441">
            <v>6146</v>
          </cell>
        </row>
        <row r="1442">
          <cell r="B1442" t="str">
            <v>11</v>
          </cell>
          <cell r="C1442">
            <v>6100</v>
          </cell>
          <cell r="D1442" t="str">
            <v>Expend</v>
          </cell>
          <cell r="E1442">
            <v>186.15</v>
          </cell>
          <cell r="F1442">
            <v>211</v>
          </cell>
          <cell r="G1442" t="str">
            <v>11</v>
          </cell>
          <cell r="H1442">
            <v>6146</v>
          </cell>
        </row>
        <row r="1443">
          <cell r="B1443" t="str">
            <v>11</v>
          </cell>
          <cell r="C1443">
            <v>6100</v>
          </cell>
          <cell r="D1443" t="str">
            <v>Expend</v>
          </cell>
          <cell r="E1443">
            <v>88.49</v>
          </cell>
          <cell r="F1443">
            <v>211</v>
          </cell>
          <cell r="G1443" t="str">
            <v>11</v>
          </cell>
          <cell r="H1443">
            <v>6146</v>
          </cell>
        </row>
        <row r="1444">
          <cell r="B1444" t="str">
            <v>12</v>
          </cell>
          <cell r="C1444">
            <v>6100</v>
          </cell>
          <cell r="D1444" t="str">
            <v>Expend</v>
          </cell>
          <cell r="E1444">
            <v>596.80999999999995</v>
          </cell>
          <cell r="F1444">
            <v>211</v>
          </cell>
          <cell r="G1444" t="str">
            <v>11</v>
          </cell>
          <cell r="H1444">
            <v>6146</v>
          </cell>
        </row>
        <row r="1445">
          <cell r="B1445" t="str">
            <v>12</v>
          </cell>
          <cell r="C1445">
            <v>6100</v>
          </cell>
          <cell r="D1445" t="str">
            <v>Expend</v>
          </cell>
          <cell r="E1445">
            <v>10.64</v>
          </cell>
          <cell r="F1445">
            <v>211</v>
          </cell>
          <cell r="G1445" t="str">
            <v>11</v>
          </cell>
          <cell r="H1445">
            <v>6146</v>
          </cell>
        </row>
        <row r="1446">
          <cell r="B1446" t="str">
            <v>12</v>
          </cell>
          <cell r="C1446">
            <v>6100</v>
          </cell>
          <cell r="D1446" t="str">
            <v>Expend</v>
          </cell>
          <cell r="E1446">
            <v>133.66</v>
          </cell>
          <cell r="F1446">
            <v>211</v>
          </cell>
          <cell r="G1446" t="str">
            <v>11</v>
          </cell>
          <cell r="H1446">
            <v>6146</v>
          </cell>
        </row>
        <row r="1447">
          <cell r="B1447" t="str">
            <v>01</v>
          </cell>
          <cell r="C1447">
            <v>6100</v>
          </cell>
          <cell r="D1447" t="str">
            <v>Expend</v>
          </cell>
          <cell r="E1447">
            <v>488.3</v>
          </cell>
          <cell r="F1447">
            <v>211</v>
          </cell>
          <cell r="G1447" t="str">
            <v>11</v>
          </cell>
          <cell r="H1447">
            <v>6146</v>
          </cell>
        </row>
        <row r="1448">
          <cell r="B1448" t="str">
            <v>01</v>
          </cell>
          <cell r="C1448">
            <v>6100</v>
          </cell>
          <cell r="D1448" t="str">
            <v>Expend</v>
          </cell>
          <cell r="E1448">
            <v>656.35</v>
          </cell>
          <cell r="F1448">
            <v>211</v>
          </cell>
          <cell r="G1448" t="str">
            <v>11</v>
          </cell>
          <cell r="H1448">
            <v>6146</v>
          </cell>
        </row>
        <row r="1449">
          <cell r="B1449" t="str">
            <v>01</v>
          </cell>
          <cell r="C1449">
            <v>6100</v>
          </cell>
          <cell r="D1449" t="str">
            <v>Expend</v>
          </cell>
          <cell r="E1449">
            <v>172.32</v>
          </cell>
          <cell r="F1449">
            <v>211</v>
          </cell>
          <cell r="G1449" t="str">
            <v>11</v>
          </cell>
          <cell r="H1449">
            <v>6146</v>
          </cell>
        </row>
        <row r="1450">
          <cell r="B1450" t="str">
            <v/>
          </cell>
          <cell r="C1450" t="str">
            <v/>
          </cell>
          <cell r="D1450" t="str">
            <v xml:space="preserve"> </v>
          </cell>
          <cell r="E1450">
            <v>0</v>
          </cell>
          <cell r="F1450">
            <v>211</v>
          </cell>
          <cell r="G1450" t="str">
            <v>11</v>
          </cell>
          <cell r="H1450">
            <v>6146</v>
          </cell>
        </row>
        <row r="1451">
          <cell r="B1451" t="str">
            <v/>
          </cell>
          <cell r="C1451" t="str">
            <v/>
          </cell>
          <cell r="D1451" t="str">
            <v xml:space="preserve"> </v>
          </cell>
          <cell r="E1451">
            <v>0</v>
          </cell>
          <cell r="F1451">
            <v>211</v>
          </cell>
          <cell r="G1451" t="str">
            <v>11</v>
          </cell>
          <cell r="H1451">
            <v>6291</v>
          </cell>
        </row>
        <row r="1452">
          <cell r="B1452" t="str">
            <v>09</v>
          </cell>
          <cell r="C1452">
            <v>6200</v>
          </cell>
          <cell r="D1452" t="str">
            <v>Expend</v>
          </cell>
          <cell r="E1452">
            <v>0</v>
          </cell>
          <cell r="F1452">
            <v>211</v>
          </cell>
          <cell r="G1452" t="str">
            <v>11</v>
          </cell>
          <cell r="H1452">
            <v>6291</v>
          </cell>
        </row>
        <row r="1453">
          <cell r="B1453" t="str">
            <v>10</v>
          </cell>
          <cell r="C1453">
            <v>6200</v>
          </cell>
          <cell r="D1453" t="str">
            <v>Expend</v>
          </cell>
          <cell r="E1453">
            <v>12400</v>
          </cell>
          <cell r="F1453">
            <v>211</v>
          </cell>
          <cell r="G1453" t="str">
            <v>11</v>
          </cell>
          <cell r="H1453">
            <v>6291</v>
          </cell>
        </row>
        <row r="1454">
          <cell r="B1454" t="str">
            <v>11</v>
          </cell>
          <cell r="C1454">
            <v>6200</v>
          </cell>
          <cell r="D1454" t="str">
            <v>Expend</v>
          </cell>
          <cell r="E1454">
            <v>11350</v>
          </cell>
          <cell r="F1454">
            <v>211</v>
          </cell>
          <cell r="G1454" t="str">
            <v>11</v>
          </cell>
          <cell r="H1454">
            <v>6291</v>
          </cell>
        </row>
        <row r="1455">
          <cell r="B1455" t="str">
            <v>12</v>
          </cell>
          <cell r="C1455">
            <v>6200</v>
          </cell>
          <cell r="D1455" t="str">
            <v>Expend</v>
          </cell>
          <cell r="E1455">
            <v>12100</v>
          </cell>
          <cell r="F1455">
            <v>211</v>
          </cell>
          <cell r="G1455" t="str">
            <v>11</v>
          </cell>
          <cell r="H1455">
            <v>6291</v>
          </cell>
        </row>
        <row r="1456">
          <cell r="B1456" t="str">
            <v>12</v>
          </cell>
          <cell r="C1456">
            <v>6200</v>
          </cell>
          <cell r="D1456" t="str">
            <v>Expend</v>
          </cell>
          <cell r="E1456">
            <v>7750</v>
          </cell>
          <cell r="F1456">
            <v>211</v>
          </cell>
          <cell r="G1456" t="str">
            <v>11</v>
          </cell>
          <cell r="H1456">
            <v>6291</v>
          </cell>
        </row>
        <row r="1457">
          <cell r="B1457" t="str">
            <v>02</v>
          </cell>
          <cell r="C1457">
            <v>6200</v>
          </cell>
          <cell r="D1457" t="str">
            <v>Expend</v>
          </cell>
          <cell r="E1457">
            <v>13000</v>
          </cell>
          <cell r="F1457">
            <v>211</v>
          </cell>
          <cell r="G1457" t="str">
            <v>11</v>
          </cell>
          <cell r="H1457">
            <v>6291</v>
          </cell>
        </row>
        <row r="1458">
          <cell r="B1458" t="str">
            <v/>
          </cell>
          <cell r="C1458" t="str">
            <v/>
          </cell>
          <cell r="D1458" t="str">
            <v xml:space="preserve"> </v>
          </cell>
          <cell r="E1458">
            <v>0</v>
          </cell>
          <cell r="F1458">
            <v>211</v>
          </cell>
          <cell r="G1458" t="str">
            <v>11</v>
          </cell>
          <cell r="H1458">
            <v>6291</v>
          </cell>
        </row>
        <row r="1459">
          <cell r="B1459" t="str">
            <v/>
          </cell>
          <cell r="C1459" t="str">
            <v/>
          </cell>
          <cell r="D1459" t="str">
            <v xml:space="preserve"> </v>
          </cell>
          <cell r="E1459">
            <v>0</v>
          </cell>
          <cell r="F1459">
            <v>211</v>
          </cell>
          <cell r="G1459" t="str">
            <v>13</v>
          </cell>
          <cell r="H1459">
            <v>6119</v>
          </cell>
        </row>
        <row r="1460">
          <cell r="B1460" t="str">
            <v>09</v>
          </cell>
          <cell r="C1460">
            <v>6100</v>
          </cell>
          <cell r="D1460" t="str">
            <v>Expend</v>
          </cell>
          <cell r="E1460">
            <v>0</v>
          </cell>
          <cell r="F1460">
            <v>211</v>
          </cell>
          <cell r="G1460" t="str">
            <v>13</v>
          </cell>
          <cell r="H1460">
            <v>6119</v>
          </cell>
        </row>
        <row r="1461">
          <cell r="B1461" t="str">
            <v/>
          </cell>
          <cell r="C1461" t="str">
            <v/>
          </cell>
          <cell r="D1461" t="str">
            <v xml:space="preserve"> </v>
          </cell>
          <cell r="E1461">
            <v>0</v>
          </cell>
          <cell r="F1461">
            <v>211</v>
          </cell>
          <cell r="G1461" t="str">
            <v>13</v>
          </cell>
          <cell r="H1461">
            <v>6119</v>
          </cell>
        </row>
        <row r="1462">
          <cell r="B1462" t="str">
            <v/>
          </cell>
          <cell r="C1462" t="str">
            <v/>
          </cell>
          <cell r="D1462" t="str">
            <v xml:space="preserve"> </v>
          </cell>
          <cell r="E1462">
            <v>0</v>
          </cell>
          <cell r="F1462">
            <v>211</v>
          </cell>
          <cell r="G1462" t="str">
            <v>13</v>
          </cell>
          <cell r="H1462">
            <v>6119</v>
          </cell>
        </row>
        <row r="1463">
          <cell r="B1463" t="str">
            <v>09</v>
          </cell>
          <cell r="C1463">
            <v>6100</v>
          </cell>
          <cell r="D1463" t="str">
            <v>Expend</v>
          </cell>
          <cell r="E1463">
            <v>0</v>
          </cell>
          <cell r="F1463">
            <v>211</v>
          </cell>
          <cell r="G1463" t="str">
            <v>13</v>
          </cell>
          <cell r="H1463">
            <v>6119</v>
          </cell>
        </row>
        <row r="1464">
          <cell r="B1464" t="str">
            <v/>
          </cell>
          <cell r="C1464" t="str">
            <v/>
          </cell>
          <cell r="D1464" t="str">
            <v xml:space="preserve"> </v>
          </cell>
          <cell r="E1464">
            <v>0</v>
          </cell>
          <cell r="F1464">
            <v>211</v>
          </cell>
          <cell r="G1464" t="str">
            <v>13</v>
          </cell>
          <cell r="H1464">
            <v>6119</v>
          </cell>
        </row>
        <row r="1465">
          <cell r="B1465" t="str">
            <v/>
          </cell>
          <cell r="C1465" t="str">
            <v/>
          </cell>
          <cell r="D1465" t="str">
            <v xml:space="preserve"> </v>
          </cell>
          <cell r="E1465">
            <v>0</v>
          </cell>
          <cell r="F1465">
            <v>211</v>
          </cell>
          <cell r="G1465" t="str">
            <v>13</v>
          </cell>
          <cell r="H1465">
            <v>6119</v>
          </cell>
        </row>
        <row r="1466">
          <cell r="B1466" t="str">
            <v>09</v>
          </cell>
          <cell r="C1466">
            <v>6100</v>
          </cell>
          <cell r="D1466" t="str">
            <v>Expend</v>
          </cell>
          <cell r="E1466">
            <v>0</v>
          </cell>
          <cell r="F1466">
            <v>211</v>
          </cell>
          <cell r="G1466" t="str">
            <v>13</v>
          </cell>
          <cell r="H1466">
            <v>6119</v>
          </cell>
        </row>
        <row r="1467">
          <cell r="B1467" t="str">
            <v/>
          </cell>
          <cell r="C1467" t="str">
            <v/>
          </cell>
          <cell r="D1467" t="str">
            <v xml:space="preserve"> </v>
          </cell>
          <cell r="E1467">
            <v>0</v>
          </cell>
          <cell r="F1467">
            <v>211</v>
          </cell>
          <cell r="G1467" t="str">
            <v>13</v>
          </cell>
          <cell r="H1467">
            <v>6119</v>
          </cell>
        </row>
        <row r="1468">
          <cell r="B1468" t="str">
            <v/>
          </cell>
          <cell r="C1468" t="str">
            <v/>
          </cell>
          <cell r="D1468" t="str">
            <v xml:space="preserve"> </v>
          </cell>
          <cell r="E1468">
            <v>0</v>
          </cell>
          <cell r="F1468">
            <v>211</v>
          </cell>
          <cell r="G1468" t="str">
            <v>13</v>
          </cell>
          <cell r="H1468">
            <v>6119</v>
          </cell>
        </row>
        <row r="1469">
          <cell r="B1469" t="str">
            <v>09</v>
          </cell>
          <cell r="C1469">
            <v>6100</v>
          </cell>
          <cell r="D1469" t="str">
            <v>Expend</v>
          </cell>
          <cell r="E1469">
            <v>0</v>
          </cell>
          <cell r="F1469">
            <v>211</v>
          </cell>
          <cell r="G1469" t="str">
            <v>13</v>
          </cell>
          <cell r="H1469">
            <v>6119</v>
          </cell>
        </row>
        <row r="1470">
          <cell r="B1470" t="str">
            <v>09</v>
          </cell>
          <cell r="C1470">
            <v>6100</v>
          </cell>
          <cell r="D1470" t="str">
            <v>Expend</v>
          </cell>
          <cell r="E1470">
            <v>7601.81</v>
          </cell>
          <cell r="F1470">
            <v>211</v>
          </cell>
          <cell r="G1470" t="str">
            <v>13</v>
          </cell>
          <cell r="H1470">
            <v>6119</v>
          </cell>
        </row>
        <row r="1471">
          <cell r="B1471" t="str">
            <v>10</v>
          </cell>
          <cell r="C1471">
            <v>6100</v>
          </cell>
          <cell r="D1471" t="str">
            <v>Expend</v>
          </cell>
          <cell r="E1471">
            <v>7239.82</v>
          </cell>
          <cell r="F1471">
            <v>211</v>
          </cell>
          <cell r="G1471" t="str">
            <v>13</v>
          </cell>
          <cell r="H1471">
            <v>6119</v>
          </cell>
        </row>
        <row r="1472">
          <cell r="B1472" t="str">
            <v>11</v>
          </cell>
          <cell r="C1472">
            <v>6100</v>
          </cell>
          <cell r="D1472" t="str">
            <v>Expend</v>
          </cell>
          <cell r="E1472">
            <v>11063.13</v>
          </cell>
          <cell r="F1472">
            <v>211</v>
          </cell>
          <cell r="G1472" t="str">
            <v>13</v>
          </cell>
          <cell r="H1472">
            <v>6119</v>
          </cell>
        </row>
        <row r="1473">
          <cell r="B1473" t="str">
            <v/>
          </cell>
          <cell r="C1473" t="str">
            <v/>
          </cell>
          <cell r="D1473" t="str">
            <v xml:space="preserve"> </v>
          </cell>
          <cell r="E1473">
            <v>0</v>
          </cell>
          <cell r="F1473">
            <v>211</v>
          </cell>
          <cell r="G1473" t="str">
            <v>13</v>
          </cell>
          <cell r="H1473">
            <v>6119</v>
          </cell>
        </row>
        <row r="1474">
          <cell r="B1474" t="str">
            <v/>
          </cell>
          <cell r="C1474" t="str">
            <v/>
          </cell>
          <cell r="D1474" t="str">
            <v xml:space="preserve"> </v>
          </cell>
          <cell r="E1474">
            <v>0</v>
          </cell>
          <cell r="F1474">
            <v>211</v>
          </cell>
          <cell r="G1474" t="str">
            <v>13</v>
          </cell>
          <cell r="H1474">
            <v>6140</v>
          </cell>
        </row>
        <row r="1475">
          <cell r="B1475" t="str">
            <v/>
          </cell>
          <cell r="C1475" t="str">
            <v/>
          </cell>
          <cell r="D1475" t="str">
            <v xml:space="preserve"> </v>
          </cell>
          <cell r="E1475">
            <v>0</v>
          </cell>
          <cell r="F1475">
            <v>211</v>
          </cell>
          <cell r="G1475" t="str">
            <v>13</v>
          </cell>
          <cell r="H1475">
            <v>6140</v>
          </cell>
        </row>
        <row r="1476">
          <cell r="B1476" t="str">
            <v/>
          </cell>
          <cell r="C1476" t="str">
            <v/>
          </cell>
          <cell r="D1476" t="str">
            <v xml:space="preserve"> </v>
          </cell>
          <cell r="E1476">
            <v>0</v>
          </cell>
          <cell r="F1476">
            <v>211</v>
          </cell>
          <cell r="G1476" t="str">
            <v>13</v>
          </cell>
          <cell r="H1476">
            <v>6140</v>
          </cell>
        </row>
        <row r="1477">
          <cell r="B1477" t="str">
            <v/>
          </cell>
          <cell r="C1477" t="str">
            <v/>
          </cell>
          <cell r="D1477" t="str">
            <v xml:space="preserve"> </v>
          </cell>
          <cell r="E1477">
            <v>0</v>
          </cell>
          <cell r="F1477">
            <v>211</v>
          </cell>
          <cell r="G1477" t="str">
            <v>13</v>
          </cell>
          <cell r="H1477">
            <v>6140</v>
          </cell>
        </row>
        <row r="1478">
          <cell r="B1478" t="str">
            <v/>
          </cell>
          <cell r="C1478" t="str">
            <v/>
          </cell>
          <cell r="D1478" t="str">
            <v xml:space="preserve"> </v>
          </cell>
          <cell r="E1478">
            <v>0</v>
          </cell>
          <cell r="F1478">
            <v>211</v>
          </cell>
          <cell r="G1478" t="str">
            <v>13</v>
          </cell>
          <cell r="H1478">
            <v>6140</v>
          </cell>
        </row>
        <row r="1479">
          <cell r="B1479" t="str">
            <v/>
          </cell>
          <cell r="C1479" t="str">
            <v/>
          </cell>
          <cell r="D1479" t="str">
            <v xml:space="preserve"> </v>
          </cell>
          <cell r="E1479">
            <v>0</v>
          </cell>
          <cell r="F1479">
            <v>211</v>
          </cell>
          <cell r="G1479" t="str">
            <v>13</v>
          </cell>
          <cell r="H1479">
            <v>6140</v>
          </cell>
        </row>
        <row r="1480">
          <cell r="B1480" t="str">
            <v/>
          </cell>
          <cell r="C1480" t="str">
            <v/>
          </cell>
          <cell r="D1480" t="str">
            <v xml:space="preserve"> </v>
          </cell>
          <cell r="E1480">
            <v>0</v>
          </cell>
          <cell r="F1480">
            <v>211</v>
          </cell>
          <cell r="G1480" t="str">
            <v>13</v>
          </cell>
          <cell r="H1480">
            <v>6140</v>
          </cell>
        </row>
        <row r="1481">
          <cell r="B1481" t="str">
            <v/>
          </cell>
          <cell r="C1481" t="str">
            <v/>
          </cell>
          <cell r="D1481" t="str">
            <v xml:space="preserve"> </v>
          </cell>
          <cell r="E1481">
            <v>0</v>
          </cell>
          <cell r="F1481">
            <v>211</v>
          </cell>
          <cell r="G1481" t="str">
            <v>13</v>
          </cell>
          <cell r="H1481">
            <v>6140</v>
          </cell>
        </row>
        <row r="1482">
          <cell r="B1482" t="str">
            <v/>
          </cell>
          <cell r="C1482" t="str">
            <v/>
          </cell>
          <cell r="D1482" t="str">
            <v xml:space="preserve"> </v>
          </cell>
          <cell r="E1482">
            <v>0</v>
          </cell>
          <cell r="F1482">
            <v>211</v>
          </cell>
          <cell r="G1482" t="str">
            <v>13</v>
          </cell>
          <cell r="H1482">
            <v>6141</v>
          </cell>
        </row>
        <row r="1483">
          <cell r="B1483" t="str">
            <v/>
          </cell>
          <cell r="C1483" t="str">
            <v/>
          </cell>
          <cell r="D1483" t="str">
            <v xml:space="preserve"> </v>
          </cell>
          <cell r="E1483">
            <v>0</v>
          </cell>
          <cell r="F1483">
            <v>211</v>
          </cell>
          <cell r="G1483" t="str">
            <v>13</v>
          </cell>
          <cell r="H1483">
            <v>6141</v>
          </cell>
        </row>
        <row r="1484">
          <cell r="B1484" t="str">
            <v/>
          </cell>
          <cell r="C1484" t="str">
            <v/>
          </cell>
          <cell r="D1484" t="str">
            <v xml:space="preserve"> </v>
          </cell>
          <cell r="E1484">
            <v>0</v>
          </cell>
          <cell r="F1484">
            <v>211</v>
          </cell>
          <cell r="G1484" t="str">
            <v>13</v>
          </cell>
          <cell r="H1484">
            <v>6141</v>
          </cell>
        </row>
        <row r="1485">
          <cell r="B1485" t="str">
            <v/>
          </cell>
          <cell r="C1485" t="str">
            <v/>
          </cell>
          <cell r="D1485" t="str">
            <v xml:space="preserve"> </v>
          </cell>
          <cell r="E1485">
            <v>0</v>
          </cell>
          <cell r="F1485">
            <v>211</v>
          </cell>
          <cell r="G1485" t="str">
            <v>13</v>
          </cell>
          <cell r="H1485">
            <v>6141</v>
          </cell>
        </row>
        <row r="1486">
          <cell r="B1486" t="str">
            <v/>
          </cell>
          <cell r="C1486" t="str">
            <v/>
          </cell>
          <cell r="D1486" t="str">
            <v xml:space="preserve"> </v>
          </cell>
          <cell r="E1486">
            <v>0</v>
          </cell>
          <cell r="F1486">
            <v>211</v>
          </cell>
          <cell r="G1486" t="str">
            <v>13</v>
          </cell>
          <cell r="H1486">
            <v>6141</v>
          </cell>
        </row>
        <row r="1487">
          <cell r="B1487" t="str">
            <v/>
          </cell>
          <cell r="C1487" t="str">
            <v/>
          </cell>
          <cell r="D1487" t="str">
            <v xml:space="preserve"> </v>
          </cell>
          <cell r="E1487">
            <v>0</v>
          </cell>
          <cell r="F1487">
            <v>211</v>
          </cell>
          <cell r="G1487" t="str">
            <v>13</v>
          </cell>
          <cell r="H1487">
            <v>6141</v>
          </cell>
        </row>
        <row r="1488">
          <cell r="B1488" t="str">
            <v/>
          </cell>
          <cell r="C1488" t="str">
            <v/>
          </cell>
          <cell r="D1488" t="str">
            <v xml:space="preserve"> </v>
          </cell>
          <cell r="E1488">
            <v>0</v>
          </cell>
          <cell r="F1488">
            <v>211</v>
          </cell>
          <cell r="G1488" t="str">
            <v>13</v>
          </cell>
          <cell r="H1488">
            <v>6141</v>
          </cell>
        </row>
        <row r="1489">
          <cell r="B1489" t="str">
            <v>09</v>
          </cell>
          <cell r="C1489">
            <v>6100</v>
          </cell>
          <cell r="D1489" t="str">
            <v>Expend</v>
          </cell>
          <cell r="E1489">
            <v>110.23</v>
          </cell>
          <cell r="F1489">
            <v>211</v>
          </cell>
          <cell r="G1489" t="str">
            <v>13</v>
          </cell>
          <cell r="H1489">
            <v>6141</v>
          </cell>
        </row>
        <row r="1490">
          <cell r="B1490" t="str">
            <v>10</v>
          </cell>
          <cell r="C1490">
            <v>6100</v>
          </cell>
          <cell r="D1490" t="str">
            <v>Expend</v>
          </cell>
          <cell r="E1490">
            <v>104.98</v>
          </cell>
          <cell r="F1490">
            <v>211</v>
          </cell>
          <cell r="G1490" t="str">
            <v>13</v>
          </cell>
          <cell r="H1490">
            <v>6141</v>
          </cell>
        </row>
        <row r="1491">
          <cell r="B1491" t="str">
            <v>11</v>
          </cell>
          <cell r="C1491">
            <v>6100</v>
          </cell>
          <cell r="D1491" t="str">
            <v>Expend</v>
          </cell>
          <cell r="E1491">
            <v>160.41999999999999</v>
          </cell>
          <cell r="F1491">
            <v>211</v>
          </cell>
          <cell r="G1491" t="str">
            <v>13</v>
          </cell>
          <cell r="H1491">
            <v>6141</v>
          </cell>
        </row>
        <row r="1492">
          <cell r="B1492" t="str">
            <v/>
          </cell>
          <cell r="C1492" t="str">
            <v/>
          </cell>
          <cell r="D1492" t="str">
            <v xml:space="preserve"> </v>
          </cell>
          <cell r="E1492">
            <v>0</v>
          </cell>
          <cell r="F1492">
            <v>211</v>
          </cell>
          <cell r="G1492" t="str">
            <v>13</v>
          </cell>
          <cell r="H1492">
            <v>6141</v>
          </cell>
        </row>
        <row r="1493">
          <cell r="B1493" t="str">
            <v/>
          </cell>
          <cell r="C1493" t="str">
            <v/>
          </cell>
          <cell r="D1493" t="str">
            <v xml:space="preserve"> </v>
          </cell>
          <cell r="E1493">
            <v>0</v>
          </cell>
          <cell r="F1493">
            <v>211</v>
          </cell>
          <cell r="G1493" t="str">
            <v>13</v>
          </cell>
          <cell r="H1493">
            <v>6142</v>
          </cell>
        </row>
        <row r="1494">
          <cell r="B1494" t="str">
            <v/>
          </cell>
          <cell r="C1494" t="str">
            <v/>
          </cell>
          <cell r="D1494" t="str">
            <v xml:space="preserve"> </v>
          </cell>
          <cell r="E1494">
            <v>0</v>
          </cell>
          <cell r="F1494">
            <v>211</v>
          </cell>
          <cell r="G1494" t="str">
            <v>13</v>
          </cell>
          <cell r="H1494">
            <v>6142</v>
          </cell>
        </row>
        <row r="1495">
          <cell r="B1495" t="str">
            <v/>
          </cell>
          <cell r="C1495" t="str">
            <v/>
          </cell>
          <cell r="D1495" t="str">
            <v xml:space="preserve"> </v>
          </cell>
          <cell r="E1495">
            <v>0</v>
          </cell>
          <cell r="F1495">
            <v>211</v>
          </cell>
          <cell r="G1495" t="str">
            <v>13</v>
          </cell>
          <cell r="H1495">
            <v>6142</v>
          </cell>
        </row>
        <row r="1496">
          <cell r="B1496" t="str">
            <v/>
          </cell>
          <cell r="C1496" t="str">
            <v/>
          </cell>
          <cell r="D1496" t="str">
            <v xml:space="preserve"> </v>
          </cell>
          <cell r="E1496">
            <v>0</v>
          </cell>
          <cell r="F1496">
            <v>211</v>
          </cell>
          <cell r="G1496" t="str">
            <v>13</v>
          </cell>
          <cell r="H1496">
            <v>6142</v>
          </cell>
        </row>
        <row r="1497">
          <cell r="B1497" t="str">
            <v/>
          </cell>
          <cell r="C1497" t="str">
            <v/>
          </cell>
          <cell r="D1497" t="str">
            <v xml:space="preserve"> </v>
          </cell>
          <cell r="E1497">
            <v>0</v>
          </cell>
          <cell r="F1497">
            <v>211</v>
          </cell>
          <cell r="G1497" t="str">
            <v>13</v>
          </cell>
          <cell r="H1497">
            <v>6142</v>
          </cell>
        </row>
        <row r="1498">
          <cell r="B1498" t="str">
            <v/>
          </cell>
          <cell r="C1498" t="str">
            <v/>
          </cell>
          <cell r="D1498" t="str">
            <v xml:space="preserve"> </v>
          </cell>
          <cell r="E1498">
            <v>0</v>
          </cell>
          <cell r="F1498">
            <v>211</v>
          </cell>
          <cell r="G1498" t="str">
            <v>13</v>
          </cell>
          <cell r="H1498">
            <v>6142</v>
          </cell>
        </row>
        <row r="1499">
          <cell r="B1499" t="str">
            <v/>
          </cell>
          <cell r="C1499" t="str">
            <v/>
          </cell>
          <cell r="D1499" t="str">
            <v xml:space="preserve"> </v>
          </cell>
          <cell r="E1499">
            <v>0</v>
          </cell>
          <cell r="F1499">
            <v>211</v>
          </cell>
          <cell r="G1499" t="str">
            <v>13</v>
          </cell>
          <cell r="H1499">
            <v>6142</v>
          </cell>
        </row>
        <row r="1500">
          <cell r="B1500" t="str">
            <v>09</v>
          </cell>
          <cell r="C1500">
            <v>6100</v>
          </cell>
          <cell r="D1500" t="str">
            <v>Expend</v>
          </cell>
          <cell r="E1500">
            <v>421.43</v>
          </cell>
          <cell r="F1500">
            <v>211</v>
          </cell>
          <cell r="G1500" t="str">
            <v>13</v>
          </cell>
          <cell r="H1500">
            <v>6142</v>
          </cell>
        </row>
        <row r="1501">
          <cell r="B1501" t="str">
            <v>10</v>
          </cell>
          <cell r="C1501">
            <v>6100</v>
          </cell>
          <cell r="D1501" t="str">
            <v>Expend</v>
          </cell>
          <cell r="E1501">
            <v>421.43</v>
          </cell>
          <cell r="F1501">
            <v>211</v>
          </cell>
          <cell r="G1501" t="str">
            <v>13</v>
          </cell>
          <cell r="H1501">
            <v>6142</v>
          </cell>
        </row>
        <row r="1502">
          <cell r="B1502" t="str">
            <v>11</v>
          </cell>
          <cell r="C1502">
            <v>6100</v>
          </cell>
          <cell r="D1502" t="str">
            <v>Expend</v>
          </cell>
          <cell r="E1502">
            <v>421.43</v>
          </cell>
          <cell r="F1502">
            <v>211</v>
          </cell>
          <cell r="G1502" t="str">
            <v>13</v>
          </cell>
          <cell r="H1502">
            <v>6142</v>
          </cell>
        </row>
        <row r="1503">
          <cell r="B1503" t="str">
            <v/>
          </cell>
          <cell r="C1503" t="str">
            <v/>
          </cell>
          <cell r="D1503" t="str">
            <v xml:space="preserve"> </v>
          </cell>
          <cell r="E1503">
            <v>0</v>
          </cell>
          <cell r="F1503">
            <v>211</v>
          </cell>
          <cell r="G1503" t="str">
            <v>13</v>
          </cell>
          <cell r="H1503">
            <v>6142</v>
          </cell>
        </row>
        <row r="1504">
          <cell r="B1504" t="str">
            <v/>
          </cell>
          <cell r="C1504" t="str">
            <v/>
          </cell>
          <cell r="D1504" t="str">
            <v xml:space="preserve"> </v>
          </cell>
          <cell r="E1504">
            <v>0</v>
          </cell>
          <cell r="F1504">
            <v>211</v>
          </cell>
          <cell r="G1504" t="str">
            <v>13</v>
          </cell>
          <cell r="H1504">
            <v>6143</v>
          </cell>
        </row>
        <row r="1505">
          <cell r="B1505" t="str">
            <v/>
          </cell>
          <cell r="C1505" t="str">
            <v/>
          </cell>
          <cell r="D1505" t="str">
            <v xml:space="preserve"> </v>
          </cell>
          <cell r="E1505">
            <v>0</v>
          </cell>
          <cell r="F1505">
            <v>211</v>
          </cell>
          <cell r="G1505" t="str">
            <v>13</v>
          </cell>
          <cell r="H1505">
            <v>6143</v>
          </cell>
        </row>
        <row r="1506">
          <cell r="B1506" t="str">
            <v/>
          </cell>
          <cell r="C1506" t="str">
            <v/>
          </cell>
          <cell r="D1506" t="str">
            <v xml:space="preserve"> </v>
          </cell>
          <cell r="E1506">
            <v>0</v>
          </cell>
          <cell r="F1506">
            <v>211</v>
          </cell>
          <cell r="G1506" t="str">
            <v>13</v>
          </cell>
          <cell r="H1506">
            <v>6143</v>
          </cell>
        </row>
        <row r="1507">
          <cell r="B1507" t="str">
            <v/>
          </cell>
          <cell r="C1507" t="str">
            <v/>
          </cell>
          <cell r="D1507" t="str">
            <v xml:space="preserve"> </v>
          </cell>
          <cell r="E1507">
            <v>0</v>
          </cell>
          <cell r="F1507">
            <v>211</v>
          </cell>
          <cell r="G1507" t="str">
            <v>13</v>
          </cell>
          <cell r="H1507">
            <v>6143</v>
          </cell>
        </row>
        <row r="1508">
          <cell r="B1508" t="str">
            <v/>
          </cell>
          <cell r="C1508" t="str">
            <v/>
          </cell>
          <cell r="D1508" t="str">
            <v xml:space="preserve"> </v>
          </cell>
          <cell r="E1508">
            <v>0</v>
          </cell>
          <cell r="F1508">
            <v>211</v>
          </cell>
          <cell r="G1508" t="str">
            <v>13</v>
          </cell>
          <cell r="H1508">
            <v>6143</v>
          </cell>
        </row>
        <row r="1509">
          <cell r="B1509" t="str">
            <v/>
          </cell>
          <cell r="C1509" t="str">
            <v/>
          </cell>
          <cell r="D1509" t="str">
            <v xml:space="preserve"> </v>
          </cell>
          <cell r="E1509">
            <v>0</v>
          </cell>
          <cell r="F1509">
            <v>211</v>
          </cell>
          <cell r="G1509" t="str">
            <v>13</v>
          </cell>
          <cell r="H1509">
            <v>6143</v>
          </cell>
        </row>
        <row r="1510">
          <cell r="B1510" t="str">
            <v/>
          </cell>
          <cell r="C1510" t="str">
            <v/>
          </cell>
          <cell r="D1510" t="str">
            <v xml:space="preserve"> </v>
          </cell>
          <cell r="E1510">
            <v>0</v>
          </cell>
          <cell r="F1510">
            <v>211</v>
          </cell>
          <cell r="G1510" t="str">
            <v>13</v>
          </cell>
          <cell r="H1510">
            <v>6143</v>
          </cell>
        </row>
        <row r="1511">
          <cell r="B1511" t="str">
            <v>09</v>
          </cell>
          <cell r="C1511">
            <v>6100</v>
          </cell>
          <cell r="D1511" t="str">
            <v>Expend</v>
          </cell>
          <cell r="E1511">
            <v>22.67</v>
          </cell>
          <cell r="F1511">
            <v>211</v>
          </cell>
          <cell r="G1511" t="str">
            <v>13</v>
          </cell>
          <cell r="H1511">
            <v>6143</v>
          </cell>
        </row>
        <row r="1512">
          <cell r="B1512" t="str">
            <v>10</v>
          </cell>
          <cell r="C1512">
            <v>6100</v>
          </cell>
          <cell r="D1512" t="str">
            <v>Expend</v>
          </cell>
          <cell r="E1512">
            <v>22.67</v>
          </cell>
          <cell r="F1512">
            <v>211</v>
          </cell>
          <cell r="G1512" t="str">
            <v>13</v>
          </cell>
          <cell r="H1512">
            <v>6143</v>
          </cell>
        </row>
        <row r="1513">
          <cell r="B1513" t="str">
            <v>11</v>
          </cell>
          <cell r="C1513">
            <v>6100</v>
          </cell>
          <cell r="D1513" t="str">
            <v>Expend</v>
          </cell>
          <cell r="E1513">
            <v>7.34</v>
          </cell>
          <cell r="F1513">
            <v>211</v>
          </cell>
          <cell r="G1513" t="str">
            <v>13</v>
          </cell>
          <cell r="H1513">
            <v>6143</v>
          </cell>
        </row>
        <row r="1514">
          <cell r="B1514" t="str">
            <v/>
          </cell>
          <cell r="C1514" t="str">
            <v/>
          </cell>
          <cell r="D1514" t="str">
            <v xml:space="preserve"> </v>
          </cell>
          <cell r="E1514">
            <v>0</v>
          </cell>
          <cell r="F1514">
            <v>211</v>
          </cell>
          <cell r="G1514" t="str">
            <v>13</v>
          </cell>
          <cell r="H1514">
            <v>6143</v>
          </cell>
        </row>
        <row r="1515">
          <cell r="B1515" t="str">
            <v/>
          </cell>
          <cell r="C1515" t="str">
            <v/>
          </cell>
          <cell r="D1515" t="str">
            <v xml:space="preserve"> </v>
          </cell>
          <cell r="E1515">
            <v>0</v>
          </cell>
          <cell r="F1515">
            <v>211</v>
          </cell>
          <cell r="G1515" t="str">
            <v>13</v>
          </cell>
          <cell r="H1515">
            <v>6145</v>
          </cell>
        </row>
        <row r="1516">
          <cell r="B1516" t="str">
            <v/>
          </cell>
          <cell r="C1516" t="str">
            <v/>
          </cell>
          <cell r="D1516" t="str">
            <v xml:space="preserve"> </v>
          </cell>
          <cell r="E1516">
            <v>0</v>
          </cell>
          <cell r="F1516">
            <v>211</v>
          </cell>
          <cell r="G1516" t="str">
            <v>13</v>
          </cell>
          <cell r="H1516">
            <v>6145</v>
          </cell>
        </row>
        <row r="1517">
          <cell r="B1517" t="str">
            <v/>
          </cell>
          <cell r="C1517" t="str">
            <v/>
          </cell>
          <cell r="D1517" t="str">
            <v xml:space="preserve"> </v>
          </cell>
          <cell r="E1517">
            <v>0</v>
          </cell>
          <cell r="F1517">
            <v>211</v>
          </cell>
          <cell r="G1517" t="str">
            <v>13</v>
          </cell>
          <cell r="H1517">
            <v>6145</v>
          </cell>
        </row>
        <row r="1518">
          <cell r="B1518" t="str">
            <v/>
          </cell>
          <cell r="C1518" t="str">
            <v/>
          </cell>
          <cell r="D1518" t="str">
            <v xml:space="preserve"> </v>
          </cell>
          <cell r="E1518">
            <v>0</v>
          </cell>
          <cell r="F1518">
            <v>211</v>
          </cell>
          <cell r="G1518" t="str">
            <v>13</v>
          </cell>
          <cell r="H1518">
            <v>6145</v>
          </cell>
        </row>
        <row r="1519">
          <cell r="B1519" t="str">
            <v/>
          </cell>
          <cell r="C1519" t="str">
            <v/>
          </cell>
          <cell r="D1519" t="str">
            <v xml:space="preserve"> </v>
          </cell>
          <cell r="E1519">
            <v>0</v>
          </cell>
          <cell r="F1519">
            <v>211</v>
          </cell>
          <cell r="G1519" t="str">
            <v>13</v>
          </cell>
          <cell r="H1519">
            <v>6145</v>
          </cell>
        </row>
        <row r="1520">
          <cell r="B1520" t="str">
            <v/>
          </cell>
          <cell r="C1520" t="str">
            <v/>
          </cell>
          <cell r="D1520" t="str">
            <v xml:space="preserve"> </v>
          </cell>
          <cell r="E1520">
            <v>0</v>
          </cell>
          <cell r="F1520">
            <v>211</v>
          </cell>
          <cell r="G1520" t="str">
            <v>13</v>
          </cell>
          <cell r="H1520">
            <v>6145</v>
          </cell>
        </row>
        <row r="1521">
          <cell r="B1521" t="str">
            <v/>
          </cell>
          <cell r="C1521" t="str">
            <v/>
          </cell>
          <cell r="D1521" t="str">
            <v xml:space="preserve"> </v>
          </cell>
          <cell r="E1521">
            <v>0</v>
          </cell>
          <cell r="F1521">
            <v>211</v>
          </cell>
          <cell r="G1521" t="str">
            <v>13</v>
          </cell>
          <cell r="H1521">
            <v>6145</v>
          </cell>
        </row>
        <row r="1522">
          <cell r="B1522" t="str">
            <v/>
          </cell>
          <cell r="C1522" t="str">
            <v/>
          </cell>
          <cell r="D1522" t="str">
            <v xml:space="preserve"> </v>
          </cell>
          <cell r="E1522">
            <v>0</v>
          </cell>
          <cell r="F1522">
            <v>211</v>
          </cell>
          <cell r="G1522" t="str">
            <v>13</v>
          </cell>
          <cell r="H1522">
            <v>6145</v>
          </cell>
        </row>
        <row r="1523">
          <cell r="B1523" t="str">
            <v/>
          </cell>
          <cell r="C1523" t="str">
            <v/>
          </cell>
          <cell r="D1523" t="str">
            <v xml:space="preserve"> </v>
          </cell>
          <cell r="E1523">
            <v>0</v>
          </cell>
          <cell r="F1523">
            <v>211</v>
          </cell>
          <cell r="G1523" t="str">
            <v>13</v>
          </cell>
          <cell r="H1523">
            <v>6146</v>
          </cell>
        </row>
        <row r="1524">
          <cell r="B1524" t="str">
            <v/>
          </cell>
          <cell r="C1524" t="str">
            <v/>
          </cell>
          <cell r="D1524" t="str">
            <v xml:space="preserve"> </v>
          </cell>
          <cell r="E1524">
            <v>0</v>
          </cell>
          <cell r="F1524">
            <v>211</v>
          </cell>
          <cell r="G1524" t="str">
            <v>13</v>
          </cell>
          <cell r="H1524">
            <v>6146</v>
          </cell>
        </row>
        <row r="1525">
          <cell r="B1525" t="str">
            <v/>
          </cell>
          <cell r="C1525" t="str">
            <v/>
          </cell>
          <cell r="D1525" t="str">
            <v xml:space="preserve"> </v>
          </cell>
          <cell r="E1525">
            <v>0</v>
          </cell>
          <cell r="F1525">
            <v>211</v>
          </cell>
          <cell r="G1525" t="str">
            <v>13</v>
          </cell>
          <cell r="H1525">
            <v>6146</v>
          </cell>
        </row>
        <row r="1526">
          <cell r="B1526" t="str">
            <v/>
          </cell>
          <cell r="C1526" t="str">
            <v/>
          </cell>
          <cell r="D1526" t="str">
            <v xml:space="preserve"> </v>
          </cell>
          <cell r="E1526">
            <v>0</v>
          </cell>
          <cell r="F1526">
            <v>211</v>
          </cell>
          <cell r="G1526" t="str">
            <v>13</v>
          </cell>
          <cell r="H1526">
            <v>6146</v>
          </cell>
        </row>
        <row r="1527">
          <cell r="B1527" t="str">
            <v/>
          </cell>
          <cell r="C1527" t="str">
            <v/>
          </cell>
          <cell r="D1527" t="str">
            <v xml:space="preserve"> </v>
          </cell>
          <cell r="E1527">
            <v>0</v>
          </cell>
          <cell r="F1527">
            <v>211</v>
          </cell>
          <cell r="G1527" t="str">
            <v>13</v>
          </cell>
          <cell r="H1527">
            <v>6146</v>
          </cell>
        </row>
        <row r="1528">
          <cell r="B1528" t="str">
            <v/>
          </cell>
          <cell r="C1528" t="str">
            <v/>
          </cell>
          <cell r="D1528" t="str">
            <v xml:space="preserve"> </v>
          </cell>
          <cell r="E1528">
            <v>0</v>
          </cell>
          <cell r="F1528">
            <v>211</v>
          </cell>
          <cell r="G1528" t="str">
            <v>13</v>
          </cell>
          <cell r="H1528">
            <v>6146</v>
          </cell>
        </row>
        <row r="1529">
          <cell r="B1529" t="str">
            <v/>
          </cell>
          <cell r="C1529" t="str">
            <v/>
          </cell>
          <cell r="D1529" t="str">
            <v xml:space="preserve"> </v>
          </cell>
          <cell r="E1529">
            <v>0</v>
          </cell>
          <cell r="F1529">
            <v>211</v>
          </cell>
          <cell r="G1529" t="str">
            <v>13</v>
          </cell>
          <cell r="H1529">
            <v>6146</v>
          </cell>
        </row>
        <row r="1530">
          <cell r="B1530" t="str">
            <v>09</v>
          </cell>
          <cell r="C1530">
            <v>6100</v>
          </cell>
          <cell r="D1530" t="str">
            <v>Expend</v>
          </cell>
          <cell r="E1530">
            <v>760.17</v>
          </cell>
          <cell r="F1530">
            <v>211</v>
          </cell>
          <cell r="G1530" t="str">
            <v>13</v>
          </cell>
          <cell r="H1530">
            <v>6146</v>
          </cell>
        </row>
        <row r="1531">
          <cell r="B1531" t="str">
            <v>10</v>
          </cell>
          <cell r="C1531">
            <v>6100</v>
          </cell>
          <cell r="D1531" t="str">
            <v>Expend</v>
          </cell>
          <cell r="E1531">
            <v>120</v>
          </cell>
          <cell r="F1531">
            <v>211</v>
          </cell>
          <cell r="G1531" t="str">
            <v>13</v>
          </cell>
          <cell r="H1531">
            <v>6146</v>
          </cell>
        </row>
        <row r="1532">
          <cell r="B1532" t="str">
            <v>10</v>
          </cell>
          <cell r="C1532">
            <v>6100</v>
          </cell>
          <cell r="D1532" t="str">
            <v>Expend</v>
          </cell>
          <cell r="E1532">
            <v>723.97</v>
          </cell>
          <cell r="F1532">
            <v>211</v>
          </cell>
          <cell r="G1532" t="str">
            <v>13</v>
          </cell>
          <cell r="H1532">
            <v>6146</v>
          </cell>
        </row>
        <row r="1533">
          <cell r="B1533" t="str">
            <v>11</v>
          </cell>
          <cell r="C1533">
            <v>6100</v>
          </cell>
          <cell r="D1533" t="str">
            <v>Expend</v>
          </cell>
          <cell r="E1533">
            <v>120</v>
          </cell>
          <cell r="F1533">
            <v>211</v>
          </cell>
          <cell r="G1533" t="str">
            <v>13</v>
          </cell>
          <cell r="H1533">
            <v>6146</v>
          </cell>
        </row>
        <row r="1534">
          <cell r="B1534" t="str">
            <v>11</v>
          </cell>
          <cell r="C1534">
            <v>6100</v>
          </cell>
          <cell r="D1534" t="str">
            <v>Expend</v>
          </cell>
          <cell r="E1534">
            <v>1106.32</v>
          </cell>
          <cell r="F1534">
            <v>211</v>
          </cell>
          <cell r="G1534" t="str">
            <v>13</v>
          </cell>
          <cell r="H1534">
            <v>6146</v>
          </cell>
        </row>
        <row r="1535">
          <cell r="B1535" t="str">
            <v>11</v>
          </cell>
          <cell r="C1535">
            <v>6100</v>
          </cell>
          <cell r="D1535" t="str">
            <v>Expend</v>
          </cell>
          <cell r="E1535">
            <v>226.29</v>
          </cell>
          <cell r="F1535">
            <v>211</v>
          </cell>
          <cell r="G1535" t="str">
            <v>13</v>
          </cell>
          <cell r="H1535">
            <v>6146</v>
          </cell>
        </row>
        <row r="1536">
          <cell r="B1536" t="str">
            <v/>
          </cell>
          <cell r="C1536" t="str">
            <v/>
          </cell>
          <cell r="D1536" t="str">
            <v xml:space="preserve"> </v>
          </cell>
          <cell r="E1536">
            <v>0</v>
          </cell>
          <cell r="F1536">
            <v>211</v>
          </cell>
          <cell r="G1536" t="str">
            <v>13</v>
          </cell>
          <cell r="H1536">
            <v>6146</v>
          </cell>
        </row>
        <row r="1537">
          <cell r="B1537" t="str">
            <v/>
          </cell>
          <cell r="C1537" t="str">
            <v/>
          </cell>
          <cell r="D1537" t="str">
            <v xml:space="preserve"> </v>
          </cell>
          <cell r="E1537">
            <v>0</v>
          </cell>
          <cell r="F1537">
            <v>211</v>
          </cell>
          <cell r="G1537" t="str">
            <v>23</v>
          </cell>
          <cell r="H1537">
            <v>6119</v>
          </cell>
        </row>
        <row r="1538">
          <cell r="B1538" t="str">
            <v>09</v>
          </cell>
          <cell r="C1538">
            <v>6100</v>
          </cell>
          <cell r="D1538" t="str">
            <v>Expend</v>
          </cell>
          <cell r="E1538">
            <v>0</v>
          </cell>
          <cell r="F1538">
            <v>211</v>
          </cell>
          <cell r="G1538" t="str">
            <v>23</v>
          </cell>
          <cell r="H1538">
            <v>6119</v>
          </cell>
        </row>
        <row r="1539">
          <cell r="B1539" t="str">
            <v/>
          </cell>
          <cell r="C1539" t="str">
            <v/>
          </cell>
          <cell r="D1539" t="str">
            <v xml:space="preserve"> </v>
          </cell>
          <cell r="E1539">
            <v>0</v>
          </cell>
          <cell r="F1539">
            <v>211</v>
          </cell>
          <cell r="G1539" t="str">
            <v>23</v>
          </cell>
          <cell r="H1539">
            <v>6119</v>
          </cell>
        </row>
        <row r="1540">
          <cell r="B1540" t="str">
            <v/>
          </cell>
          <cell r="C1540" t="str">
            <v/>
          </cell>
          <cell r="D1540" t="str">
            <v xml:space="preserve"> </v>
          </cell>
          <cell r="E1540">
            <v>0</v>
          </cell>
          <cell r="F1540">
            <v>211</v>
          </cell>
          <cell r="G1540" t="str">
            <v>23</v>
          </cell>
          <cell r="H1540">
            <v>6140</v>
          </cell>
        </row>
        <row r="1541">
          <cell r="B1541" t="str">
            <v/>
          </cell>
          <cell r="C1541" t="str">
            <v/>
          </cell>
          <cell r="D1541" t="str">
            <v xml:space="preserve"> </v>
          </cell>
          <cell r="E1541">
            <v>0</v>
          </cell>
          <cell r="F1541">
            <v>211</v>
          </cell>
          <cell r="G1541" t="str">
            <v>23</v>
          </cell>
          <cell r="H1541">
            <v>6140</v>
          </cell>
        </row>
        <row r="1542">
          <cell r="B1542" t="str">
            <v/>
          </cell>
          <cell r="C1542" t="str">
            <v/>
          </cell>
          <cell r="D1542" t="str">
            <v xml:space="preserve"> </v>
          </cell>
          <cell r="E1542">
            <v>0</v>
          </cell>
          <cell r="F1542">
            <v>211</v>
          </cell>
          <cell r="G1542" t="str">
            <v>23</v>
          </cell>
          <cell r="H1542">
            <v>6141</v>
          </cell>
        </row>
        <row r="1543">
          <cell r="B1543" t="str">
            <v/>
          </cell>
          <cell r="C1543" t="str">
            <v/>
          </cell>
          <cell r="D1543" t="str">
            <v xml:space="preserve"> </v>
          </cell>
          <cell r="E1543">
            <v>0</v>
          </cell>
          <cell r="F1543">
            <v>211</v>
          </cell>
          <cell r="G1543" t="str">
            <v>23</v>
          </cell>
          <cell r="H1543">
            <v>6141</v>
          </cell>
        </row>
        <row r="1544">
          <cell r="B1544" t="str">
            <v/>
          </cell>
          <cell r="C1544" t="str">
            <v/>
          </cell>
          <cell r="D1544" t="str">
            <v xml:space="preserve"> </v>
          </cell>
          <cell r="E1544">
            <v>0</v>
          </cell>
          <cell r="F1544">
            <v>211</v>
          </cell>
          <cell r="G1544" t="str">
            <v>23</v>
          </cell>
          <cell r="H1544">
            <v>6142</v>
          </cell>
        </row>
        <row r="1545">
          <cell r="B1545" t="str">
            <v/>
          </cell>
          <cell r="C1545" t="str">
            <v/>
          </cell>
          <cell r="D1545" t="str">
            <v xml:space="preserve"> </v>
          </cell>
          <cell r="E1545">
            <v>0</v>
          </cell>
          <cell r="F1545">
            <v>211</v>
          </cell>
          <cell r="G1545" t="str">
            <v>23</v>
          </cell>
          <cell r="H1545">
            <v>6142</v>
          </cell>
        </row>
        <row r="1546">
          <cell r="B1546" t="str">
            <v/>
          </cell>
          <cell r="C1546" t="str">
            <v/>
          </cell>
          <cell r="D1546" t="str">
            <v xml:space="preserve"> </v>
          </cell>
          <cell r="E1546">
            <v>0</v>
          </cell>
          <cell r="F1546">
            <v>211</v>
          </cell>
          <cell r="G1546" t="str">
            <v>23</v>
          </cell>
          <cell r="H1546">
            <v>6143</v>
          </cell>
        </row>
        <row r="1547">
          <cell r="B1547" t="str">
            <v/>
          </cell>
          <cell r="C1547" t="str">
            <v/>
          </cell>
          <cell r="D1547" t="str">
            <v xml:space="preserve"> </v>
          </cell>
          <cell r="E1547">
            <v>0</v>
          </cell>
          <cell r="F1547">
            <v>211</v>
          </cell>
          <cell r="G1547" t="str">
            <v>23</v>
          </cell>
          <cell r="H1547">
            <v>6143</v>
          </cell>
        </row>
        <row r="1548">
          <cell r="B1548" t="str">
            <v/>
          </cell>
          <cell r="C1548" t="str">
            <v/>
          </cell>
          <cell r="D1548" t="str">
            <v xml:space="preserve"> </v>
          </cell>
          <cell r="E1548">
            <v>0</v>
          </cell>
          <cell r="F1548">
            <v>211</v>
          </cell>
          <cell r="G1548" t="str">
            <v>23</v>
          </cell>
          <cell r="H1548">
            <v>6145</v>
          </cell>
        </row>
        <row r="1549">
          <cell r="B1549" t="str">
            <v/>
          </cell>
          <cell r="C1549" t="str">
            <v/>
          </cell>
          <cell r="D1549" t="str">
            <v xml:space="preserve"> </v>
          </cell>
          <cell r="E1549">
            <v>0</v>
          </cell>
          <cell r="F1549">
            <v>211</v>
          </cell>
          <cell r="G1549" t="str">
            <v>23</v>
          </cell>
          <cell r="H1549">
            <v>6145</v>
          </cell>
        </row>
        <row r="1550">
          <cell r="B1550" t="str">
            <v/>
          </cell>
          <cell r="C1550" t="str">
            <v/>
          </cell>
          <cell r="D1550" t="str">
            <v xml:space="preserve"> </v>
          </cell>
          <cell r="E1550">
            <v>0</v>
          </cell>
          <cell r="F1550">
            <v>211</v>
          </cell>
          <cell r="G1550" t="str">
            <v>23</v>
          </cell>
          <cell r="H1550">
            <v>6146</v>
          </cell>
        </row>
        <row r="1551">
          <cell r="B1551" t="str">
            <v/>
          </cell>
          <cell r="C1551" t="str">
            <v/>
          </cell>
          <cell r="D1551" t="str">
            <v xml:space="preserve"> </v>
          </cell>
          <cell r="E1551">
            <v>0</v>
          </cell>
          <cell r="F1551">
            <v>211</v>
          </cell>
          <cell r="G1551" t="str">
            <v>23</v>
          </cell>
          <cell r="H1551">
            <v>6146</v>
          </cell>
        </row>
        <row r="1552">
          <cell r="B1552" t="str">
            <v/>
          </cell>
          <cell r="C1552" t="str">
            <v/>
          </cell>
          <cell r="D1552" t="str">
            <v xml:space="preserve"> </v>
          </cell>
          <cell r="E1552">
            <v>0</v>
          </cell>
          <cell r="F1552">
            <v>211</v>
          </cell>
          <cell r="G1552" t="str">
            <v>23</v>
          </cell>
          <cell r="H1552">
            <v>6291</v>
          </cell>
        </row>
        <row r="1553">
          <cell r="B1553" t="str">
            <v>09</v>
          </cell>
          <cell r="C1553">
            <v>6200</v>
          </cell>
          <cell r="D1553" t="str">
            <v>Expend</v>
          </cell>
          <cell r="E1553">
            <v>0</v>
          </cell>
          <cell r="F1553">
            <v>211</v>
          </cell>
          <cell r="G1553" t="str">
            <v>23</v>
          </cell>
          <cell r="H1553">
            <v>6291</v>
          </cell>
        </row>
        <row r="1554">
          <cell r="B1554" t="str">
            <v>11</v>
          </cell>
          <cell r="C1554">
            <v>6200</v>
          </cell>
          <cell r="D1554" t="str">
            <v>Expend</v>
          </cell>
          <cell r="E1554">
            <v>1500</v>
          </cell>
          <cell r="F1554">
            <v>211</v>
          </cell>
          <cell r="G1554" t="str">
            <v>23</v>
          </cell>
          <cell r="H1554">
            <v>6291</v>
          </cell>
        </row>
        <row r="1555">
          <cell r="B1555" t="str">
            <v>11</v>
          </cell>
          <cell r="C1555">
            <v>6200</v>
          </cell>
          <cell r="D1555" t="str">
            <v>Expend</v>
          </cell>
          <cell r="E1555">
            <v>1500</v>
          </cell>
          <cell r="F1555">
            <v>211</v>
          </cell>
          <cell r="G1555" t="str">
            <v>23</v>
          </cell>
          <cell r="H1555">
            <v>6291</v>
          </cell>
        </row>
        <row r="1556">
          <cell r="B1556" t="str">
            <v>11</v>
          </cell>
          <cell r="C1556">
            <v>6200</v>
          </cell>
          <cell r="D1556" t="str">
            <v>Expend</v>
          </cell>
          <cell r="E1556">
            <v>1500</v>
          </cell>
          <cell r="F1556">
            <v>211</v>
          </cell>
          <cell r="G1556" t="str">
            <v>23</v>
          </cell>
          <cell r="H1556">
            <v>6291</v>
          </cell>
        </row>
        <row r="1557">
          <cell r="B1557" t="str">
            <v/>
          </cell>
          <cell r="C1557" t="str">
            <v/>
          </cell>
          <cell r="D1557" t="str">
            <v xml:space="preserve"> </v>
          </cell>
          <cell r="E1557">
            <v>0</v>
          </cell>
          <cell r="F1557">
            <v>211</v>
          </cell>
          <cell r="G1557" t="str">
            <v>23</v>
          </cell>
          <cell r="H1557">
            <v>6291</v>
          </cell>
        </row>
        <row r="1558">
          <cell r="B1558" t="str">
            <v/>
          </cell>
          <cell r="C1558" t="str">
            <v/>
          </cell>
          <cell r="D1558" t="str">
            <v xml:space="preserve"> </v>
          </cell>
          <cell r="E1558">
            <v>0</v>
          </cell>
          <cell r="F1558">
            <v>224</v>
          </cell>
          <cell r="G1558" t="str">
            <v>00</v>
          </cell>
          <cell r="H1558">
            <v>1101</v>
          </cell>
        </row>
        <row r="1559">
          <cell r="B1559" t="str">
            <v>09</v>
          </cell>
          <cell r="C1559">
            <v>1100</v>
          </cell>
          <cell r="D1559" t="str">
            <v>Bal</v>
          </cell>
          <cell r="E1559">
            <v>-5400</v>
          </cell>
          <cell r="F1559">
            <v>224</v>
          </cell>
          <cell r="G1559" t="str">
            <v>00</v>
          </cell>
          <cell r="H1559">
            <v>1101</v>
          </cell>
        </row>
        <row r="1560">
          <cell r="B1560" t="str">
            <v>09</v>
          </cell>
          <cell r="C1560">
            <v>1100</v>
          </cell>
          <cell r="D1560" t="str">
            <v>Bal</v>
          </cell>
          <cell r="E1560">
            <v>-618.75</v>
          </cell>
          <cell r="F1560">
            <v>224</v>
          </cell>
          <cell r="G1560" t="str">
            <v>00</v>
          </cell>
          <cell r="H1560">
            <v>1101</v>
          </cell>
        </row>
        <row r="1561">
          <cell r="B1561" t="str">
            <v>10</v>
          </cell>
          <cell r="C1561">
            <v>1100</v>
          </cell>
          <cell r="D1561" t="str">
            <v>Bal</v>
          </cell>
          <cell r="E1561">
            <v>-20.76</v>
          </cell>
          <cell r="F1561">
            <v>224</v>
          </cell>
          <cell r="G1561" t="str">
            <v>00</v>
          </cell>
          <cell r="H1561">
            <v>1101</v>
          </cell>
        </row>
        <row r="1562">
          <cell r="B1562" t="str">
            <v>10</v>
          </cell>
          <cell r="C1562">
            <v>1100</v>
          </cell>
          <cell r="D1562" t="str">
            <v>Bal</v>
          </cell>
          <cell r="E1562">
            <v>-67.209999999999994</v>
          </cell>
          <cell r="F1562">
            <v>224</v>
          </cell>
          <cell r="G1562" t="str">
            <v>00</v>
          </cell>
          <cell r="H1562">
            <v>1101</v>
          </cell>
        </row>
        <row r="1563">
          <cell r="B1563" t="str">
            <v>10</v>
          </cell>
          <cell r="C1563">
            <v>1100</v>
          </cell>
          <cell r="D1563" t="str">
            <v>Bal</v>
          </cell>
          <cell r="E1563">
            <v>218745.17</v>
          </cell>
          <cell r="F1563">
            <v>224</v>
          </cell>
          <cell r="G1563" t="str">
            <v>00</v>
          </cell>
          <cell r="H1563">
            <v>1101</v>
          </cell>
        </row>
        <row r="1564">
          <cell r="B1564" t="str">
            <v>10</v>
          </cell>
          <cell r="C1564">
            <v>1100</v>
          </cell>
          <cell r="D1564" t="str">
            <v>Bal</v>
          </cell>
          <cell r="E1564">
            <v>-218745.17</v>
          </cell>
          <cell r="F1564">
            <v>224</v>
          </cell>
          <cell r="G1564" t="str">
            <v>00</v>
          </cell>
          <cell r="H1564">
            <v>1101</v>
          </cell>
        </row>
        <row r="1565">
          <cell r="B1565" t="str">
            <v>10</v>
          </cell>
          <cell r="C1565">
            <v>1100</v>
          </cell>
          <cell r="D1565" t="str">
            <v>Bal</v>
          </cell>
          <cell r="E1565">
            <v>218745.17</v>
          </cell>
          <cell r="F1565">
            <v>224</v>
          </cell>
          <cell r="G1565" t="str">
            <v>00</v>
          </cell>
          <cell r="H1565">
            <v>1101</v>
          </cell>
        </row>
        <row r="1566">
          <cell r="B1566" t="str">
            <v>10</v>
          </cell>
          <cell r="C1566">
            <v>1100</v>
          </cell>
          <cell r="D1566" t="str">
            <v>Bal</v>
          </cell>
          <cell r="E1566">
            <v>-3360.63</v>
          </cell>
          <cell r="F1566">
            <v>224</v>
          </cell>
          <cell r="G1566" t="str">
            <v>00</v>
          </cell>
          <cell r="H1566">
            <v>1101</v>
          </cell>
        </row>
        <row r="1567">
          <cell r="B1567" t="str">
            <v>11</v>
          </cell>
          <cell r="C1567">
            <v>1100</v>
          </cell>
          <cell r="D1567" t="str">
            <v>Bal</v>
          </cell>
          <cell r="E1567">
            <v>-41.52</v>
          </cell>
          <cell r="F1567">
            <v>224</v>
          </cell>
          <cell r="G1567" t="str">
            <v>00</v>
          </cell>
          <cell r="H1567">
            <v>1101</v>
          </cell>
        </row>
        <row r="1568">
          <cell r="B1568" t="str">
            <v>11</v>
          </cell>
          <cell r="C1568">
            <v>1100</v>
          </cell>
          <cell r="D1568" t="str">
            <v>Bal</v>
          </cell>
          <cell r="E1568">
            <v>-67.209999999999994</v>
          </cell>
          <cell r="F1568">
            <v>224</v>
          </cell>
          <cell r="G1568" t="str">
            <v>00</v>
          </cell>
          <cell r="H1568">
            <v>1101</v>
          </cell>
        </row>
        <row r="1569">
          <cell r="B1569" t="str">
            <v>11</v>
          </cell>
          <cell r="C1569">
            <v>1100</v>
          </cell>
          <cell r="D1569" t="str">
            <v>Bal</v>
          </cell>
          <cell r="E1569">
            <v>-707</v>
          </cell>
          <cell r="F1569">
            <v>224</v>
          </cell>
          <cell r="G1569" t="str">
            <v>00</v>
          </cell>
          <cell r="H1569">
            <v>1101</v>
          </cell>
        </row>
        <row r="1570">
          <cell r="B1570" t="str">
            <v>11</v>
          </cell>
          <cell r="C1570">
            <v>1100</v>
          </cell>
          <cell r="D1570" t="str">
            <v>Bal</v>
          </cell>
          <cell r="E1570">
            <v>-4744</v>
          </cell>
          <cell r="F1570">
            <v>224</v>
          </cell>
          <cell r="G1570" t="str">
            <v>00</v>
          </cell>
          <cell r="H1570">
            <v>1101</v>
          </cell>
        </row>
        <row r="1571">
          <cell r="B1571" t="str">
            <v>11</v>
          </cell>
          <cell r="C1571">
            <v>1100</v>
          </cell>
          <cell r="D1571" t="str">
            <v>Bal</v>
          </cell>
          <cell r="E1571">
            <v>-32.9</v>
          </cell>
          <cell r="F1571">
            <v>224</v>
          </cell>
          <cell r="G1571" t="str">
            <v>00</v>
          </cell>
          <cell r="H1571">
            <v>1101</v>
          </cell>
        </row>
        <row r="1572">
          <cell r="B1572" t="str">
            <v>11</v>
          </cell>
          <cell r="C1572">
            <v>1100</v>
          </cell>
          <cell r="D1572" t="str">
            <v>Bal</v>
          </cell>
          <cell r="E1572">
            <v>-67.209999999999994</v>
          </cell>
          <cell r="F1572">
            <v>224</v>
          </cell>
          <cell r="G1572" t="str">
            <v>00</v>
          </cell>
          <cell r="H1572">
            <v>1101</v>
          </cell>
        </row>
        <row r="1573">
          <cell r="B1573" t="str">
            <v>11</v>
          </cell>
          <cell r="C1573">
            <v>1100</v>
          </cell>
          <cell r="D1573" t="str">
            <v>Bal</v>
          </cell>
          <cell r="E1573">
            <v>-4505.75</v>
          </cell>
          <cell r="F1573">
            <v>224</v>
          </cell>
          <cell r="G1573" t="str">
            <v>00</v>
          </cell>
          <cell r="H1573">
            <v>1101</v>
          </cell>
        </row>
        <row r="1574">
          <cell r="B1574" t="str">
            <v>11</v>
          </cell>
          <cell r="C1574">
            <v>1100</v>
          </cell>
          <cell r="D1574" t="str">
            <v>Bal</v>
          </cell>
          <cell r="E1574">
            <v>-8501.25</v>
          </cell>
          <cell r="F1574">
            <v>224</v>
          </cell>
          <cell r="G1574" t="str">
            <v>00</v>
          </cell>
          <cell r="H1574">
            <v>1101</v>
          </cell>
        </row>
        <row r="1575">
          <cell r="B1575" t="str">
            <v>12</v>
          </cell>
          <cell r="C1575">
            <v>1100</v>
          </cell>
          <cell r="D1575" t="str">
            <v>Bal</v>
          </cell>
          <cell r="E1575">
            <v>-41.52</v>
          </cell>
          <cell r="F1575">
            <v>224</v>
          </cell>
          <cell r="G1575" t="str">
            <v>00</v>
          </cell>
          <cell r="H1575">
            <v>1101</v>
          </cell>
        </row>
        <row r="1576">
          <cell r="B1576" t="str">
            <v>12</v>
          </cell>
          <cell r="C1576">
            <v>1100</v>
          </cell>
          <cell r="D1576" t="str">
            <v>Bal</v>
          </cell>
          <cell r="E1576">
            <v>-68.489999999999995</v>
          </cell>
          <cell r="F1576">
            <v>224</v>
          </cell>
          <cell r="G1576" t="str">
            <v>00</v>
          </cell>
          <cell r="H1576">
            <v>1101</v>
          </cell>
        </row>
        <row r="1577">
          <cell r="B1577" t="str">
            <v>12</v>
          </cell>
          <cell r="C1577">
            <v>1100</v>
          </cell>
          <cell r="D1577" t="str">
            <v>Bal</v>
          </cell>
          <cell r="E1577">
            <v>-473.68</v>
          </cell>
          <cell r="F1577">
            <v>224</v>
          </cell>
          <cell r="G1577" t="str">
            <v>00</v>
          </cell>
          <cell r="H1577">
            <v>1101</v>
          </cell>
        </row>
        <row r="1578">
          <cell r="B1578" t="str">
            <v>01</v>
          </cell>
          <cell r="C1578">
            <v>1100</v>
          </cell>
          <cell r="D1578" t="str">
            <v>Bal</v>
          </cell>
          <cell r="E1578">
            <v>-20333.63</v>
          </cell>
          <cell r="F1578">
            <v>224</v>
          </cell>
          <cell r="G1578" t="str">
            <v>00</v>
          </cell>
          <cell r="H1578">
            <v>1101</v>
          </cell>
        </row>
        <row r="1579">
          <cell r="B1579" t="str">
            <v>01</v>
          </cell>
          <cell r="C1579">
            <v>1100</v>
          </cell>
          <cell r="D1579" t="str">
            <v>Bal</v>
          </cell>
          <cell r="E1579">
            <v>-41.52</v>
          </cell>
          <cell r="F1579">
            <v>224</v>
          </cell>
          <cell r="G1579" t="str">
            <v>00</v>
          </cell>
          <cell r="H1579">
            <v>1101</v>
          </cell>
        </row>
        <row r="1580">
          <cell r="B1580" t="str">
            <v>01</v>
          </cell>
          <cell r="C1580">
            <v>1100</v>
          </cell>
          <cell r="D1580" t="str">
            <v>Bal</v>
          </cell>
          <cell r="E1580">
            <v>-68.36</v>
          </cell>
          <cell r="F1580">
            <v>224</v>
          </cell>
          <cell r="G1580" t="str">
            <v>00</v>
          </cell>
          <cell r="H1580">
            <v>1101</v>
          </cell>
        </row>
        <row r="1581">
          <cell r="B1581" t="str">
            <v>02</v>
          </cell>
          <cell r="C1581">
            <v>1100</v>
          </cell>
          <cell r="D1581" t="str">
            <v>Bal</v>
          </cell>
          <cell r="E1581">
            <v>-44945.07</v>
          </cell>
          <cell r="F1581">
            <v>224</v>
          </cell>
          <cell r="G1581" t="str">
            <v>00</v>
          </cell>
          <cell r="H1581">
            <v>1101</v>
          </cell>
        </row>
        <row r="1582">
          <cell r="B1582" t="str">
            <v/>
          </cell>
          <cell r="C1582" t="str">
            <v/>
          </cell>
          <cell r="D1582" t="str">
            <v xml:space="preserve"> </v>
          </cell>
          <cell r="E1582">
            <v>0</v>
          </cell>
          <cell r="F1582">
            <v>224</v>
          </cell>
          <cell r="G1582" t="str">
            <v>00</v>
          </cell>
          <cell r="H1582">
            <v>1101</v>
          </cell>
        </row>
        <row r="1583">
          <cell r="B1583" t="str">
            <v/>
          </cell>
          <cell r="C1583" t="str">
            <v/>
          </cell>
          <cell r="D1583" t="str">
            <v xml:space="preserve"> </v>
          </cell>
          <cell r="E1583">
            <v>0</v>
          </cell>
          <cell r="F1583">
            <v>224</v>
          </cell>
          <cell r="G1583" t="str">
            <v>00</v>
          </cell>
          <cell r="H1583">
            <v>1102</v>
          </cell>
        </row>
        <row r="1584">
          <cell r="B1584" t="str">
            <v>09</v>
          </cell>
          <cell r="C1584">
            <v>1100</v>
          </cell>
          <cell r="D1584" t="str">
            <v>Bal</v>
          </cell>
          <cell r="E1584">
            <v>-4582.54</v>
          </cell>
          <cell r="F1584">
            <v>224</v>
          </cell>
          <cell r="G1584" t="str">
            <v>00</v>
          </cell>
          <cell r="H1584">
            <v>1102</v>
          </cell>
        </row>
        <row r="1585">
          <cell r="B1585" t="str">
            <v>09</v>
          </cell>
          <cell r="C1585">
            <v>1100</v>
          </cell>
          <cell r="D1585" t="str">
            <v>Bal</v>
          </cell>
          <cell r="E1585">
            <v>-1314.29</v>
          </cell>
          <cell r="F1585">
            <v>224</v>
          </cell>
          <cell r="G1585" t="str">
            <v>00</v>
          </cell>
          <cell r="H1585">
            <v>1102</v>
          </cell>
        </row>
        <row r="1586">
          <cell r="B1586" t="str">
            <v>10</v>
          </cell>
          <cell r="C1586">
            <v>1100</v>
          </cell>
          <cell r="D1586" t="str">
            <v>Bal</v>
          </cell>
          <cell r="E1586">
            <v>-1314.29</v>
          </cell>
          <cell r="F1586">
            <v>224</v>
          </cell>
          <cell r="G1586" t="str">
            <v>00</v>
          </cell>
          <cell r="H1586">
            <v>1102</v>
          </cell>
        </row>
        <row r="1587">
          <cell r="B1587" t="str">
            <v>10</v>
          </cell>
          <cell r="C1587">
            <v>1100</v>
          </cell>
          <cell r="D1587" t="str">
            <v>Bal</v>
          </cell>
          <cell r="E1587">
            <v>-4582.54</v>
          </cell>
          <cell r="F1587">
            <v>224</v>
          </cell>
          <cell r="G1587" t="str">
            <v>00</v>
          </cell>
          <cell r="H1587">
            <v>1102</v>
          </cell>
        </row>
        <row r="1588">
          <cell r="B1588" t="str">
            <v>10</v>
          </cell>
          <cell r="C1588">
            <v>1100</v>
          </cell>
          <cell r="D1588" t="str">
            <v>Bal</v>
          </cell>
          <cell r="E1588">
            <v>-1314.29</v>
          </cell>
          <cell r="F1588">
            <v>224</v>
          </cell>
          <cell r="G1588" t="str">
            <v>00</v>
          </cell>
          <cell r="H1588">
            <v>1102</v>
          </cell>
        </row>
        <row r="1589">
          <cell r="B1589" t="str">
            <v>11</v>
          </cell>
          <cell r="C1589">
            <v>1100</v>
          </cell>
          <cell r="D1589" t="str">
            <v>Bal</v>
          </cell>
          <cell r="E1589">
            <v>-1325.27</v>
          </cell>
          <cell r="F1589">
            <v>224</v>
          </cell>
          <cell r="G1589" t="str">
            <v>00</v>
          </cell>
          <cell r="H1589">
            <v>1102</v>
          </cell>
        </row>
        <row r="1590">
          <cell r="B1590" t="str">
            <v>11</v>
          </cell>
          <cell r="C1590">
            <v>1100</v>
          </cell>
          <cell r="D1590" t="str">
            <v>Bal</v>
          </cell>
          <cell r="E1590">
            <v>-1314.29</v>
          </cell>
          <cell r="F1590">
            <v>224</v>
          </cell>
          <cell r="G1590" t="str">
            <v>00</v>
          </cell>
          <cell r="H1590">
            <v>1102</v>
          </cell>
        </row>
        <row r="1591">
          <cell r="B1591" t="str">
            <v>11</v>
          </cell>
          <cell r="C1591">
            <v>1100</v>
          </cell>
          <cell r="D1591" t="str">
            <v>Bal</v>
          </cell>
          <cell r="E1591">
            <v>-4582.54</v>
          </cell>
          <cell r="F1591">
            <v>224</v>
          </cell>
          <cell r="G1591" t="str">
            <v>00</v>
          </cell>
          <cell r="H1591">
            <v>1102</v>
          </cell>
        </row>
        <row r="1592">
          <cell r="B1592" t="str">
            <v>11</v>
          </cell>
          <cell r="C1592">
            <v>1100</v>
          </cell>
          <cell r="D1592" t="str">
            <v>Bal</v>
          </cell>
          <cell r="E1592">
            <v>-768.75</v>
          </cell>
          <cell r="F1592">
            <v>224</v>
          </cell>
          <cell r="G1592" t="str">
            <v>00</v>
          </cell>
          <cell r="H1592">
            <v>1102</v>
          </cell>
        </row>
        <row r="1593">
          <cell r="B1593" t="str">
            <v>12</v>
          </cell>
          <cell r="C1593">
            <v>1100</v>
          </cell>
          <cell r="D1593" t="str">
            <v>Bal</v>
          </cell>
          <cell r="E1593">
            <v>-1430.41</v>
          </cell>
          <cell r="F1593">
            <v>224</v>
          </cell>
          <cell r="G1593" t="str">
            <v>00</v>
          </cell>
          <cell r="H1593">
            <v>1102</v>
          </cell>
        </row>
        <row r="1594">
          <cell r="B1594" t="str">
            <v>12</v>
          </cell>
          <cell r="C1594">
            <v>1100</v>
          </cell>
          <cell r="D1594" t="str">
            <v>Bal</v>
          </cell>
          <cell r="E1594">
            <v>-4661.8999999999996</v>
          </cell>
          <cell r="F1594">
            <v>224</v>
          </cell>
          <cell r="G1594" t="str">
            <v>00</v>
          </cell>
          <cell r="H1594">
            <v>1102</v>
          </cell>
        </row>
        <row r="1595">
          <cell r="B1595" t="str">
            <v>12</v>
          </cell>
          <cell r="C1595">
            <v>1100</v>
          </cell>
          <cell r="D1595" t="str">
            <v>Bal</v>
          </cell>
          <cell r="E1595">
            <v>-1430.41</v>
          </cell>
          <cell r="F1595">
            <v>224</v>
          </cell>
          <cell r="G1595" t="str">
            <v>00</v>
          </cell>
          <cell r="H1595">
            <v>1102</v>
          </cell>
        </row>
        <row r="1596">
          <cell r="B1596" t="str">
            <v>01</v>
          </cell>
          <cell r="C1596">
            <v>1100</v>
          </cell>
          <cell r="D1596" t="str">
            <v>Bal</v>
          </cell>
          <cell r="E1596">
            <v>-1430.64</v>
          </cell>
          <cell r="F1596">
            <v>224</v>
          </cell>
          <cell r="G1596" t="str">
            <v>00</v>
          </cell>
          <cell r="H1596">
            <v>1102</v>
          </cell>
        </row>
        <row r="1597">
          <cell r="B1597" t="str">
            <v>01</v>
          </cell>
          <cell r="C1597">
            <v>1100</v>
          </cell>
          <cell r="D1597" t="str">
            <v>Bal</v>
          </cell>
          <cell r="E1597">
            <v>-4750.18</v>
          </cell>
          <cell r="F1597">
            <v>224</v>
          </cell>
          <cell r="G1597" t="str">
            <v>00</v>
          </cell>
          <cell r="H1597">
            <v>1102</v>
          </cell>
        </row>
        <row r="1598">
          <cell r="B1598" t="str">
            <v>01</v>
          </cell>
          <cell r="C1598">
            <v>1100</v>
          </cell>
          <cell r="D1598" t="str">
            <v>Bal</v>
          </cell>
          <cell r="E1598">
            <v>-1430.64</v>
          </cell>
          <cell r="F1598">
            <v>224</v>
          </cell>
          <cell r="G1598" t="str">
            <v>00</v>
          </cell>
          <cell r="H1598">
            <v>1102</v>
          </cell>
        </row>
        <row r="1599">
          <cell r="B1599" t="str">
            <v/>
          </cell>
          <cell r="C1599" t="str">
            <v/>
          </cell>
          <cell r="D1599" t="str">
            <v xml:space="preserve"> </v>
          </cell>
          <cell r="E1599">
            <v>0</v>
          </cell>
          <cell r="F1599">
            <v>224</v>
          </cell>
          <cell r="G1599" t="str">
            <v>00</v>
          </cell>
          <cell r="H1599">
            <v>1102</v>
          </cell>
        </row>
        <row r="1600">
          <cell r="B1600" t="str">
            <v/>
          </cell>
          <cell r="C1600" t="str">
            <v/>
          </cell>
          <cell r="D1600" t="str">
            <v xml:space="preserve"> </v>
          </cell>
          <cell r="E1600">
            <v>0</v>
          </cell>
          <cell r="F1600">
            <v>224</v>
          </cell>
          <cell r="G1600" t="str">
            <v>00</v>
          </cell>
          <cell r="H1600">
            <v>1121</v>
          </cell>
        </row>
        <row r="1601">
          <cell r="B1601" t="str">
            <v/>
          </cell>
          <cell r="C1601" t="str">
            <v/>
          </cell>
          <cell r="D1601" t="str">
            <v xml:space="preserve"> </v>
          </cell>
          <cell r="E1601">
            <v>0</v>
          </cell>
          <cell r="F1601">
            <v>224</v>
          </cell>
          <cell r="G1601" t="str">
            <v>00</v>
          </cell>
          <cell r="H1601">
            <v>1121</v>
          </cell>
        </row>
        <row r="1602">
          <cell r="B1602" t="str">
            <v/>
          </cell>
          <cell r="C1602" t="str">
            <v/>
          </cell>
          <cell r="D1602" t="str">
            <v xml:space="preserve"> </v>
          </cell>
          <cell r="E1602">
            <v>0</v>
          </cell>
          <cell r="F1602">
            <v>224</v>
          </cell>
          <cell r="G1602" t="str">
            <v>00</v>
          </cell>
          <cell r="H1602">
            <v>1191</v>
          </cell>
        </row>
        <row r="1603">
          <cell r="B1603" t="str">
            <v/>
          </cell>
          <cell r="C1603" t="str">
            <v/>
          </cell>
          <cell r="D1603" t="str">
            <v xml:space="preserve"> </v>
          </cell>
          <cell r="E1603">
            <v>0</v>
          </cell>
          <cell r="F1603">
            <v>224</v>
          </cell>
          <cell r="G1603" t="str">
            <v>00</v>
          </cell>
          <cell r="H1603">
            <v>1191</v>
          </cell>
        </row>
        <row r="1604">
          <cell r="B1604" t="str">
            <v/>
          </cell>
          <cell r="C1604" t="str">
            <v/>
          </cell>
          <cell r="D1604" t="str">
            <v xml:space="preserve"> </v>
          </cell>
          <cell r="E1604">
            <v>0</v>
          </cell>
          <cell r="F1604">
            <v>224</v>
          </cell>
          <cell r="G1604" t="str">
            <v>00</v>
          </cell>
          <cell r="H1604">
            <v>1242</v>
          </cell>
        </row>
        <row r="1605">
          <cell r="B1605" t="str">
            <v>10</v>
          </cell>
          <cell r="C1605">
            <v>1200</v>
          </cell>
          <cell r="D1605" t="str">
            <v>Bal</v>
          </cell>
          <cell r="E1605">
            <v>-218745.17</v>
          </cell>
          <cell r="F1605">
            <v>224</v>
          </cell>
          <cell r="G1605" t="str">
            <v>00</v>
          </cell>
          <cell r="H1605">
            <v>1242</v>
          </cell>
        </row>
        <row r="1606">
          <cell r="B1606" t="str">
            <v/>
          </cell>
          <cell r="C1606" t="str">
            <v/>
          </cell>
          <cell r="D1606" t="str">
            <v xml:space="preserve"> </v>
          </cell>
          <cell r="E1606">
            <v>0</v>
          </cell>
          <cell r="F1606">
            <v>224</v>
          </cell>
          <cell r="G1606" t="str">
            <v>00</v>
          </cell>
          <cell r="H1606">
            <v>1242</v>
          </cell>
        </row>
        <row r="1607">
          <cell r="B1607" t="str">
            <v/>
          </cell>
          <cell r="C1607" t="str">
            <v/>
          </cell>
          <cell r="D1607" t="str">
            <v xml:space="preserve"> </v>
          </cell>
          <cell r="E1607">
            <v>0</v>
          </cell>
          <cell r="F1607">
            <v>224</v>
          </cell>
          <cell r="G1607" t="str">
            <v>00</v>
          </cell>
          <cell r="H1607">
            <v>1410</v>
          </cell>
        </row>
        <row r="1608">
          <cell r="B1608" t="str">
            <v/>
          </cell>
          <cell r="C1608" t="str">
            <v/>
          </cell>
          <cell r="D1608" t="str">
            <v xml:space="preserve"> </v>
          </cell>
          <cell r="E1608">
            <v>0</v>
          </cell>
          <cell r="F1608">
            <v>224</v>
          </cell>
          <cell r="G1608" t="str">
            <v>00</v>
          </cell>
          <cell r="H1608">
            <v>1410</v>
          </cell>
        </row>
        <row r="1609">
          <cell r="B1609" t="str">
            <v/>
          </cell>
          <cell r="C1609" t="str">
            <v/>
          </cell>
          <cell r="D1609" t="str">
            <v xml:space="preserve"> </v>
          </cell>
          <cell r="E1609">
            <v>0</v>
          </cell>
          <cell r="F1609">
            <v>224</v>
          </cell>
          <cell r="G1609" t="str">
            <v>00</v>
          </cell>
          <cell r="H1609">
            <v>1411</v>
          </cell>
        </row>
        <row r="1610">
          <cell r="B1610" t="str">
            <v>09</v>
          </cell>
          <cell r="C1610">
            <v>1400</v>
          </cell>
          <cell r="D1610" t="str">
            <v>Bal</v>
          </cell>
          <cell r="E1610">
            <v>-15.23</v>
          </cell>
          <cell r="F1610">
            <v>224</v>
          </cell>
          <cell r="G1610" t="str">
            <v>00</v>
          </cell>
          <cell r="H1610">
            <v>1411</v>
          </cell>
        </row>
        <row r="1611">
          <cell r="B1611" t="str">
            <v>09</v>
          </cell>
          <cell r="C1611">
            <v>1400</v>
          </cell>
          <cell r="D1611" t="str">
            <v>Bal</v>
          </cell>
          <cell r="E1611">
            <v>-4.3099999999999996</v>
          </cell>
          <cell r="F1611">
            <v>224</v>
          </cell>
          <cell r="G1611" t="str">
            <v>00</v>
          </cell>
          <cell r="H1611">
            <v>1411</v>
          </cell>
        </row>
        <row r="1612">
          <cell r="B1612" t="str">
            <v>10</v>
          </cell>
          <cell r="C1612">
            <v>1400</v>
          </cell>
          <cell r="D1612" t="str">
            <v>Bal</v>
          </cell>
          <cell r="E1612">
            <v>-4.3099999999999996</v>
          </cell>
          <cell r="F1612">
            <v>224</v>
          </cell>
          <cell r="G1612" t="str">
            <v>00</v>
          </cell>
          <cell r="H1612">
            <v>1411</v>
          </cell>
        </row>
        <row r="1613">
          <cell r="B1613" t="str">
            <v>10</v>
          </cell>
          <cell r="C1613">
            <v>1400</v>
          </cell>
          <cell r="D1613" t="str">
            <v>Bal</v>
          </cell>
          <cell r="E1613">
            <v>-15.23</v>
          </cell>
          <cell r="F1613">
            <v>224</v>
          </cell>
          <cell r="G1613" t="str">
            <v>00</v>
          </cell>
          <cell r="H1613">
            <v>1411</v>
          </cell>
        </row>
        <row r="1614">
          <cell r="B1614" t="str">
            <v>10</v>
          </cell>
          <cell r="C1614">
            <v>1400</v>
          </cell>
          <cell r="D1614" t="str">
            <v>Bal</v>
          </cell>
          <cell r="E1614">
            <v>-4.3099999999999996</v>
          </cell>
          <cell r="F1614">
            <v>224</v>
          </cell>
          <cell r="G1614" t="str">
            <v>00</v>
          </cell>
          <cell r="H1614">
            <v>1411</v>
          </cell>
        </row>
        <row r="1615">
          <cell r="B1615" t="str">
            <v>11</v>
          </cell>
          <cell r="C1615">
            <v>1400</v>
          </cell>
          <cell r="D1615" t="str">
            <v>Bal</v>
          </cell>
          <cell r="E1615">
            <v>-4.4400000000000004</v>
          </cell>
          <cell r="F1615">
            <v>224</v>
          </cell>
          <cell r="G1615" t="str">
            <v>00</v>
          </cell>
          <cell r="H1615">
            <v>1411</v>
          </cell>
        </row>
        <row r="1616">
          <cell r="B1616" t="str">
            <v>11</v>
          </cell>
          <cell r="C1616">
            <v>1400</v>
          </cell>
          <cell r="D1616" t="str">
            <v>Bal</v>
          </cell>
          <cell r="E1616">
            <v>-4.3099999999999996</v>
          </cell>
          <cell r="F1616">
            <v>224</v>
          </cell>
          <cell r="G1616" t="str">
            <v>00</v>
          </cell>
          <cell r="H1616">
            <v>1411</v>
          </cell>
        </row>
        <row r="1617">
          <cell r="B1617" t="str">
            <v>11</v>
          </cell>
          <cell r="C1617">
            <v>1400</v>
          </cell>
          <cell r="D1617" t="str">
            <v>Bal</v>
          </cell>
          <cell r="E1617">
            <v>-15.23</v>
          </cell>
          <cell r="F1617">
            <v>224</v>
          </cell>
          <cell r="G1617" t="str">
            <v>00</v>
          </cell>
          <cell r="H1617">
            <v>1411</v>
          </cell>
        </row>
        <row r="1618">
          <cell r="B1618" t="str">
            <v>11</v>
          </cell>
          <cell r="C1618">
            <v>1400</v>
          </cell>
          <cell r="D1618" t="str">
            <v>Bal</v>
          </cell>
          <cell r="E1618">
            <v>-2.69</v>
          </cell>
          <cell r="F1618">
            <v>224</v>
          </cell>
          <cell r="G1618" t="str">
            <v>00</v>
          </cell>
          <cell r="H1618">
            <v>1411</v>
          </cell>
        </row>
        <row r="1619">
          <cell r="B1619" t="str">
            <v>12</v>
          </cell>
          <cell r="C1619">
            <v>1400</v>
          </cell>
          <cell r="D1619" t="str">
            <v>Bal</v>
          </cell>
          <cell r="E1619">
            <v>-4.3099999999999996</v>
          </cell>
          <cell r="F1619">
            <v>224</v>
          </cell>
          <cell r="G1619" t="str">
            <v>00</v>
          </cell>
          <cell r="H1619">
            <v>1411</v>
          </cell>
        </row>
        <row r="1620">
          <cell r="B1620" t="str">
            <v>12</v>
          </cell>
          <cell r="C1620">
            <v>1400</v>
          </cell>
          <cell r="D1620" t="str">
            <v>Bal</v>
          </cell>
          <cell r="E1620">
            <v>-15.47</v>
          </cell>
          <cell r="F1620">
            <v>224</v>
          </cell>
          <cell r="G1620" t="str">
            <v>00</v>
          </cell>
          <cell r="H1620">
            <v>1411</v>
          </cell>
        </row>
        <row r="1621">
          <cell r="B1621" t="str">
            <v>12</v>
          </cell>
          <cell r="C1621">
            <v>1400</v>
          </cell>
          <cell r="D1621" t="str">
            <v>Bal</v>
          </cell>
          <cell r="E1621">
            <v>-4.3099999999999996</v>
          </cell>
          <cell r="F1621">
            <v>224</v>
          </cell>
          <cell r="G1621" t="str">
            <v>00</v>
          </cell>
          <cell r="H1621">
            <v>1411</v>
          </cell>
        </row>
        <row r="1622">
          <cell r="B1622" t="str">
            <v>01</v>
          </cell>
          <cell r="C1622">
            <v>1400</v>
          </cell>
          <cell r="D1622" t="str">
            <v>Bal</v>
          </cell>
          <cell r="E1622">
            <v>-4.3099999999999996</v>
          </cell>
          <cell r="F1622">
            <v>224</v>
          </cell>
          <cell r="G1622" t="str">
            <v>00</v>
          </cell>
          <cell r="H1622">
            <v>1411</v>
          </cell>
        </row>
        <row r="1623">
          <cell r="B1623" t="str">
            <v>01</v>
          </cell>
          <cell r="C1623">
            <v>1400</v>
          </cell>
          <cell r="D1623" t="str">
            <v>Bal</v>
          </cell>
          <cell r="E1623">
            <v>-15.45</v>
          </cell>
          <cell r="F1623">
            <v>224</v>
          </cell>
          <cell r="G1623" t="str">
            <v>00</v>
          </cell>
          <cell r="H1623">
            <v>1411</v>
          </cell>
        </row>
        <row r="1624">
          <cell r="B1624" t="str">
            <v>01</v>
          </cell>
          <cell r="C1624">
            <v>1400</v>
          </cell>
          <cell r="D1624" t="str">
            <v>Bal</v>
          </cell>
          <cell r="E1624">
            <v>-4.3099999999999996</v>
          </cell>
          <cell r="F1624">
            <v>224</v>
          </cell>
          <cell r="G1624" t="str">
            <v>00</v>
          </cell>
          <cell r="H1624">
            <v>1411</v>
          </cell>
        </row>
        <row r="1625">
          <cell r="B1625" t="str">
            <v/>
          </cell>
          <cell r="C1625" t="str">
            <v/>
          </cell>
          <cell r="D1625" t="str">
            <v xml:space="preserve"> </v>
          </cell>
          <cell r="E1625">
            <v>0</v>
          </cell>
          <cell r="F1625">
            <v>224</v>
          </cell>
          <cell r="G1625" t="str">
            <v>00</v>
          </cell>
          <cell r="H1625">
            <v>1411</v>
          </cell>
        </row>
        <row r="1626">
          <cell r="B1626" t="str">
            <v/>
          </cell>
          <cell r="C1626" t="str">
            <v/>
          </cell>
          <cell r="D1626" t="str">
            <v xml:space="preserve"> </v>
          </cell>
          <cell r="E1626">
            <v>0</v>
          </cell>
          <cell r="F1626">
            <v>224</v>
          </cell>
          <cell r="G1626" t="str">
            <v>00</v>
          </cell>
          <cell r="H1626">
            <v>2110</v>
          </cell>
        </row>
        <row r="1627">
          <cell r="B1627" t="str">
            <v/>
          </cell>
          <cell r="C1627" t="str">
            <v/>
          </cell>
          <cell r="D1627" t="str">
            <v xml:space="preserve"> </v>
          </cell>
          <cell r="E1627">
            <v>0</v>
          </cell>
          <cell r="F1627">
            <v>224</v>
          </cell>
          <cell r="G1627" t="str">
            <v>00</v>
          </cell>
          <cell r="H1627">
            <v>2110</v>
          </cell>
        </row>
        <row r="1628">
          <cell r="B1628" t="str">
            <v/>
          </cell>
          <cell r="C1628" t="str">
            <v/>
          </cell>
          <cell r="D1628" t="str">
            <v xml:space="preserve"> </v>
          </cell>
          <cell r="E1628">
            <v>0</v>
          </cell>
          <cell r="F1628">
            <v>224</v>
          </cell>
          <cell r="G1628" t="str">
            <v>00</v>
          </cell>
          <cell r="H1628">
            <v>2111</v>
          </cell>
        </row>
        <row r="1629">
          <cell r="B1629" t="str">
            <v>09</v>
          </cell>
          <cell r="C1629">
            <v>2100</v>
          </cell>
          <cell r="D1629" t="str">
            <v>Bal</v>
          </cell>
          <cell r="E1629">
            <v>-3000</v>
          </cell>
          <cell r="F1629">
            <v>224</v>
          </cell>
          <cell r="G1629" t="str">
            <v>00</v>
          </cell>
          <cell r="H1629">
            <v>2111</v>
          </cell>
        </row>
        <row r="1630">
          <cell r="B1630" t="str">
            <v>09</v>
          </cell>
          <cell r="C1630">
            <v>2100</v>
          </cell>
          <cell r="D1630" t="str">
            <v>Bal</v>
          </cell>
          <cell r="E1630">
            <v>-2400</v>
          </cell>
          <cell r="F1630">
            <v>224</v>
          </cell>
          <cell r="G1630" t="str">
            <v>00</v>
          </cell>
          <cell r="H1630">
            <v>2111</v>
          </cell>
        </row>
        <row r="1631">
          <cell r="B1631" t="str">
            <v>09</v>
          </cell>
          <cell r="C1631">
            <v>2100</v>
          </cell>
          <cell r="D1631" t="str">
            <v>Bal</v>
          </cell>
          <cell r="E1631">
            <v>5400</v>
          </cell>
          <cell r="F1631">
            <v>224</v>
          </cell>
          <cell r="G1631" t="str">
            <v>00</v>
          </cell>
          <cell r="H1631">
            <v>2111</v>
          </cell>
        </row>
        <row r="1632">
          <cell r="B1632" t="str">
            <v>09</v>
          </cell>
          <cell r="C1632">
            <v>2100</v>
          </cell>
          <cell r="D1632" t="str">
            <v>Bal</v>
          </cell>
          <cell r="E1632">
            <v>-618.75</v>
          </cell>
          <cell r="F1632">
            <v>224</v>
          </cell>
          <cell r="G1632" t="str">
            <v>00</v>
          </cell>
          <cell r="H1632">
            <v>2111</v>
          </cell>
        </row>
        <row r="1633">
          <cell r="B1633" t="str">
            <v>09</v>
          </cell>
          <cell r="C1633">
            <v>2100</v>
          </cell>
          <cell r="D1633" t="str">
            <v>Bal</v>
          </cell>
          <cell r="E1633">
            <v>618.75</v>
          </cell>
          <cell r="F1633">
            <v>224</v>
          </cell>
          <cell r="G1633" t="str">
            <v>00</v>
          </cell>
          <cell r="H1633">
            <v>2111</v>
          </cell>
        </row>
        <row r="1634">
          <cell r="B1634" t="str">
            <v>10</v>
          </cell>
          <cell r="C1634">
            <v>2100</v>
          </cell>
          <cell r="D1634" t="str">
            <v>Bal</v>
          </cell>
          <cell r="E1634">
            <v>-1650.63</v>
          </cell>
          <cell r="F1634">
            <v>224</v>
          </cell>
          <cell r="G1634" t="str">
            <v>00</v>
          </cell>
          <cell r="H1634">
            <v>2111</v>
          </cell>
        </row>
        <row r="1635">
          <cell r="B1635" t="str">
            <v>10</v>
          </cell>
          <cell r="C1635">
            <v>2100</v>
          </cell>
          <cell r="D1635" t="str">
            <v>Bal</v>
          </cell>
          <cell r="E1635">
            <v>-1710</v>
          </cell>
          <cell r="F1635">
            <v>224</v>
          </cell>
          <cell r="G1635" t="str">
            <v>00</v>
          </cell>
          <cell r="H1635">
            <v>2111</v>
          </cell>
        </row>
        <row r="1636">
          <cell r="B1636" t="str">
            <v>10</v>
          </cell>
          <cell r="C1636">
            <v>2100</v>
          </cell>
          <cell r="D1636" t="str">
            <v>Bal</v>
          </cell>
          <cell r="E1636">
            <v>3360.63</v>
          </cell>
          <cell r="F1636">
            <v>224</v>
          </cell>
          <cell r="G1636" t="str">
            <v>00</v>
          </cell>
          <cell r="H1636">
            <v>2111</v>
          </cell>
        </row>
        <row r="1637">
          <cell r="B1637" t="str">
            <v>11</v>
          </cell>
          <cell r="C1637">
            <v>2100</v>
          </cell>
          <cell r="D1637" t="str">
            <v>Bal</v>
          </cell>
          <cell r="E1637">
            <v>-625</v>
          </cell>
          <cell r="F1637">
            <v>224</v>
          </cell>
          <cell r="G1637" t="str">
            <v>00</v>
          </cell>
          <cell r="H1637">
            <v>2111</v>
          </cell>
        </row>
        <row r="1638">
          <cell r="B1638" t="str">
            <v>11</v>
          </cell>
          <cell r="C1638">
            <v>2100</v>
          </cell>
          <cell r="D1638" t="str">
            <v>Bal</v>
          </cell>
          <cell r="E1638">
            <v>-82</v>
          </cell>
          <cell r="F1638">
            <v>224</v>
          </cell>
          <cell r="G1638" t="str">
            <v>00</v>
          </cell>
          <cell r="H1638">
            <v>2111</v>
          </cell>
        </row>
        <row r="1639">
          <cell r="B1639" t="str">
            <v>11</v>
          </cell>
          <cell r="C1639">
            <v>2100</v>
          </cell>
          <cell r="D1639" t="str">
            <v>Bal</v>
          </cell>
          <cell r="E1639">
            <v>707</v>
          </cell>
          <cell r="F1639">
            <v>224</v>
          </cell>
          <cell r="G1639" t="str">
            <v>00</v>
          </cell>
          <cell r="H1639">
            <v>2111</v>
          </cell>
        </row>
        <row r="1640">
          <cell r="B1640" t="str">
            <v>11</v>
          </cell>
          <cell r="C1640">
            <v>2100</v>
          </cell>
          <cell r="D1640" t="str">
            <v>Bal</v>
          </cell>
          <cell r="E1640">
            <v>-625</v>
          </cell>
          <cell r="F1640">
            <v>224</v>
          </cell>
          <cell r="G1640" t="str">
            <v>00</v>
          </cell>
          <cell r="H1640">
            <v>2111</v>
          </cell>
        </row>
        <row r="1641">
          <cell r="B1641" t="str">
            <v>11</v>
          </cell>
          <cell r="C1641">
            <v>2100</v>
          </cell>
          <cell r="D1641" t="str">
            <v>Bal</v>
          </cell>
          <cell r="E1641">
            <v>-1476</v>
          </cell>
          <cell r="F1641">
            <v>224</v>
          </cell>
          <cell r="G1641" t="str">
            <v>00</v>
          </cell>
          <cell r="H1641">
            <v>2111</v>
          </cell>
        </row>
        <row r="1642">
          <cell r="B1642" t="str">
            <v>11</v>
          </cell>
          <cell r="C1642">
            <v>2100</v>
          </cell>
          <cell r="D1642" t="str">
            <v>Bal</v>
          </cell>
          <cell r="E1642">
            <v>-943</v>
          </cell>
          <cell r="F1642">
            <v>224</v>
          </cell>
          <cell r="G1642" t="str">
            <v>00</v>
          </cell>
          <cell r="H1642">
            <v>2111</v>
          </cell>
        </row>
        <row r="1643">
          <cell r="B1643" t="str">
            <v>11</v>
          </cell>
          <cell r="C1643">
            <v>2100</v>
          </cell>
          <cell r="D1643" t="str">
            <v>Bal</v>
          </cell>
          <cell r="E1643">
            <v>-1700</v>
          </cell>
          <cell r="F1643">
            <v>224</v>
          </cell>
          <cell r="G1643" t="str">
            <v>00</v>
          </cell>
          <cell r="H1643">
            <v>2111</v>
          </cell>
        </row>
        <row r="1644">
          <cell r="B1644" t="str">
            <v>11</v>
          </cell>
          <cell r="C1644">
            <v>2100</v>
          </cell>
          <cell r="D1644" t="str">
            <v>Bal</v>
          </cell>
          <cell r="E1644">
            <v>4744</v>
          </cell>
          <cell r="F1644">
            <v>224</v>
          </cell>
          <cell r="G1644" t="str">
            <v>00</v>
          </cell>
          <cell r="H1644">
            <v>2111</v>
          </cell>
        </row>
        <row r="1645">
          <cell r="B1645" t="str">
            <v>11</v>
          </cell>
          <cell r="C1645">
            <v>2100</v>
          </cell>
          <cell r="D1645" t="str">
            <v>Bal</v>
          </cell>
          <cell r="E1645">
            <v>-2062.5</v>
          </cell>
          <cell r="F1645">
            <v>224</v>
          </cell>
          <cell r="G1645" t="str">
            <v>00</v>
          </cell>
          <cell r="H1645">
            <v>2111</v>
          </cell>
        </row>
        <row r="1646">
          <cell r="B1646" t="str">
            <v>11</v>
          </cell>
          <cell r="C1646">
            <v>2100</v>
          </cell>
          <cell r="D1646" t="str">
            <v>Bal</v>
          </cell>
          <cell r="E1646">
            <v>-2320.25</v>
          </cell>
          <cell r="F1646">
            <v>224</v>
          </cell>
          <cell r="G1646" t="str">
            <v>00</v>
          </cell>
          <cell r="H1646">
            <v>2111</v>
          </cell>
        </row>
        <row r="1647">
          <cell r="B1647" t="str">
            <v>11</v>
          </cell>
          <cell r="C1647">
            <v>2100</v>
          </cell>
          <cell r="D1647" t="str">
            <v>Bal</v>
          </cell>
          <cell r="E1647">
            <v>-123</v>
          </cell>
          <cell r="F1647">
            <v>224</v>
          </cell>
          <cell r="G1647" t="str">
            <v>00</v>
          </cell>
          <cell r="H1647">
            <v>2111</v>
          </cell>
        </row>
        <row r="1648">
          <cell r="B1648" t="str">
            <v>11</v>
          </cell>
          <cell r="C1648">
            <v>2100</v>
          </cell>
          <cell r="D1648" t="str">
            <v>Bal</v>
          </cell>
          <cell r="E1648">
            <v>4505.75</v>
          </cell>
          <cell r="F1648">
            <v>224</v>
          </cell>
          <cell r="G1648" t="str">
            <v>00</v>
          </cell>
          <cell r="H1648">
            <v>2111</v>
          </cell>
        </row>
        <row r="1649">
          <cell r="B1649" t="str">
            <v>11</v>
          </cell>
          <cell r="C1649">
            <v>2100</v>
          </cell>
          <cell r="D1649" t="str">
            <v>Bal</v>
          </cell>
          <cell r="E1649">
            <v>-1350</v>
          </cell>
          <cell r="F1649">
            <v>224</v>
          </cell>
          <cell r="G1649" t="str">
            <v>00</v>
          </cell>
          <cell r="H1649">
            <v>2111</v>
          </cell>
        </row>
        <row r="1650">
          <cell r="B1650" t="str">
            <v>11</v>
          </cell>
          <cell r="C1650">
            <v>2100</v>
          </cell>
          <cell r="D1650" t="str">
            <v>Bal</v>
          </cell>
          <cell r="E1650">
            <v>-2040</v>
          </cell>
          <cell r="F1650">
            <v>224</v>
          </cell>
          <cell r="G1650" t="str">
            <v>00</v>
          </cell>
          <cell r="H1650">
            <v>2111</v>
          </cell>
        </row>
        <row r="1651">
          <cell r="B1651" t="str">
            <v>11</v>
          </cell>
          <cell r="C1651">
            <v>2100</v>
          </cell>
          <cell r="D1651" t="str">
            <v>Bal</v>
          </cell>
          <cell r="E1651">
            <v>-1848</v>
          </cell>
          <cell r="F1651">
            <v>224</v>
          </cell>
          <cell r="G1651" t="str">
            <v>00</v>
          </cell>
          <cell r="H1651">
            <v>2111</v>
          </cell>
        </row>
        <row r="1652">
          <cell r="B1652" t="str">
            <v>11</v>
          </cell>
          <cell r="C1652">
            <v>2100</v>
          </cell>
          <cell r="D1652" t="str">
            <v>Bal</v>
          </cell>
          <cell r="E1652">
            <v>-1700</v>
          </cell>
          <cell r="F1652">
            <v>224</v>
          </cell>
          <cell r="G1652" t="str">
            <v>00</v>
          </cell>
          <cell r="H1652">
            <v>2111</v>
          </cell>
        </row>
        <row r="1653">
          <cell r="B1653" t="str">
            <v>11</v>
          </cell>
          <cell r="C1653">
            <v>2100</v>
          </cell>
          <cell r="D1653" t="str">
            <v>Bal</v>
          </cell>
          <cell r="E1653">
            <v>-1563.25</v>
          </cell>
          <cell r="F1653">
            <v>224</v>
          </cell>
          <cell r="G1653" t="str">
            <v>00</v>
          </cell>
          <cell r="H1653">
            <v>2111</v>
          </cell>
        </row>
        <row r="1654">
          <cell r="B1654" t="str">
            <v>11</v>
          </cell>
          <cell r="C1654">
            <v>2100</v>
          </cell>
          <cell r="D1654" t="str">
            <v>Bal</v>
          </cell>
          <cell r="E1654">
            <v>8501.25</v>
          </cell>
          <cell r="F1654">
            <v>224</v>
          </cell>
          <cell r="G1654" t="str">
            <v>00</v>
          </cell>
          <cell r="H1654">
            <v>2111</v>
          </cell>
        </row>
        <row r="1655">
          <cell r="B1655" t="str">
            <v>12</v>
          </cell>
          <cell r="C1655">
            <v>2100</v>
          </cell>
          <cell r="D1655" t="str">
            <v>Bal</v>
          </cell>
          <cell r="E1655">
            <v>-473.68</v>
          </cell>
          <cell r="F1655">
            <v>224</v>
          </cell>
          <cell r="G1655" t="str">
            <v>00</v>
          </cell>
          <cell r="H1655">
            <v>2111</v>
          </cell>
        </row>
        <row r="1656">
          <cell r="B1656" t="str">
            <v>12</v>
          </cell>
          <cell r="C1656">
            <v>2100</v>
          </cell>
          <cell r="D1656" t="str">
            <v>Bal</v>
          </cell>
          <cell r="E1656">
            <v>473.68</v>
          </cell>
          <cell r="F1656">
            <v>224</v>
          </cell>
          <cell r="G1656" t="str">
            <v>00</v>
          </cell>
          <cell r="H1656">
            <v>2111</v>
          </cell>
        </row>
        <row r="1657">
          <cell r="B1657" t="str">
            <v>01</v>
          </cell>
          <cell r="C1657">
            <v>2100</v>
          </cell>
          <cell r="D1657" t="str">
            <v>Bal</v>
          </cell>
          <cell r="E1657">
            <v>-3220.7</v>
          </cell>
          <cell r="F1657">
            <v>224</v>
          </cell>
          <cell r="G1657" t="str">
            <v>00</v>
          </cell>
          <cell r="H1657">
            <v>2111</v>
          </cell>
        </row>
        <row r="1658">
          <cell r="B1658" t="str">
            <v>01</v>
          </cell>
          <cell r="C1658">
            <v>2100</v>
          </cell>
          <cell r="D1658" t="str">
            <v>Bal</v>
          </cell>
          <cell r="E1658">
            <v>-3194.5</v>
          </cell>
          <cell r="F1658">
            <v>224</v>
          </cell>
          <cell r="G1658" t="str">
            <v>00</v>
          </cell>
          <cell r="H1658">
            <v>2111</v>
          </cell>
        </row>
        <row r="1659">
          <cell r="B1659" t="str">
            <v>01</v>
          </cell>
          <cell r="C1659">
            <v>2100</v>
          </cell>
          <cell r="D1659" t="str">
            <v>Bal</v>
          </cell>
          <cell r="E1659">
            <v>-3145</v>
          </cell>
          <cell r="F1659">
            <v>224</v>
          </cell>
          <cell r="G1659" t="str">
            <v>00</v>
          </cell>
          <cell r="H1659">
            <v>2111</v>
          </cell>
        </row>
        <row r="1660">
          <cell r="B1660" t="str">
            <v>01</v>
          </cell>
          <cell r="C1660">
            <v>2100</v>
          </cell>
          <cell r="D1660" t="str">
            <v>Bal</v>
          </cell>
          <cell r="E1660">
            <v>-314.5</v>
          </cell>
          <cell r="F1660">
            <v>224</v>
          </cell>
          <cell r="G1660" t="str">
            <v>00</v>
          </cell>
          <cell r="H1660">
            <v>2111</v>
          </cell>
        </row>
        <row r="1661">
          <cell r="B1661" t="str">
            <v>01</v>
          </cell>
          <cell r="C1661">
            <v>2100</v>
          </cell>
          <cell r="D1661" t="str">
            <v>Bal</v>
          </cell>
          <cell r="E1661">
            <v>-3145</v>
          </cell>
          <cell r="F1661">
            <v>224</v>
          </cell>
          <cell r="G1661" t="str">
            <v>00</v>
          </cell>
          <cell r="H1661">
            <v>2111</v>
          </cell>
        </row>
        <row r="1662">
          <cell r="B1662" t="str">
            <v>01</v>
          </cell>
          <cell r="C1662">
            <v>2100</v>
          </cell>
          <cell r="D1662" t="str">
            <v>Bal</v>
          </cell>
          <cell r="E1662">
            <v>-2023.68</v>
          </cell>
          <cell r="F1662">
            <v>224</v>
          </cell>
          <cell r="G1662" t="str">
            <v>00</v>
          </cell>
          <cell r="H1662">
            <v>2111</v>
          </cell>
        </row>
        <row r="1663">
          <cell r="B1663" t="str">
            <v>01</v>
          </cell>
          <cell r="C1663">
            <v>2100</v>
          </cell>
          <cell r="D1663" t="str">
            <v>Bal</v>
          </cell>
          <cell r="E1663">
            <v>-3144</v>
          </cell>
          <cell r="F1663">
            <v>224</v>
          </cell>
          <cell r="G1663" t="str">
            <v>00</v>
          </cell>
          <cell r="H1663">
            <v>2111</v>
          </cell>
        </row>
        <row r="1664">
          <cell r="B1664" t="str">
            <v>01</v>
          </cell>
          <cell r="C1664">
            <v>2100</v>
          </cell>
          <cell r="D1664" t="str">
            <v>Bal</v>
          </cell>
          <cell r="E1664">
            <v>-2146.25</v>
          </cell>
          <cell r="F1664">
            <v>224</v>
          </cell>
          <cell r="G1664" t="str">
            <v>00</v>
          </cell>
          <cell r="H1664">
            <v>2111</v>
          </cell>
        </row>
        <row r="1665">
          <cell r="B1665" t="str">
            <v>01</v>
          </cell>
          <cell r="C1665">
            <v>2100</v>
          </cell>
          <cell r="D1665" t="str">
            <v>Bal</v>
          </cell>
          <cell r="E1665">
            <v>20333.63</v>
          </cell>
          <cell r="F1665">
            <v>224</v>
          </cell>
          <cell r="G1665" t="str">
            <v>00</v>
          </cell>
          <cell r="H1665">
            <v>2111</v>
          </cell>
        </row>
        <row r="1666">
          <cell r="B1666" t="str">
            <v>02</v>
          </cell>
          <cell r="C1666">
            <v>2100</v>
          </cell>
          <cell r="D1666" t="str">
            <v>Bal</v>
          </cell>
          <cell r="E1666">
            <v>-531.96</v>
          </cell>
          <cell r="F1666">
            <v>224</v>
          </cell>
          <cell r="G1666" t="str">
            <v>00</v>
          </cell>
          <cell r="H1666">
            <v>2111</v>
          </cell>
        </row>
        <row r="1667">
          <cell r="B1667" t="str">
            <v>02</v>
          </cell>
          <cell r="C1667">
            <v>2100</v>
          </cell>
          <cell r="D1667" t="str">
            <v>Bal</v>
          </cell>
          <cell r="E1667">
            <v>-4.93</v>
          </cell>
          <cell r="F1667">
            <v>224</v>
          </cell>
          <cell r="G1667" t="str">
            <v>00</v>
          </cell>
          <cell r="H1667">
            <v>2111</v>
          </cell>
        </row>
        <row r="1668">
          <cell r="B1668" t="str">
            <v>02</v>
          </cell>
          <cell r="C1668">
            <v>2100</v>
          </cell>
          <cell r="D1668" t="str">
            <v>Bal</v>
          </cell>
          <cell r="E1668">
            <v>-841.75</v>
          </cell>
          <cell r="F1668">
            <v>224</v>
          </cell>
          <cell r="G1668" t="str">
            <v>00</v>
          </cell>
          <cell r="H1668">
            <v>2111</v>
          </cell>
        </row>
        <row r="1669">
          <cell r="B1669" t="str">
            <v>02</v>
          </cell>
          <cell r="C1669">
            <v>2100</v>
          </cell>
          <cell r="D1669" t="str">
            <v>Bal</v>
          </cell>
          <cell r="E1669">
            <v>-2300</v>
          </cell>
          <cell r="F1669">
            <v>224</v>
          </cell>
          <cell r="G1669" t="str">
            <v>00</v>
          </cell>
          <cell r="H1669">
            <v>2111</v>
          </cell>
        </row>
        <row r="1670">
          <cell r="B1670" t="str">
            <v>02</v>
          </cell>
          <cell r="C1670">
            <v>2100</v>
          </cell>
          <cell r="D1670" t="str">
            <v>Bal</v>
          </cell>
          <cell r="E1670">
            <v>-2793.5</v>
          </cell>
          <cell r="F1670">
            <v>224</v>
          </cell>
          <cell r="G1670" t="str">
            <v>00</v>
          </cell>
          <cell r="H1670">
            <v>2111</v>
          </cell>
        </row>
        <row r="1671">
          <cell r="B1671" t="str">
            <v>02</v>
          </cell>
          <cell r="C1671">
            <v>2100</v>
          </cell>
          <cell r="D1671" t="str">
            <v>Bal</v>
          </cell>
          <cell r="E1671">
            <v>-2040</v>
          </cell>
          <cell r="F1671">
            <v>224</v>
          </cell>
          <cell r="G1671" t="str">
            <v>00</v>
          </cell>
          <cell r="H1671">
            <v>2111</v>
          </cell>
        </row>
        <row r="1672">
          <cell r="B1672" t="str">
            <v>02</v>
          </cell>
          <cell r="C1672">
            <v>2100</v>
          </cell>
          <cell r="D1672" t="str">
            <v>Bal</v>
          </cell>
          <cell r="E1672">
            <v>-2952</v>
          </cell>
          <cell r="F1672">
            <v>224</v>
          </cell>
          <cell r="G1672" t="str">
            <v>00</v>
          </cell>
          <cell r="H1672">
            <v>2111</v>
          </cell>
        </row>
        <row r="1673">
          <cell r="B1673" t="str">
            <v>02</v>
          </cell>
          <cell r="C1673">
            <v>2100</v>
          </cell>
          <cell r="D1673" t="str">
            <v>Bal</v>
          </cell>
          <cell r="E1673">
            <v>-1710</v>
          </cell>
          <cell r="F1673">
            <v>224</v>
          </cell>
          <cell r="G1673" t="str">
            <v>00</v>
          </cell>
          <cell r="H1673">
            <v>2111</v>
          </cell>
        </row>
        <row r="1674">
          <cell r="B1674" t="str">
            <v>02</v>
          </cell>
          <cell r="C1674">
            <v>2100</v>
          </cell>
          <cell r="D1674" t="str">
            <v>Bal</v>
          </cell>
          <cell r="E1674">
            <v>-3750</v>
          </cell>
          <cell r="F1674">
            <v>224</v>
          </cell>
          <cell r="G1674" t="str">
            <v>00</v>
          </cell>
          <cell r="H1674">
            <v>2111</v>
          </cell>
        </row>
        <row r="1675">
          <cell r="B1675" t="str">
            <v>02</v>
          </cell>
          <cell r="C1675">
            <v>2100</v>
          </cell>
          <cell r="D1675" t="str">
            <v>Bal</v>
          </cell>
          <cell r="E1675">
            <v>-282.31</v>
          </cell>
          <cell r="F1675">
            <v>224</v>
          </cell>
          <cell r="G1675" t="str">
            <v>00</v>
          </cell>
          <cell r="H1675">
            <v>2111</v>
          </cell>
        </row>
        <row r="1676">
          <cell r="B1676" t="str">
            <v>02</v>
          </cell>
          <cell r="C1676">
            <v>2100</v>
          </cell>
          <cell r="D1676" t="str">
            <v>Bal</v>
          </cell>
          <cell r="E1676">
            <v>-582.75</v>
          </cell>
          <cell r="F1676">
            <v>224</v>
          </cell>
          <cell r="G1676" t="str">
            <v>00</v>
          </cell>
          <cell r="H1676">
            <v>2111</v>
          </cell>
        </row>
        <row r="1677">
          <cell r="B1677" t="str">
            <v>02</v>
          </cell>
          <cell r="C1677">
            <v>2100</v>
          </cell>
          <cell r="D1677" t="str">
            <v>Bal</v>
          </cell>
          <cell r="E1677">
            <v>-2208</v>
          </cell>
          <cell r="F1677">
            <v>224</v>
          </cell>
          <cell r="G1677" t="str">
            <v>00</v>
          </cell>
          <cell r="H1677">
            <v>2111</v>
          </cell>
        </row>
        <row r="1678">
          <cell r="B1678" t="str">
            <v>02</v>
          </cell>
          <cell r="C1678">
            <v>2100</v>
          </cell>
          <cell r="D1678" t="str">
            <v>Bal</v>
          </cell>
          <cell r="E1678">
            <v>-2483.5</v>
          </cell>
          <cell r="F1678">
            <v>224</v>
          </cell>
          <cell r="G1678" t="str">
            <v>00</v>
          </cell>
          <cell r="H1678">
            <v>2111</v>
          </cell>
        </row>
        <row r="1679">
          <cell r="B1679" t="str">
            <v>02</v>
          </cell>
          <cell r="C1679">
            <v>2100</v>
          </cell>
          <cell r="D1679" t="str">
            <v>Bal</v>
          </cell>
          <cell r="E1679">
            <v>-700</v>
          </cell>
          <cell r="F1679">
            <v>224</v>
          </cell>
          <cell r="G1679" t="str">
            <v>00</v>
          </cell>
          <cell r="H1679">
            <v>2111</v>
          </cell>
        </row>
        <row r="1680">
          <cell r="B1680" t="str">
            <v>02</v>
          </cell>
          <cell r="C1680">
            <v>2100</v>
          </cell>
          <cell r="D1680" t="str">
            <v>Bal</v>
          </cell>
          <cell r="E1680">
            <v>-3342.75</v>
          </cell>
          <cell r="F1680">
            <v>224</v>
          </cell>
          <cell r="G1680" t="str">
            <v>00</v>
          </cell>
          <cell r="H1680">
            <v>2111</v>
          </cell>
        </row>
        <row r="1681">
          <cell r="B1681" t="str">
            <v>02</v>
          </cell>
          <cell r="C1681">
            <v>2100</v>
          </cell>
          <cell r="D1681" t="str">
            <v>Bal</v>
          </cell>
          <cell r="E1681">
            <v>-3672</v>
          </cell>
          <cell r="F1681">
            <v>224</v>
          </cell>
          <cell r="G1681" t="str">
            <v>00</v>
          </cell>
          <cell r="H1681">
            <v>2111</v>
          </cell>
        </row>
        <row r="1682">
          <cell r="B1682" t="str">
            <v>02</v>
          </cell>
          <cell r="C1682">
            <v>2100</v>
          </cell>
          <cell r="D1682" t="str">
            <v>Bal</v>
          </cell>
          <cell r="E1682">
            <v>-2824.21</v>
          </cell>
          <cell r="F1682">
            <v>224</v>
          </cell>
          <cell r="G1682" t="str">
            <v>00</v>
          </cell>
          <cell r="H1682">
            <v>2111</v>
          </cell>
        </row>
        <row r="1683">
          <cell r="B1683" t="str">
            <v>02</v>
          </cell>
          <cell r="C1683">
            <v>2100</v>
          </cell>
          <cell r="D1683" t="str">
            <v>Bal</v>
          </cell>
          <cell r="E1683">
            <v>-2605.6</v>
          </cell>
          <cell r="F1683">
            <v>224</v>
          </cell>
          <cell r="G1683" t="str">
            <v>00</v>
          </cell>
          <cell r="H1683">
            <v>2111</v>
          </cell>
        </row>
        <row r="1684">
          <cell r="B1684" t="str">
            <v>02</v>
          </cell>
          <cell r="C1684">
            <v>2100</v>
          </cell>
          <cell r="D1684" t="str">
            <v>Bal</v>
          </cell>
          <cell r="E1684">
            <v>-294.14999999999998</v>
          </cell>
          <cell r="F1684">
            <v>224</v>
          </cell>
          <cell r="G1684" t="str">
            <v>00</v>
          </cell>
          <cell r="H1684">
            <v>2111</v>
          </cell>
        </row>
        <row r="1685">
          <cell r="B1685" t="str">
            <v>02</v>
          </cell>
          <cell r="C1685">
            <v>2100</v>
          </cell>
          <cell r="D1685" t="str">
            <v>Bal</v>
          </cell>
          <cell r="E1685">
            <v>-2214.4499999999998</v>
          </cell>
          <cell r="F1685">
            <v>224</v>
          </cell>
          <cell r="G1685" t="str">
            <v>00</v>
          </cell>
          <cell r="H1685">
            <v>2111</v>
          </cell>
        </row>
        <row r="1686">
          <cell r="B1686" t="str">
            <v>02</v>
          </cell>
          <cell r="C1686">
            <v>2100</v>
          </cell>
          <cell r="D1686" t="str">
            <v>Bal</v>
          </cell>
          <cell r="E1686">
            <v>-3780.96</v>
          </cell>
          <cell r="F1686">
            <v>224</v>
          </cell>
          <cell r="G1686" t="str">
            <v>00</v>
          </cell>
          <cell r="H1686">
            <v>2111</v>
          </cell>
        </row>
        <row r="1687">
          <cell r="B1687" t="str">
            <v>02</v>
          </cell>
          <cell r="C1687">
            <v>2100</v>
          </cell>
          <cell r="D1687" t="str">
            <v>Bal</v>
          </cell>
          <cell r="E1687">
            <v>-2590</v>
          </cell>
          <cell r="F1687">
            <v>224</v>
          </cell>
          <cell r="G1687" t="str">
            <v>00</v>
          </cell>
          <cell r="H1687">
            <v>2111</v>
          </cell>
        </row>
        <row r="1688">
          <cell r="B1688" t="str">
            <v>02</v>
          </cell>
          <cell r="C1688">
            <v>2100</v>
          </cell>
          <cell r="D1688" t="str">
            <v>Bal</v>
          </cell>
          <cell r="E1688">
            <v>-305.25</v>
          </cell>
          <cell r="F1688">
            <v>224</v>
          </cell>
          <cell r="G1688" t="str">
            <v>00</v>
          </cell>
          <cell r="H1688">
            <v>2111</v>
          </cell>
        </row>
        <row r="1689">
          <cell r="B1689" t="str">
            <v>02</v>
          </cell>
          <cell r="C1689">
            <v>2100</v>
          </cell>
          <cell r="D1689" t="str">
            <v>Bal</v>
          </cell>
          <cell r="E1689">
            <v>-135</v>
          </cell>
          <cell r="F1689">
            <v>224</v>
          </cell>
          <cell r="G1689" t="str">
            <v>00</v>
          </cell>
          <cell r="H1689">
            <v>2111</v>
          </cell>
        </row>
        <row r="1690">
          <cell r="B1690" t="str">
            <v>02</v>
          </cell>
          <cell r="C1690">
            <v>2100</v>
          </cell>
          <cell r="D1690" t="str">
            <v>Bal</v>
          </cell>
          <cell r="E1690">
            <v>44945.07</v>
          </cell>
          <cell r="F1690">
            <v>224</v>
          </cell>
          <cell r="G1690" t="str">
            <v>00</v>
          </cell>
          <cell r="H1690">
            <v>2111</v>
          </cell>
        </row>
        <row r="1691">
          <cell r="B1691" t="str">
            <v/>
          </cell>
          <cell r="C1691" t="str">
            <v/>
          </cell>
          <cell r="D1691" t="str">
            <v xml:space="preserve"> </v>
          </cell>
          <cell r="E1691">
            <v>0</v>
          </cell>
          <cell r="F1691">
            <v>224</v>
          </cell>
          <cell r="G1691" t="str">
            <v>00</v>
          </cell>
          <cell r="H1691">
            <v>2111</v>
          </cell>
        </row>
        <row r="1692">
          <cell r="B1692" t="str">
            <v/>
          </cell>
          <cell r="C1692" t="str">
            <v/>
          </cell>
          <cell r="D1692" t="str">
            <v xml:space="preserve"> </v>
          </cell>
          <cell r="E1692">
            <v>0</v>
          </cell>
          <cell r="F1692">
            <v>224</v>
          </cell>
          <cell r="G1692" t="str">
            <v>00</v>
          </cell>
          <cell r="H1692">
            <v>2112</v>
          </cell>
        </row>
        <row r="1693">
          <cell r="B1693" t="str">
            <v/>
          </cell>
          <cell r="C1693" t="str">
            <v/>
          </cell>
          <cell r="D1693" t="str">
            <v xml:space="preserve"> </v>
          </cell>
          <cell r="E1693">
            <v>0</v>
          </cell>
          <cell r="F1693">
            <v>224</v>
          </cell>
          <cell r="G1693" t="str">
            <v>00</v>
          </cell>
          <cell r="H1693">
            <v>2112</v>
          </cell>
        </row>
        <row r="1694">
          <cell r="B1694" t="str">
            <v/>
          </cell>
          <cell r="C1694" t="str">
            <v/>
          </cell>
          <cell r="D1694" t="str">
            <v xml:space="preserve"> </v>
          </cell>
          <cell r="E1694">
            <v>0</v>
          </cell>
          <cell r="F1694">
            <v>224</v>
          </cell>
          <cell r="G1694" t="str">
            <v>00</v>
          </cell>
          <cell r="H1694">
            <v>2161</v>
          </cell>
        </row>
        <row r="1695">
          <cell r="B1695" t="str">
            <v>09</v>
          </cell>
          <cell r="C1695">
            <v>2100</v>
          </cell>
          <cell r="D1695" t="str">
            <v>Bal</v>
          </cell>
          <cell r="E1695">
            <v>-1352.22</v>
          </cell>
          <cell r="F1695">
            <v>224</v>
          </cell>
          <cell r="G1695" t="str">
            <v>00</v>
          </cell>
          <cell r="H1695">
            <v>2161</v>
          </cell>
        </row>
        <row r="1696">
          <cell r="B1696" t="str">
            <v>09</v>
          </cell>
          <cell r="C1696">
            <v>2100</v>
          </cell>
          <cell r="D1696" t="str">
            <v>Bal</v>
          </cell>
          <cell r="E1696">
            <v>-602.02</v>
          </cell>
          <cell r="F1696">
            <v>224</v>
          </cell>
          <cell r="G1696" t="str">
            <v>00</v>
          </cell>
          <cell r="H1696">
            <v>2161</v>
          </cell>
        </row>
        <row r="1697">
          <cell r="B1697" t="str">
            <v>10</v>
          </cell>
          <cell r="C1697">
            <v>2100</v>
          </cell>
          <cell r="D1697" t="str">
            <v>Bal</v>
          </cell>
          <cell r="E1697">
            <v>-442.45</v>
          </cell>
          <cell r="F1697">
            <v>224</v>
          </cell>
          <cell r="G1697" t="str">
            <v>00</v>
          </cell>
          <cell r="H1697">
            <v>2161</v>
          </cell>
        </row>
        <row r="1698">
          <cell r="B1698" t="str">
            <v>10</v>
          </cell>
          <cell r="C1698">
            <v>2100</v>
          </cell>
          <cell r="D1698" t="str">
            <v>Bal</v>
          </cell>
          <cell r="E1698">
            <v>-1110.03</v>
          </cell>
          <cell r="F1698">
            <v>224</v>
          </cell>
          <cell r="G1698" t="str">
            <v>00</v>
          </cell>
          <cell r="H1698">
            <v>2161</v>
          </cell>
        </row>
        <row r="1699">
          <cell r="B1699" t="str">
            <v>10</v>
          </cell>
          <cell r="C1699">
            <v>2100</v>
          </cell>
          <cell r="D1699" t="str">
            <v>Bal</v>
          </cell>
          <cell r="E1699">
            <v>-442.45</v>
          </cell>
          <cell r="F1699">
            <v>224</v>
          </cell>
          <cell r="G1699" t="str">
            <v>00</v>
          </cell>
          <cell r="H1699">
            <v>2161</v>
          </cell>
        </row>
        <row r="1700">
          <cell r="B1700" t="str">
            <v>11</v>
          </cell>
          <cell r="C1700">
            <v>2100</v>
          </cell>
          <cell r="D1700" t="str">
            <v>Bal</v>
          </cell>
          <cell r="E1700">
            <v>-602.02</v>
          </cell>
          <cell r="F1700">
            <v>224</v>
          </cell>
          <cell r="G1700" t="str">
            <v>00</v>
          </cell>
          <cell r="H1700">
            <v>2161</v>
          </cell>
        </row>
        <row r="1701">
          <cell r="B1701" t="str">
            <v>11</v>
          </cell>
          <cell r="C1701">
            <v>2100</v>
          </cell>
          <cell r="D1701" t="str">
            <v>Bal</v>
          </cell>
          <cell r="E1701">
            <v>-383.46</v>
          </cell>
          <cell r="F1701">
            <v>224</v>
          </cell>
          <cell r="G1701" t="str">
            <v>00</v>
          </cell>
          <cell r="H1701">
            <v>2161</v>
          </cell>
        </row>
        <row r="1702">
          <cell r="B1702" t="str">
            <v>11</v>
          </cell>
          <cell r="C1702">
            <v>2100</v>
          </cell>
          <cell r="D1702" t="str">
            <v>Bal</v>
          </cell>
          <cell r="E1702">
            <v>195.85</v>
          </cell>
          <cell r="F1702">
            <v>224</v>
          </cell>
          <cell r="G1702" t="str">
            <v>00</v>
          </cell>
          <cell r="H1702">
            <v>2161</v>
          </cell>
        </row>
        <row r="1703">
          <cell r="B1703" t="str">
            <v>12</v>
          </cell>
          <cell r="C1703">
            <v>2100</v>
          </cell>
          <cell r="D1703" t="str">
            <v>Bal</v>
          </cell>
          <cell r="E1703">
            <v>-602.02</v>
          </cell>
          <cell r="F1703">
            <v>224</v>
          </cell>
          <cell r="G1703" t="str">
            <v>00</v>
          </cell>
          <cell r="H1703">
            <v>2161</v>
          </cell>
        </row>
        <row r="1704">
          <cell r="B1704" t="str">
            <v>12</v>
          </cell>
          <cell r="C1704">
            <v>2100</v>
          </cell>
          <cell r="D1704" t="str">
            <v>Bal</v>
          </cell>
          <cell r="E1704">
            <v>827.48</v>
          </cell>
          <cell r="F1704">
            <v>224</v>
          </cell>
          <cell r="G1704" t="str">
            <v>00</v>
          </cell>
          <cell r="H1704">
            <v>2161</v>
          </cell>
        </row>
        <row r="1705">
          <cell r="B1705" t="str">
            <v>12</v>
          </cell>
          <cell r="C1705">
            <v>2100</v>
          </cell>
          <cell r="D1705" t="str">
            <v>Bal</v>
          </cell>
          <cell r="E1705">
            <v>993.72</v>
          </cell>
          <cell r="F1705">
            <v>224</v>
          </cell>
          <cell r="G1705" t="str">
            <v>00</v>
          </cell>
          <cell r="H1705">
            <v>2161</v>
          </cell>
        </row>
        <row r="1706">
          <cell r="B1706" t="str">
            <v>01</v>
          </cell>
          <cell r="C1706">
            <v>2100</v>
          </cell>
          <cell r="D1706" t="str">
            <v>Bal</v>
          </cell>
          <cell r="E1706">
            <v>-282.88</v>
          </cell>
          <cell r="F1706">
            <v>224</v>
          </cell>
          <cell r="G1706" t="str">
            <v>00</v>
          </cell>
          <cell r="H1706">
            <v>2161</v>
          </cell>
        </row>
        <row r="1707">
          <cell r="B1707" t="str">
            <v>01</v>
          </cell>
          <cell r="C1707">
            <v>2100</v>
          </cell>
          <cell r="D1707" t="str">
            <v>Bal</v>
          </cell>
          <cell r="E1707">
            <v>-1110.03</v>
          </cell>
          <cell r="F1707">
            <v>224</v>
          </cell>
          <cell r="G1707" t="str">
            <v>00</v>
          </cell>
          <cell r="H1707">
            <v>2161</v>
          </cell>
        </row>
        <row r="1708">
          <cell r="B1708" t="str">
            <v>01</v>
          </cell>
          <cell r="C1708">
            <v>2100</v>
          </cell>
          <cell r="D1708" t="str">
            <v>Bal</v>
          </cell>
          <cell r="E1708">
            <v>-602.02</v>
          </cell>
          <cell r="F1708">
            <v>224</v>
          </cell>
          <cell r="G1708" t="str">
            <v>00</v>
          </cell>
          <cell r="H1708">
            <v>2161</v>
          </cell>
        </row>
        <row r="1709">
          <cell r="B1709" t="str">
            <v/>
          </cell>
          <cell r="C1709" t="str">
            <v/>
          </cell>
          <cell r="D1709" t="str">
            <v xml:space="preserve"> </v>
          </cell>
          <cell r="E1709">
            <v>0</v>
          </cell>
          <cell r="F1709">
            <v>224</v>
          </cell>
          <cell r="G1709" t="str">
            <v>00</v>
          </cell>
          <cell r="H1709">
            <v>2161</v>
          </cell>
        </row>
        <row r="1710">
          <cell r="B1710" t="str">
            <v/>
          </cell>
          <cell r="C1710" t="str">
            <v/>
          </cell>
          <cell r="D1710" t="str">
            <v xml:space="preserve"> </v>
          </cell>
          <cell r="E1710">
            <v>0</v>
          </cell>
          <cell r="F1710">
            <v>224</v>
          </cell>
          <cell r="G1710" t="str">
            <v>00</v>
          </cell>
          <cell r="H1710">
            <v>2162</v>
          </cell>
        </row>
        <row r="1711">
          <cell r="B1711" t="str">
            <v/>
          </cell>
          <cell r="C1711" t="str">
            <v/>
          </cell>
          <cell r="D1711" t="str">
            <v xml:space="preserve"> </v>
          </cell>
          <cell r="E1711">
            <v>0</v>
          </cell>
          <cell r="F1711">
            <v>224</v>
          </cell>
          <cell r="G1711" t="str">
            <v>00</v>
          </cell>
          <cell r="H1711">
            <v>2162</v>
          </cell>
        </row>
        <row r="1712">
          <cell r="B1712" t="str">
            <v/>
          </cell>
          <cell r="C1712" t="str">
            <v/>
          </cell>
          <cell r="D1712" t="str">
            <v xml:space="preserve"> </v>
          </cell>
          <cell r="E1712">
            <v>0</v>
          </cell>
          <cell r="F1712">
            <v>224</v>
          </cell>
          <cell r="G1712" t="str">
            <v>00</v>
          </cell>
          <cell r="H1712">
            <v>2171</v>
          </cell>
        </row>
        <row r="1713">
          <cell r="B1713" t="str">
            <v>09</v>
          </cell>
          <cell r="C1713">
            <v>2100</v>
          </cell>
          <cell r="D1713" t="str">
            <v>Bal</v>
          </cell>
          <cell r="E1713">
            <v>4582.54</v>
          </cell>
          <cell r="F1713">
            <v>224</v>
          </cell>
          <cell r="G1713" t="str">
            <v>00</v>
          </cell>
          <cell r="H1713">
            <v>2171</v>
          </cell>
        </row>
        <row r="1714">
          <cell r="B1714" t="str">
            <v>09</v>
          </cell>
          <cell r="C1714">
            <v>2100</v>
          </cell>
          <cell r="D1714" t="str">
            <v>Bal</v>
          </cell>
          <cell r="E1714">
            <v>-4582.54</v>
          </cell>
          <cell r="F1714">
            <v>224</v>
          </cell>
          <cell r="G1714" t="str">
            <v>00</v>
          </cell>
          <cell r="H1714">
            <v>2171</v>
          </cell>
        </row>
        <row r="1715">
          <cell r="B1715" t="str">
            <v>09</v>
          </cell>
          <cell r="C1715">
            <v>2100</v>
          </cell>
          <cell r="D1715" t="str">
            <v>Bal</v>
          </cell>
          <cell r="E1715">
            <v>1314.29</v>
          </cell>
          <cell r="F1715">
            <v>224</v>
          </cell>
          <cell r="G1715" t="str">
            <v>00</v>
          </cell>
          <cell r="H1715">
            <v>2171</v>
          </cell>
        </row>
        <row r="1716">
          <cell r="B1716" t="str">
            <v>09</v>
          </cell>
          <cell r="C1716">
            <v>2100</v>
          </cell>
          <cell r="D1716" t="str">
            <v>Bal</v>
          </cell>
          <cell r="E1716">
            <v>-1314.29</v>
          </cell>
          <cell r="F1716">
            <v>224</v>
          </cell>
          <cell r="G1716" t="str">
            <v>00</v>
          </cell>
          <cell r="H1716">
            <v>2171</v>
          </cell>
        </row>
        <row r="1717">
          <cell r="B1717" t="str">
            <v>10</v>
          </cell>
          <cell r="C1717">
            <v>2100</v>
          </cell>
          <cell r="D1717" t="str">
            <v>Bal</v>
          </cell>
          <cell r="E1717">
            <v>-87.97</v>
          </cell>
          <cell r="F1717">
            <v>224</v>
          </cell>
          <cell r="G1717" t="str">
            <v>00</v>
          </cell>
          <cell r="H1717">
            <v>2171</v>
          </cell>
        </row>
        <row r="1718">
          <cell r="B1718" t="str">
            <v>10</v>
          </cell>
          <cell r="C1718">
            <v>2100</v>
          </cell>
          <cell r="D1718" t="str">
            <v>Bal</v>
          </cell>
          <cell r="E1718">
            <v>20.76</v>
          </cell>
          <cell r="F1718">
            <v>224</v>
          </cell>
          <cell r="G1718" t="str">
            <v>00</v>
          </cell>
          <cell r="H1718">
            <v>2171</v>
          </cell>
        </row>
        <row r="1719">
          <cell r="B1719" t="str">
            <v>10</v>
          </cell>
          <cell r="C1719">
            <v>2100</v>
          </cell>
          <cell r="D1719" t="str">
            <v>Bal</v>
          </cell>
          <cell r="E1719">
            <v>67.209999999999994</v>
          </cell>
          <cell r="F1719">
            <v>224</v>
          </cell>
          <cell r="G1719" t="str">
            <v>00</v>
          </cell>
          <cell r="H1719">
            <v>2171</v>
          </cell>
        </row>
        <row r="1720">
          <cell r="B1720" t="str">
            <v>10</v>
          </cell>
          <cell r="C1720">
            <v>2100</v>
          </cell>
          <cell r="D1720" t="str">
            <v>Bal</v>
          </cell>
          <cell r="E1720">
            <v>1314.29</v>
          </cell>
          <cell r="F1720">
            <v>224</v>
          </cell>
          <cell r="G1720" t="str">
            <v>00</v>
          </cell>
          <cell r="H1720">
            <v>2171</v>
          </cell>
        </row>
        <row r="1721">
          <cell r="B1721" t="str">
            <v>10</v>
          </cell>
          <cell r="C1721">
            <v>2100</v>
          </cell>
          <cell r="D1721" t="str">
            <v>Bal</v>
          </cell>
          <cell r="E1721">
            <v>-1314.29</v>
          </cell>
          <cell r="F1721">
            <v>224</v>
          </cell>
          <cell r="G1721" t="str">
            <v>00</v>
          </cell>
          <cell r="H1721">
            <v>2171</v>
          </cell>
        </row>
        <row r="1722">
          <cell r="B1722" t="str">
            <v>10</v>
          </cell>
          <cell r="C1722">
            <v>2100</v>
          </cell>
          <cell r="D1722" t="str">
            <v>Bal</v>
          </cell>
          <cell r="E1722">
            <v>4582.54</v>
          </cell>
          <cell r="F1722">
            <v>224</v>
          </cell>
          <cell r="G1722" t="str">
            <v>00</v>
          </cell>
          <cell r="H1722">
            <v>2171</v>
          </cell>
        </row>
        <row r="1723">
          <cell r="B1723" t="str">
            <v>10</v>
          </cell>
          <cell r="C1723">
            <v>2100</v>
          </cell>
          <cell r="D1723" t="str">
            <v>Bal</v>
          </cell>
          <cell r="E1723">
            <v>-4582.54</v>
          </cell>
          <cell r="F1723">
            <v>224</v>
          </cell>
          <cell r="G1723" t="str">
            <v>00</v>
          </cell>
          <cell r="H1723">
            <v>2171</v>
          </cell>
        </row>
        <row r="1724">
          <cell r="B1724" t="str">
            <v>10</v>
          </cell>
          <cell r="C1724">
            <v>2100</v>
          </cell>
          <cell r="D1724" t="str">
            <v>Bal</v>
          </cell>
          <cell r="E1724">
            <v>1314.29</v>
          </cell>
          <cell r="F1724">
            <v>224</v>
          </cell>
          <cell r="G1724" t="str">
            <v>00</v>
          </cell>
          <cell r="H1724">
            <v>2171</v>
          </cell>
        </row>
        <row r="1725">
          <cell r="B1725" t="str">
            <v>10</v>
          </cell>
          <cell r="C1725">
            <v>2100</v>
          </cell>
          <cell r="D1725" t="str">
            <v>Bal</v>
          </cell>
          <cell r="E1725">
            <v>-1314.29</v>
          </cell>
          <cell r="F1725">
            <v>224</v>
          </cell>
          <cell r="G1725" t="str">
            <v>00</v>
          </cell>
          <cell r="H1725">
            <v>2171</v>
          </cell>
        </row>
        <row r="1726">
          <cell r="B1726" t="str">
            <v>11</v>
          </cell>
          <cell r="C1726">
            <v>2100</v>
          </cell>
          <cell r="D1726" t="str">
            <v>Bal</v>
          </cell>
          <cell r="E1726">
            <v>1325.27</v>
          </cell>
          <cell r="F1726">
            <v>224</v>
          </cell>
          <cell r="G1726" t="str">
            <v>00</v>
          </cell>
          <cell r="H1726">
            <v>2171</v>
          </cell>
        </row>
        <row r="1727">
          <cell r="B1727" t="str">
            <v>11</v>
          </cell>
          <cell r="C1727">
            <v>2100</v>
          </cell>
          <cell r="D1727" t="str">
            <v>Bal</v>
          </cell>
          <cell r="E1727">
            <v>-1325.27</v>
          </cell>
          <cell r="F1727">
            <v>224</v>
          </cell>
          <cell r="G1727" t="str">
            <v>00</v>
          </cell>
          <cell r="H1727">
            <v>2171</v>
          </cell>
        </row>
        <row r="1728">
          <cell r="B1728" t="str">
            <v>11</v>
          </cell>
          <cell r="C1728">
            <v>2100</v>
          </cell>
          <cell r="D1728" t="str">
            <v>Bal</v>
          </cell>
          <cell r="E1728">
            <v>-108.73</v>
          </cell>
          <cell r="F1728">
            <v>224</v>
          </cell>
          <cell r="G1728" t="str">
            <v>00</v>
          </cell>
          <cell r="H1728">
            <v>2171</v>
          </cell>
        </row>
        <row r="1729">
          <cell r="B1729" t="str">
            <v>11</v>
          </cell>
          <cell r="C1729">
            <v>2100</v>
          </cell>
          <cell r="D1729" t="str">
            <v>Bal</v>
          </cell>
          <cell r="E1729">
            <v>41.52</v>
          </cell>
          <cell r="F1729">
            <v>224</v>
          </cell>
          <cell r="G1729" t="str">
            <v>00</v>
          </cell>
          <cell r="H1729">
            <v>2171</v>
          </cell>
        </row>
        <row r="1730">
          <cell r="B1730" t="str">
            <v>11</v>
          </cell>
          <cell r="C1730">
            <v>2100</v>
          </cell>
          <cell r="D1730" t="str">
            <v>Bal</v>
          </cell>
          <cell r="E1730">
            <v>67.209999999999994</v>
          </cell>
          <cell r="F1730">
            <v>224</v>
          </cell>
          <cell r="G1730" t="str">
            <v>00</v>
          </cell>
          <cell r="H1730">
            <v>2171</v>
          </cell>
        </row>
        <row r="1731">
          <cell r="B1731" t="str">
            <v>11</v>
          </cell>
          <cell r="C1731">
            <v>2100</v>
          </cell>
          <cell r="D1731" t="str">
            <v>Bal</v>
          </cell>
          <cell r="E1731">
            <v>-1314.29</v>
          </cell>
          <cell r="F1731">
            <v>224</v>
          </cell>
          <cell r="G1731" t="str">
            <v>00</v>
          </cell>
          <cell r="H1731">
            <v>2171</v>
          </cell>
        </row>
        <row r="1732">
          <cell r="B1732" t="str">
            <v>11</v>
          </cell>
          <cell r="C1732">
            <v>2100</v>
          </cell>
          <cell r="D1732" t="str">
            <v>Bal</v>
          </cell>
          <cell r="E1732">
            <v>1314.29</v>
          </cell>
          <cell r="F1732">
            <v>224</v>
          </cell>
          <cell r="G1732" t="str">
            <v>00</v>
          </cell>
          <cell r="H1732">
            <v>2171</v>
          </cell>
        </row>
        <row r="1733">
          <cell r="B1733" t="str">
            <v>11</v>
          </cell>
          <cell r="C1733">
            <v>2100</v>
          </cell>
          <cell r="D1733" t="str">
            <v>Bal</v>
          </cell>
          <cell r="E1733">
            <v>-4582.54</v>
          </cell>
          <cell r="F1733">
            <v>224</v>
          </cell>
          <cell r="G1733" t="str">
            <v>00</v>
          </cell>
          <cell r="H1733">
            <v>2171</v>
          </cell>
        </row>
        <row r="1734">
          <cell r="B1734" t="str">
            <v>11</v>
          </cell>
          <cell r="C1734">
            <v>2100</v>
          </cell>
          <cell r="D1734" t="str">
            <v>Bal</v>
          </cell>
          <cell r="E1734">
            <v>4582.54</v>
          </cell>
          <cell r="F1734">
            <v>224</v>
          </cell>
          <cell r="G1734" t="str">
            <v>00</v>
          </cell>
          <cell r="H1734">
            <v>2171</v>
          </cell>
        </row>
        <row r="1735">
          <cell r="B1735" t="str">
            <v>11</v>
          </cell>
          <cell r="C1735">
            <v>2100</v>
          </cell>
          <cell r="D1735" t="str">
            <v>Bal</v>
          </cell>
          <cell r="E1735">
            <v>-768.75</v>
          </cell>
          <cell r="F1735">
            <v>224</v>
          </cell>
          <cell r="G1735" t="str">
            <v>00</v>
          </cell>
          <cell r="H1735">
            <v>2171</v>
          </cell>
        </row>
        <row r="1736">
          <cell r="B1736" t="str">
            <v>11</v>
          </cell>
          <cell r="C1736">
            <v>2100</v>
          </cell>
          <cell r="D1736" t="str">
            <v>Bal</v>
          </cell>
          <cell r="E1736">
            <v>768.75</v>
          </cell>
          <cell r="F1736">
            <v>224</v>
          </cell>
          <cell r="G1736" t="str">
            <v>00</v>
          </cell>
          <cell r="H1736">
            <v>2171</v>
          </cell>
        </row>
        <row r="1737">
          <cell r="B1737" t="str">
            <v>11</v>
          </cell>
          <cell r="C1737">
            <v>2100</v>
          </cell>
          <cell r="D1737" t="str">
            <v>Bal</v>
          </cell>
          <cell r="E1737">
            <v>-100.11</v>
          </cell>
          <cell r="F1737">
            <v>224</v>
          </cell>
          <cell r="G1737" t="str">
            <v>00</v>
          </cell>
          <cell r="H1737">
            <v>2171</v>
          </cell>
        </row>
        <row r="1738">
          <cell r="B1738" t="str">
            <v>11</v>
          </cell>
          <cell r="C1738">
            <v>2100</v>
          </cell>
          <cell r="D1738" t="str">
            <v>Bal</v>
          </cell>
          <cell r="E1738">
            <v>32.9</v>
          </cell>
          <cell r="F1738">
            <v>224</v>
          </cell>
          <cell r="G1738" t="str">
            <v>00</v>
          </cell>
          <cell r="H1738">
            <v>2171</v>
          </cell>
        </row>
        <row r="1739">
          <cell r="B1739" t="str">
            <v>11</v>
          </cell>
          <cell r="C1739">
            <v>2100</v>
          </cell>
          <cell r="D1739" t="str">
            <v>Bal</v>
          </cell>
          <cell r="E1739">
            <v>67.209999999999994</v>
          </cell>
          <cell r="F1739">
            <v>224</v>
          </cell>
          <cell r="G1739" t="str">
            <v>00</v>
          </cell>
          <cell r="H1739">
            <v>2171</v>
          </cell>
        </row>
        <row r="1740">
          <cell r="B1740" t="str">
            <v>12</v>
          </cell>
          <cell r="C1740">
            <v>2100</v>
          </cell>
          <cell r="D1740" t="str">
            <v>Bal</v>
          </cell>
          <cell r="E1740">
            <v>1430.41</v>
          </cell>
          <cell r="F1740">
            <v>224</v>
          </cell>
          <cell r="G1740" t="str">
            <v>00</v>
          </cell>
          <cell r="H1740">
            <v>2171</v>
          </cell>
        </row>
        <row r="1741">
          <cell r="B1741" t="str">
            <v>12</v>
          </cell>
          <cell r="C1741">
            <v>2100</v>
          </cell>
          <cell r="D1741" t="str">
            <v>Bal</v>
          </cell>
          <cell r="E1741">
            <v>-1430.41</v>
          </cell>
          <cell r="F1741">
            <v>224</v>
          </cell>
          <cell r="G1741" t="str">
            <v>00</v>
          </cell>
          <cell r="H1741">
            <v>2171</v>
          </cell>
        </row>
        <row r="1742">
          <cell r="B1742" t="str">
            <v>12</v>
          </cell>
          <cell r="C1742">
            <v>2100</v>
          </cell>
          <cell r="D1742" t="str">
            <v>Bal</v>
          </cell>
          <cell r="E1742">
            <v>-4661.8999999999996</v>
          </cell>
          <cell r="F1742">
            <v>224</v>
          </cell>
          <cell r="G1742" t="str">
            <v>00</v>
          </cell>
          <cell r="H1742">
            <v>2171</v>
          </cell>
        </row>
        <row r="1743">
          <cell r="B1743" t="str">
            <v>12</v>
          </cell>
          <cell r="C1743">
            <v>2100</v>
          </cell>
          <cell r="D1743" t="str">
            <v>Bal</v>
          </cell>
          <cell r="E1743">
            <v>4661.8999999999996</v>
          </cell>
          <cell r="F1743">
            <v>224</v>
          </cell>
          <cell r="G1743" t="str">
            <v>00</v>
          </cell>
          <cell r="H1743">
            <v>2171</v>
          </cell>
        </row>
        <row r="1744">
          <cell r="B1744" t="str">
            <v>12</v>
          </cell>
          <cell r="C1744">
            <v>2100</v>
          </cell>
          <cell r="D1744" t="str">
            <v>Bal</v>
          </cell>
          <cell r="E1744">
            <v>1430.41</v>
          </cell>
          <cell r="F1744">
            <v>224</v>
          </cell>
          <cell r="G1744" t="str">
            <v>00</v>
          </cell>
          <cell r="H1744">
            <v>2171</v>
          </cell>
        </row>
        <row r="1745">
          <cell r="B1745" t="str">
            <v>12</v>
          </cell>
          <cell r="C1745">
            <v>2100</v>
          </cell>
          <cell r="D1745" t="str">
            <v>Bal</v>
          </cell>
          <cell r="E1745">
            <v>-1430.41</v>
          </cell>
          <cell r="F1745">
            <v>224</v>
          </cell>
          <cell r="G1745" t="str">
            <v>00</v>
          </cell>
          <cell r="H1745">
            <v>2171</v>
          </cell>
        </row>
        <row r="1746">
          <cell r="B1746" t="str">
            <v>12</v>
          </cell>
          <cell r="C1746">
            <v>2100</v>
          </cell>
          <cell r="D1746" t="str">
            <v>Bal</v>
          </cell>
          <cell r="E1746">
            <v>-110.01</v>
          </cell>
          <cell r="F1746">
            <v>224</v>
          </cell>
          <cell r="G1746" t="str">
            <v>00</v>
          </cell>
          <cell r="H1746">
            <v>2171</v>
          </cell>
        </row>
        <row r="1747">
          <cell r="B1747" t="str">
            <v>12</v>
          </cell>
          <cell r="C1747">
            <v>2100</v>
          </cell>
          <cell r="D1747" t="str">
            <v>Bal</v>
          </cell>
          <cell r="E1747">
            <v>41.52</v>
          </cell>
          <cell r="F1747">
            <v>224</v>
          </cell>
          <cell r="G1747" t="str">
            <v>00</v>
          </cell>
          <cell r="H1747">
            <v>2171</v>
          </cell>
        </row>
        <row r="1748">
          <cell r="B1748" t="str">
            <v>12</v>
          </cell>
          <cell r="C1748">
            <v>2100</v>
          </cell>
          <cell r="D1748" t="str">
            <v>Bal</v>
          </cell>
          <cell r="E1748">
            <v>68.489999999999995</v>
          </cell>
          <cell r="F1748">
            <v>224</v>
          </cell>
          <cell r="G1748" t="str">
            <v>00</v>
          </cell>
          <cell r="H1748">
            <v>2171</v>
          </cell>
        </row>
        <row r="1749">
          <cell r="B1749" t="str">
            <v>01</v>
          </cell>
          <cell r="C1749">
            <v>2100</v>
          </cell>
          <cell r="D1749" t="str">
            <v>Bal</v>
          </cell>
          <cell r="E1749">
            <v>-1430.64</v>
          </cell>
          <cell r="F1749">
            <v>224</v>
          </cell>
          <cell r="G1749" t="str">
            <v>00</v>
          </cell>
          <cell r="H1749">
            <v>2171</v>
          </cell>
        </row>
        <row r="1750">
          <cell r="B1750" t="str">
            <v>01</v>
          </cell>
          <cell r="C1750">
            <v>2100</v>
          </cell>
          <cell r="D1750" t="str">
            <v>Bal</v>
          </cell>
          <cell r="E1750">
            <v>1430.64</v>
          </cell>
          <cell r="F1750">
            <v>224</v>
          </cell>
          <cell r="G1750" t="str">
            <v>00</v>
          </cell>
          <cell r="H1750">
            <v>2171</v>
          </cell>
        </row>
        <row r="1751">
          <cell r="B1751" t="str">
            <v>01</v>
          </cell>
          <cell r="C1751">
            <v>2100</v>
          </cell>
          <cell r="D1751" t="str">
            <v>Bal</v>
          </cell>
          <cell r="E1751">
            <v>-4750.18</v>
          </cell>
          <cell r="F1751">
            <v>224</v>
          </cell>
          <cell r="G1751" t="str">
            <v>00</v>
          </cell>
          <cell r="H1751">
            <v>2171</v>
          </cell>
        </row>
        <row r="1752">
          <cell r="B1752" t="str">
            <v>01</v>
          </cell>
          <cell r="C1752">
            <v>2100</v>
          </cell>
          <cell r="D1752" t="str">
            <v>Bal</v>
          </cell>
          <cell r="E1752">
            <v>4750.18</v>
          </cell>
          <cell r="F1752">
            <v>224</v>
          </cell>
          <cell r="G1752" t="str">
            <v>00</v>
          </cell>
          <cell r="H1752">
            <v>2171</v>
          </cell>
        </row>
        <row r="1753">
          <cell r="B1753" t="str">
            <v>01</v>
          </cell>
          <cell r="C1753">
            <v>2100</v>
          </cell>
          <cell r="D1753" t="str">
            <v>Bal</v>
          </cell>
          <cell r="E1753">
            <v>-1430.64</v>
          </cell>
          <cell r="F1753">
            <v>224</v>
          </cell>
          <cell r="G1753" t="str">
            <v>00</v>
          </cell>
          <cell r="H1753">
            <v>2171</v>
          </cell>
        </row>
        <row r="1754">
          <cell r="B1754" t="str">
            <v>01</v>
          </cell>
          <cell r="C1754">
            <v>2100</v>
          </cell>
          <cell r="D1754" t="str">
            <v>Bal</v>
          </cell>
          <cell r="E1754">
            <v>1430.64</v>
          </cell>
          <cell r="F1754">
            <v>224</v>
          </cell>
          <cell r="G1754" t="str">
            <v>00</v>
          </cell>
          <cell r="H1754">
            <v>2171</v>
          </cell>
        </row>
        <row r="1755">
          <cell r="B1755" t="str">
            <v>01</v>
          </cell>
          <cell r="C1755">
            <v>2100</v>
          </cell>
          <cell r="D1755" t="str">
            <v>Bal</v>
          </cell>
          <cell r="E1755">
            <v>-109.88</v>
          </cell>
          <cell r="F1755">
            <v>224</v>
          </cell>
          <cell r="G1755" t="str">
            <v>00</v>
          </cell>
          <cell r="H1755">
            <v>2171</v>
          </cell>
        </row>
        <row r="1756">
          <cell r="B1756" t="str">
            <v>01</v>
          </cell>
          <cell r="C1756">
            <v>2100</v>
          </cell>
          <cell r="D1756" t="str">
            <v>Bal</v>
          </cell>
          <cell r="E1756">
            <v>41.52</v>
          </cell>
          <cell r="F1756">
            <v>224</v>
          </cell>
          <cell r="G1756" t="str">
            <v>00</v>
          </cell>
          <cell r="H1756">
            <v>2171</v>
          </cell>
        </row>
        <row r="1757">
          <cell r="B1757" t="str">
            <v>01</v>
          </cell>
          <cell r="C1757">
            <v>2100</v>
          </cell>
          <cell r="D1757" t="str">
            <v>Bal</v>
          </cell>
          <cell r="E1757">
            <v>68.36</v>
          </cell>
          <cell r="F1757">
            <v>224</v>
          </cell>
          <cell r="G1757" t="str">
            <v>00</v>
          </cell>
          <cell r="H1757">
            <v>2171</v>
          </cell>
        </row>
        <row r="1758">
          <cell r="B1758" t="str">
            <v/>
          </cell>
          <cell r="C1758" t="str">
            <v/>
          </cell>
          <cell r="D1758" t="str">
            <v xml:space="preserve"> </v>
          </cell>
          <cell r="E1758">
            <v>0</v>
          </cell>
          <cell r="F1758">
            <v>224</v>
          </cell>
          <cell r="G1758" t="str">
            <v>00</v>
          </cell>
          <cell r="H1758">
            <v>2171</v>
          </cell>
        </row>
        <row r="1759">
          <cell r="B1759" t="str">
            <v/>
          </cell>
          <cell r="C1759" t="str">
            <v/>
          </cell>
          <cell r="D1759" t="str">
            <v xml:space="preserve"> </v>
          </cell>
          <cell r="E1759">
            <v>0</v>
          </cell>
          <cell r="F1759">
            <v>224</v>
          </cell>
          <cell r="G1759" t="str">
            <v>00</v>
          </cell>
          <cell r="H1759">
            <v>2172</v>
          </cell>
        </row>
        <row r="1760">
          <cell r="B1760" t="str">
            <v>09</v>
          </cell>
          <cell r="C1760">
            <v>2100</v>
          </cell>
          <cell r="D1760" t="str">
            <v>Bal</v>
          </cell>
          <cell r="E1760">
            <v>-5400</v>
          </cell>
          <cell r="F1760">
            <v>224</v>
          </cell>
          <cell r="G1760" t="str">
            <v>00</v>
          </cell>
          <cell r="H1760">
            <v>2172</v>
          </cell>
        </row>
        <row r="1761">
          <cell r="B1761" t="str">
            <v>09</v>
          </cell>
          <cell r="C1761">
            <v>2100</v>
          </cell>
          <cell r="D1761" t="str">
            <v>Bal</v>
          </cell>
          <cell r="E1761">
            <v>5400</v>
          </cell>
          <cell r="F1761">
            <v>224</v>
          </cell>
          <cell r="G1761" t="str">
            <v>00</v>
          </cell>
          <cell r="H1761">
            <v>2172</v>
          </cell>
        </row>
        <row r="1762">
          <cell r="B1762" t="str">
            <v>09</v>
          </cell>
          <cell r="C1762">
            <v>2100</v>
          </cell>
          <cell r="D1762" t="str">
            <v>Bal</v>
          </cell>
          <cell r="E1762">
            <v>-618.75</v>
          </cell>
          <cell r="F1762">
            <v>224</v>
          </cell>
          <cell r="G1762" t="str">
            <v>00</v>
          </cell>
          <cell r="H1762">
            <v>2172</v>
          </cell>
        </row>
        <row r="1763">
          <cell r="B1763" t="str">
            <v>09</v>
          </cell>
          <cell r="C1763">
            <v>2100</v>
          </cell>
          <cell r="D1763" t="str">
            <v>Bal</v>
          </cell>
          <cell r="E1763">
            <v>618.75</v>
          </cell>
          <cell r="F1763">
            <v>224</v>
          </cell>
          <cell r="G1763" t="str">
            <v>00</v>
          </cell>
          <cell r="H1763">
            <v>2172</v>
          </cell>
        </row>
        <row r="1764">
          <cell r="B1764" t="str">
            <v>10</v>
          </cell>
          <cell r="C1764">
            <v>2100</v>
          </cell>
          <cell r="D1764" t="str">
            <v>Bal</v>
          </cell>
          <cell r="E1764">
            <v>-3360.63</v>
          </cell>
          <cell r="F1764">
            <v>224</v>
          </cell>
          <cell r="G1764" t="str">
            <v>00</v>
          </cell>
          <cell r="H1764">
            <v>2172</v>
          </cell>
        </row>
        <row r="1765">
          <cell r="B1765" t="str">
            <v>10</v>
          </cell>
          <cell r="C1765">
            <v>2100</v>
          </cell>
          <cell r="D1765" t="str">
            <v>Bal</v>
          </cell>
          <cell r="E1765">
            <v>3360.63</v>
          </cell>
          <cell r="F1765">
            <v>224</v>
          </cell>
          <cell r="G1765" t="str">
            <v>00</v>
          </cell>
          <cell r="H1765">
            <v>2172</v>
          </cell>
        </row>
        <row r="1766">
          <cell r="B1766" t="str">
            <v>11</v>
          </cell>
          <cell r="C1766">
            <v>2100</v>
          </cell>
          <cell r="D1766" t="str">
            <v>Bal</v>
          </cell>
          <cell r="E1766">
            <v>-707</v>
          </cell>
          <cell r="F1766">
            <v>224</v>
          </cell>
          <cell r="G1766" t="str">
            <v>00</v>
          </cell>
          <cell r="H1766">
            <v>2172</v>
          </cell>
        </row>
        <row r="1767">
          <cell r="B1767" t="str">
            <v>11</v>
          </cell>
          <cell r="C1767">
            <v>2100</v>
          </cell>
          <cell r="D1767" t="str">
            <v>Bal</v>
          </cell>
          <cell r="E1767">
            <v>707</v>
          </cell>
          <cell r="F1767">
            <v>224</v>
          </cell>
          <cell r="G1767" t="str">
            <v>00</v>
          </cell>
          <cell r="H1767">
            <v>2172</v>
          </cell>
        </row>
        <row r="1768">
          <cell r="B1768" t="str">
            <v>11</v>
          </cell>
          <cell r="C1768">
            <v>2100</v>
          </cell>
          <cell r="D1768" t="str">
            <v>Bal</v>
          </cell>
          <cell r="E1768">
            <v>-4744</v>
          </cell>
          <cell r="F1768">
            <v>224</v>
          </cell>
          <cell r="G1768" t="str">
            <v>00</v>
          </cell>
          <cell r="H1768">
            <v>2172</v>
          </cell>
        </row>
        <row r="1769">
          <cell r="B1769" t="str">
            <v>11</v>
          </cell>
          <cell r="C1769">
            <v>2100</v>
          </cell>
          <cell r="D1769" t="str">
            <v>Bal</v>
          </cell>
          <cell r="E1769">
            <v>4744</v>
          </cell>
          <cell r="F1769">
            <v>224</v>
          </cell>
          <cell r="G1769" t="str">
            <v>00</v>
          </cell>
          <cell r="H1769">
            <v>2172</v>
          </cell>
        </row>
        <row r="1770">
          <cell r="B1770" t="str">
            <v>11</v>
          </cell>
          <cell r="C1770">
            <v>2100</v>
          </cell>
          <cell r="D1770" t="str">
            <v>Bal</v>
          </cell>
          <cell r="E1770">
            <v>-4505.75</v>
          </cell>
          <cell r="F1770">
            <v>224</v>
          </cell>
          <cell r="G1770" t="str">
            <v>00</v>
          </cell>
          <cell r="H1770">
            <v>2172</v>
          </cell>
        </row>
        <row r="1771">
          <cell r="B1771" t="str">
            <v>11</v>
          </cell>
          <cell r="C1771">
            <v>2100</v>
          </cell>
          <cell r="D1771" t="str">
            <v>Bal</v>
          </cell>
          <cell r="E1771">
            <v>4505.75</v>
          </cell>
          <cell r="F1771">
            <v>224</v>
          </cell>
          <cell r="G1771" t="str">
            <v>00</v>
          </cell>
          <cell r="H1771">
            <v>2172</v>
          </cell>
        </row>
        <row r="1772">
          <cell r="B1772" t="str">
            <v>11</v>
          </cell>
          <cell r="C1772">
            <v>2100</v>
          </cell>
          <cell r="D1772" t="str">
            <v>Bal</v>
          </cell>
          <cell r="E1772">
            <v>-8501.25</v>
          </cell>
          <cell r="F1772">
            <v>224</v>
          </cell>
          <cell r="G1772" t="str">
            <v>00</v>
          </cell>
          <cell r="H1772">
            <v>2172</v>
          </cell>
        </row>
        <row r="1773">
          <cell r="B1773" t="str">
            <v>11</v>
          </cell>
          <cell r="C1773">
            <v>2100</v>
          </cell>
          <cell r="D1773" t="str">
            <v>Bal</v>
          </cell>
          <cell r="E1773">
            <v>8501.25</v>
          </cell>
          <cell r="F1773">
            <v>224</v>
          </cell>
          <cell r="G1773" t="str">
            <v>00</v>
          </cell>
          <cell r="H1773">
            <v>2172</v>
          </cell>
        </row>
        <row r="1774">
          <cell r="B1774" t="str">
            <v>12</v>
          </cell>
          <cell r="C1774">
            <v>2100</v>
          </cell>
          <cell r="D1774" t="str">
            <v>Bal</v>
          </cell>
          <cell r="E1774">
            <v>-473.68</v>
          </cell>
          <cell r="F1774">
            <v>224</v>
          </cell>
          <cell r="G1774" t="str">
            <v>00</v>
          </cell>
          <cell r="H1774">
            <v>2172</v>
          </cell>
        </row>
        <row r="1775">
          <cell r="B1775" t="str">
            <v>12</v>
          </cell>
          <cell r="C1775">
            <v>2100</v>
          </cell>
          <cell r="D1775" t="str">
            <v>Bal</v>
          </cell>
          <cell r="E1775">
            <v>473.68</v>
          </cell>
          <cell r="F1775">
            <v>224</v>
          </cell>
          <cell r="G1775" t="str">
            <v>00</v>
          </cell>
          <cell r="H1775">
            <v>2172</v>
          </cell>
        </row>
        <row r="1776">
          <cell r="B1776" t="str">
            <v>01</v>
          </cell>
          <cell r="C1776">
            <v>2100</v>
          </cell>
          <cell r="D1776" t="str">
            <v>Bal</v>
          </cell>
          <cell r="E1776">
            <v>-20333.63</v>
          </cell>
          <cell r="F1776">
            <v>224</v>
          </cell>
          <cell r="G1776" t="str">
            <v>00</v>
          </cell>
          <cell r="H1776">
            <v>2172</v>
          </cell>
        </row>
        <row r="1777">
          <cell r="B1777" t="str">
            <v>01</v>
          </cell>
          <cell r="C1777">
            <v>2100</v>
          </cell>
          <cell r="D1777" t="str">
            <v>Bal</v>
          </cell>
          <cell r="E1777">
            <v>20333.63</v>
          </cell>
          <cell r="F1777">
            <v>224</v>
          </cell>
          <cell r="G1777" t="str">
            <v>00</v>
          </cell>
          <cell r="H1777">
            <v>2172</v>
          </cell>
        </row>
        <row r="1778">
          <cell r="B1778" t="str">
            <v>02</v>
          </cell>
          <cell r="C1778">
            <v>2100</v>
          </cell>
          <cell r="D1778" t="str">
            <v>Bal</v>
          </cell>
          <cell r="E1778">
            <v>-44945.07</v>
          </cell>
          <cell r="F1778">
            <v>224</v>
          </cell>
          <cell r="G1778" t="str">
            <v>00</v>
          </cell>
          <cell r="H1778">
            <v>2172</v>
          </cell>
        </row>
        <row r="1779">
          <cell r="B1779" t="str">
            <v>02</v>
          </cell>
          <cell r="C1779">
            <v>2100</v>
          </cell>
          <cell r="D1779" t="str">
            <v>Bal</v>
          </cell>
          <cell r="E1779">
            <v>44945.07</v>
          </cell>
          <cell r="F1779">
            <v>224</v>
          </cell>
          <cell r="G1779" t="str">
            <v>00</v>
          </cell>
          <cell r="H1779">
            <v>2172</v>
          </cell>
        </row>
        <row r="1780">
          <cell r="B1780" t="str">
            <v/>
          </cell>
          <cell r="C1780" t="str">
            <v/>
          </cell>
          <cell r="D1780" t="str">
            <v xml:space="preserve"> </v>
          </cell>
          <cell r="E1780">
            <v>0</v>
          </cell>
          <cell r="F1780">
            <v>224</v>
          </cell>
          <cell r="G1780" t="str">
            <v>00</v>
          </cell>
          <cell r="H1780">
            <v>2172</v>
          </cell>
        </row>
        <row r="1781">
          <cell r="B1781" t="str">
            <v/>
          </cell>
          <cell r="C1781" t="str">
            <v/>
          </cell>
          <cell r="D1781" t="str">
            <v xml:space="preserve"> </v>
          </cell>
          <cell r="E1781">
            <v>0</v>
          </cell>
          <cell r="F1781">
            <v>224</v>
          </cell>
          <cell r="G1781" t="str">
            <v>00</v>
          </cell>
          <cell r="H1781">
            <v>2177</v>
          </cell>
        </row>
        <row r="1782">
          <cell r="B1782" t="str">
            <v/>
          </cell>
          <cell r="C1782" t="str">
            <v/>
          </cell>
          <cell r="D1782" t="str">
            <v xml:space="preserve"> </v>
          </cell>
          <cell r="E1782">
            <v>0</v>
          </cell>
          <cell r="F1782">
            <v>224</v>
          </cell>
          <cell r="G1782" t="str">
            <v>00</v>
          </cell>
          <cell r="H1782">
            <v>2177</v>
          </cell>
        </row>
        <row r="1783">
          <cell r="B1783" t="str">
            <v/>
          </cell>
          <cell r="C1783" t="str">
            <v/>
          </cell>
          <cell r="D1783" t="str">
            <v xml:space="preserve"> </v>
          </cell>
          <cell r="E1783">
            <v>0</v>
          </cell>
          <cell r="F1783">
            <v>224</v>
          </cell>
          <cell r="G1783" t="str">
            <v>00</v>
          </cell>
          <cell r="H1783">
            <v>2211</v>
          </cell>
        </row>
        <row r="1784">
          <cell r="B1784" t="str">
            <v/>
          </cell>
          <cell r="C1784" t="str">
            <v/>
          </cell>
          <cell r="D1784" t="str">
            <v xml:space="preserve"> </v>
          </cell>
          <cell r="E1784">
            <v>0</v>
          </cell>
          <cell r="F1784">
            <v>224</v>
          </cell>
          <cell r="G1784" t="str">
            <v>00</v>
          </cell>
          <cell r="H1784">
            <v>2211</v>
          </cell>
        </row>
        <row r="1785">
          <cell r="B1785" t="str">
            <v/>
          </cell>
          <cell r="C1785" t="str">
            <v/>
          </cell>
          <cell r="D1785" t="str">
            <v xml:space="preserve"> </v>
          </cell>
          <cell r="E1785">
            <v>0</v>
          </cell>
          <cell r="F1785">
            <v>224</v>
          </cell>
          <cell r="G1785" t="str">
            <v>00</v>
          </cell>
          <cell r="H1785">
            <v>2211</v>
          </cell>
        </row>
        <row r="1786">
          <cell r="B1786" t="str">
            <v>09</v>
          </cell>
          <cell r="C1786">
            <v>2200</v>
          </cell>
          <cell r="D1786" t="str">
            <v>Bal</v>
          </cell>
          <cell r="E1786">
            <v>-108.18</v>
          </cell>
          <cell r="F1786">
            <v>224</v>
          </cell>
          <cell r="G1786" t="str">
            <v>00</v>
          </cell>
          <cell r="H1786">
            <v>2211</v>
          </cell>
        </row>
        <row r="1787">
          <cell r="B1787" t="str">
            <v>09</v>
          </cell>
          <cell r="C1787">
            <v>2200</v>
          </cell>
          <cell r="D1787" t="str">
            <v>Bal</v>
          </cell>
          <cell r="E1787">
            <v>-48.16</v>
          </cell>
          <cell r="F1787">
            <v>224</v>
          </cell>
          <cell r="G1787" t="str">
            <v>00</v>
          </cell>
          <cell r="H1787">
            <v>2211</v>
          </cell>
        </row>
        <row r="1788">
          <cell r="B1788" t="str">
            <v>10</v>
          </cell>
          <cell r="C1788">
            <v>2200</v>
          </cell>
          <cell r="D1788" t="str">
            <v>Bal</v>
          </cell>
          <cell r="E1788">
            <v>-35.4</v>
          </cell>
          <cell r="F1788">
            <v>224</v>
          </cell>
          <cell r="G1788" t="str">
            <v>00</v>
          </cell>
          <cell r="H1788">
            <v>2211</v>
          </cell>
        </row>
        <row r="1789">
          <cell r="B1789" t="str">
            <v>10</v>
          </cell>
          <cell r="C1789">
            <v>2200</v>
          </cell>
          <cell r="D1789" t="str">
            <v>Bal</v>
          </cell>
          <cell r="E1789">
            <v>-88.8</v>
          </cell>
          <cell r="F1789">
            <v>224</v>
          </cell>
          <cell r="G1789" t="str">
            <v>00</v>
          </cell>
          <cell r="H1789">
            <v>2211</v>
          </cell>
        </row>
        <row r="1790">
          <cell r="B1790" t="str">
            <v>10</v>
          </cell>
          <cell r="C1790">
            <v>2200</v>
          </cell>
          <cell r="D1790" t="str">
            <v>Bal</v>
          </cell>
          <cell r="E1790">
            <v>-35.4</v>
          </cell>
          <cell r="F1790">
            <v>224</v>
          </cell>
          <cell r="G1790" t="str">
            <v>00</v>
          </cell>
          <cell r="H1790">
            <v>2211</v>
          </cell>
        </row>
        <row r="1791">
          <cell r="B1791" t="str">
            <v>11</v>
          </cell>
          <cell r="C1791">
            <v>2200</v>
          </cell>
          <cell r="D1791" t="str">
            <v>Bal</v>
          </cell>
          <cell r="E1791">
            <v>-48.16</v>
          </cell>
          <cell r="F1791">
            <v>224</v>
          </cell>
          <cell r="G1791" t="str">
            <v>00</v>
          </cell>
          <cell r="H1791">
            <v>2211</v>
          </cell>
        </row>
        <row r="1792">
          <cell r="B1792" t="str">
            <v>11</v>
          </cell>
          <cell r="C1792">
            <v>2200</v>
          </cell>
          <cell r="D1792" t="str">
            <v>Bal</v>
          </cell>
          <cell r="E1792">
            <v>-30.68</v>
          </cell>
          <cell r="F1792">
            <v>224</v>
          </cell>
          <cell r="G1792" t="str">
            <v>00</v>
          </cell>
          <cell r="H1792">
            <v>2211</v>
          </cell>
        </row>
        <row r="1793">
          <cell r="B1793" t="str">
            <v>11</v>
          </cell>
          <cell r="C1793">
            <v>2200</v>
          </cell>
          <cell r="D1793" t="str">
            <v>Bal</v>
          </cell>
          <cell r="E1793">
            <v>15.67</v>
          </cell>
          <cell r="F1793">
            <v>224</v>
          </cell>
          <cell r="G1793" t="str">
            <v>00</v>
          </cell>
          <cell r="H1793">
            <v>2211</v>
          </cell>
        </row>
        <row r="1794">
          <cell r="B1794" t="str">
            <v>12</v>
          </cell>
          <cell r="C1794">
            <v>2200</v>
          </cell>
          <cell r="D1794" t="str">
            <v>Bal</v>
          </cell>
          <cell r="E1794">
            <v>-48.16</v>
          </cell>
          <cell r="F1794">
            <v>224</v>
          </cell>
          <cell r="G1794" t="str">
            <v>00</v>
          </cell>
          <cell r="H1794">
            <v>2211</v>
          </cell>
        </row>
        <row r="1795">
          <cell r="B1795" t="str">
            <v>12</v>
          </cell>
          <cell r="C1795">
            <v>2200</v>
          </cell>
          <cell r="D1795" t="str">
            <v>Bal</v>
          </cell>
          <cell r="E1795">
            <v>66.2</v>
          </cell>
          <cell r="F1795">
            <v>224</v>
          </cell>
          <cell r="G1795" t="str">
            <v>00</v>
          </cell>
          <cell r="H1795">
            <v>2211</v>
          </cell>
        </row>
        <row r="1796">
          <cell r="B1796" t="str">
            <v>12</v>
          </cell>
          <cell r="C1796">
            <v>2200</v>
          </cell>
          <cell r="D1796" t="str">
            <v>Bal</v>
          </cell>
          <cell r="E1796">
            <v>79.5</v>
          </cell>
          <cell r="F1796">
            <v>224</v>
          </cell>
          <cell r="G1796" t="str">
            <v>00</v>
          </cell>
          <cell r="H1796">
            <v>2211</v>
          </cell>
        </row>
        <row r="1797">
          <cell r="B1797" t="str">
            <v>01</v>
          </cell>
          <cell r="C1797">
            <v>2200</v>
          </cell>
          <cell r="D1797" t="str">
            <v>Bal</v>
          </cell>
          <cell r="E1797">
            <v>-22.63</v>
          </cell>
          <cell r="F1797">
            <v>224</v>
          </cell>
          <cell r="G1797" t="str">
            <v>00</v>
          </cell>
          <cell r="H1797">
            <v>2211</v>
          </cell>
        </row>
        <row r="1798">
          <cell r="B1798" t="str">
            <v>01</v>
          </cell>
          <cell r="C1798">
            <v>2200</v>
          </cell>
          <cell r="D1798" t="str">
            <v>Bal</v>
          </cell>
          <cell r="E1798">
            <v>-88.8</v>
          </cell>
          <cell r="F1798">
            <v>224</v>
          </cell>
          <cell r="G1798" t="str">
            <v>00</v>
          </cell>
          <cell r="H1798">
            <v>2211</v>
          </cell>
        </row>
        <row r="1799">
          <cell r="B1799" t="str">
            <v>01</v>
          </cell>
          <cell r="C1799">
            <v>2200</v>
          </cell>
          <cell r="D1799" t="str">
            <v>Bal</v>
          </cell>
          <cell r="E1799">
            <v>-48.16</v>
          </cell>
          <cell r="F1799">
            <v>224</v>
          </cell>
          <cell r="G1799" t="str">
            <v>00</v>
          </cell>
          <cell r="H1799">
            <v>2211</v>
          </cell>
        </row>
        <row r="1800">
          <cell r="B1800" t="str">
            <v/>
          </cell>
          <cell r="C1800" t="str">
            <v/>
          </cell>
          <cell r="D1800" t="str">
            <v xml:space="preserve"> </v>
          </cell>
          <cell r="E1800">
            <v>0</v>
          </cell>
          <cell r="F1800">
            <v>224</v>
          </cell>
          <cell r="G1800" t="str">
            <v>00</v>
          </cell>
          <cell r="H1800">
            <v>2211</v>
          </cell>
        </row>
        <row r="1801">
          <cell r="B1801" t="str">
            <v/>
          </cell>
          <cell r="C1801" t="str">
            <v/>
          </cell>
          <cell r="D1801" t="str">
            <v xml:space="preserve"> </v>
          </cell>
          <cell r="E1801">
            <v>0</v>
          </cell>
          <cell r="F1801">
            <v>224</v>
          </cell>
          <cell r="G1801" t="str">
            <v>00</v>
          </cell>
          <cell r="H1801">
            <v>2211</v>
          </cell>
        </row>
        <row r="1802">
          <cell r="B1802" t="str">
            <v>09</v>
          </cell>
          <cell r="C1802">
            <v>2200</v>
          </cell>
          <cell r="D1802" t="str">
            <v>Bal</v>
          </cell>
          <cell r="E1802">
            <v>-16.899999999999999</v>
          </cell>
          <cell r="F1802">
            <v>224</v>
          </cell>
          <cell r="G1802" t="str">
            <v>00</v>
          </cell>
          <cell r="H1802">
            <v>2211</v>
          </cell>
        </row>
        <row r="1803">
          <cell r="B1803" t="str">
            <v>09</v>
          </cell>
          <cell r="C1803">
            <v>2200</v>
          </cell>
          <cell r="D1803" t="str">
            <v>Bal</v>
          </cell>
          <cell r="E1803">
            <v>-7.53</v>
          </cell>
          <cell r="F1803">
            <v>224</v>
          </cell>
          <cell r="G1803" t="str">
            <v>00</v>
          </cell>
          <cell r="H1803">
            <v>2211</v>
          </cell>
        </row>
        <row r="1804">
          <cell r="B1804" t="str">
            <v>10</v>
          </cell>
          <cell r="C1804">
            <v>2200</v>
          </cell>
          <cell r="D1804" t="str">
            <v>Bal</v>
          </cell>
          <cell r="E1804">
            <v>-5.53</v>
          </cell>
          <cell r="F1804">
            <v>224</v>
          </cell>
          <cell r="G1804" t="str">
            <v>00</v>
          </cell>
          <cell r="H1804">
            <v>2211</v>
          </cell>
        </row>
        <row r="1805">
          <cell r="B1805" t="str">
            <v>10</v>
          </cell>
          <cell r="C1805">
            <v>2200</v>
          </cell>
          <cell r="D1805" t="str">
            <v>Bal</v>
          </cell>
          <cell r="E1805">
            <v>-13.88</v>
          </cell>
          <cell r="F1805">
            <v>224</v>
          </cell>
          <cell r="G1805" t="str">
            <v>00</v>
          </cell>
          <cell r="H1805">
            <v>2211</v>
          </cell>
        </row>
        <row r="1806">
          <cell r="B1806" t="str">
            <v>10</v>
          </cell>
          <cell r="C1806">
            <v>2200</v>
          </cell>
          <cell r="D1806" t="str">
            <v>Bal</v>
          </cell>
          <cell r="E1806">
            <v>-5.53</v>
          </cell>
          <cell r="F1806">
            <v>224</v>
          </cell>
          <cell r="G1806" t="str">
            <v>00</v>
          </cell>
          <cell r="H1806">
            <v>2211</v>
          </cell>
        </row>
        <row r="1807">
          <cell r="B1807" t="str">
            <v>11</v>
          </cell>
          <cell r="C1807">
            <v>2200</v>
          </cell>
          <cell r="D1807" t="str">
            <v>Bal</v>
          </cell>
          <cell r="E1807">
            <v>-7.53</v>
          </cell>
          <cell r="F1807">
            <v>224</v>
          </cell>
          <cell r="G1807" t="str">
            <v>00</v>
          </cell>
          <cell r="H1807">
            <v>2211</v>
          </cell>
        </row>
        <row r="1808">
          <cell r="B1808" t="str">
            <v>11</v>
          </cell>
          <cell r="C1808">
            <v>2200</v>
          </cell>
          <cell r="D1808" t="str">
            <v>Bal</v>
          </cell>
          <cell r="E1808">
            <v>-4.79</v>
          </cell>
          <cell r="F1808">
            <v>224</v>
          </cell>
          <cell r="G1808" t="str">
            <v>00</v>
          </cell>
          <cell r="H1808">
            <v>2211</v>
          </cell>
        </row>
        <row r="1809">
          <cell r="B1809" t="str">
            <v>11</v>
          </cell>
          <cell r="C1809">
            <v>2200</v>
          </cell>
          <cell r="D1809" t="str">
            <v>Bal</v>
          </cell>
          <cell r="E1809">
            <v>2.4500000000000002</v>
          </cell>
          <cell r="F1809">
            <v>224</v>
          </cell>
          <cell r="G1809" t="str">
            <v>00</v>
          </cell>
          <cell r="H1809">
            <v>2211</v>
          </cell>
        </row>
        <row r="1810">
          <cell r="B1810" t="str">
            <v>12</v>
          </cell>
          <cell r="C1810">
            <v>2200</v>
          </cell>
          <cell r="D1810" t="str">
            <v>Bal</v>
          </cell>
          <cell r="E1810">
            <v>-7.53</v>
          </cell>
          <cell r="F1810">
            <v>224</v>
          </cell>
          <cell r="G1810" t="str">
            <v>00</v>
          </cell>
          <cell r="H1810">
            <v>2211</v>
          </cell>
        </row>
        <row r="1811">
          <cell r="B1811" t="str">
            <v>12</v>
          </cell>
          <cell r="C1811">
            <v>2200</v>
          </cell>
          <cell r="D1811" t="str">
            <v>Bal</v>
          </cell>
          <cell r="E1811">
            <v>10.34</v>
          </cell>
          <cell r="F1811">
            <v>224</v>
          </cell>
          <cell r="G1811" t="str">
            <v>00</v>
          </cell>
          <cell r="H1811">
            <v>2211</v>
          </cell>
        </row>
        <row r="1812">
          <cell r="B1812" t="str">
            <v>12</v>
          </cell>
          <cell r="C1812">
            <v>2200</v>
          </cell>
          <cell r="D1812" t="str">
            <v>Bal</v>
          </cell>
          <cell r="E1812">
            <v>12.42</v>
          </cell>
          <cell r="F1812">
            <v>224</v>
          </cell>
          <cell r="G1812" t="str">
            <v>00</v>
          </cell>
          <cell r="H1812">
            <v>2211</v>
          </cell>
        </row>
        <row r="1813">
          <cell r="B1813" t="str">
            <v>01</v>
          </cell>
          <cell r="C1813">
            <v>2200</v>
          </cell>
          <cell r="D1813" t="str">
            <v>Bal</v>
          </cell>
          <cell r="E1813">
            <v>-3.54</v>
          </cell>
          <cell r="F1813">
            <v>224</v>
          </cell>
          <cell r="G1813" t="str">
            <v>00</v>
          </cell>
          <cell r="H1813">
            <v>2211</v>
          </cell>
        </row>
        <row r="1814">
          <cell r="B1814" t="str">
            <v>01</v>
          </cell>
          <cell r="C1814">
            <v>2200</v>
          </cell>
          <cell r="D1814" t="str">
            <v>Bal</v>
          </cell>
          <cell r="E1814">
            <v>-13.88</v>
          </cell>
          <cell r="F1814">
            <v>224</v>
          </cell>
          <cell r="G1814" t="str">
            <v>00</v>
          </cell>
          <cell r="H1814">
            <v>2211</v>
          </cell>
        </row>
        <row r="1815">
          <cell r="B1815" t="str">
            <v>01</v>
          </cell>
          <cell r="C1815">
            <v>2200</v>
          </cell>
          <cell r="D1815" t="str">
            <v>Bal</v>
          </cell>
          <cell r="E1815">
            <v>-7.53</v>
          </cell>
          <cell r="F1815">
            <v>224</v>
          </cell>
          <cell r="G1815" t="str">
            <v>00</v>
          </cell>
          <cell r="H1815">
            <v>2211</v>
          </cell>
        </row>
        <row r="1816">
          <cell r="B1816" t="str">
            <v/>
          </cell>
          <cell r="C1816" t="str">
            <v/>
          </cell>
          <cell r="D1816" t="str">
            <v xml:space="preserve"> </v>
          </cell>
          <cell r="E1816">
            <v>0</v>
          </cell>
          <cell r="F1816">
            <v>224</v>
          </cell>
          <cell r="G1816" t="str">
            <v>00</v>
          </cell>
          <cell r="H1816">
            <v>2211</v>
          </cell>
        </row>
        <row r="1817">
          <cell r="B1817" t="str">
            <v/>
          </cell>
          <cell r="C1817" t="str">
            <v/>
          </cell>
          <cell r="D1817" t="str">
            <v xml:space="preserve"> </v>
          </cell>
          <cell r="E1817">
            <v>0</v>
          </cell>
          <cell r="F1817">
            <v>224</v>
          </cell>
          <cell r="G1817" t="str">
            <v>00</v>
          </cell>
          <cell r="H1817">
            <v>2211</v>
          </cell>
        </row>
        <row r="1818">
          <cell r="B1818" t="str">
            <v>09</v>
          </cell>
          <cell r="C1818">
            <v>2200</v>
          </cell>
          <cell r="D1818" t="str">
            <v>Bal</v>
          </cell>
          <cell r="E1818">
            <v>-19.55</v>
          </cell>
          <cell r="F1818">
            <v>224</v>
          </cell>
          <cell r="G1818" t="str">
            <v>00</v>
          </cell>
          <cell r="H1818">
            <v>2211</v>
          </cell>
        </row>
        <row r="1819">
          <cell r="B1819" t="str">
            <v>09</v>
          </cell>
          <cell r="C1819">
            <v>2200</v>
          </cell>
          <cell r="D1819" t="str">
            <v>Bal</v>
          </cell>
          <cell r="E1819">
            <v>-8.73</v>
          </cell>
          <cell r="F1819">
            <v>224</v>
          </cell>
          <cell r="G1819" t="str">
            <v>00</v>
          </cell>
          <cell r="H1819">
            <v>2211</v>
          </cell>
        </row>
        <row r="1820">
          <cell r="B1820" t="str">
            <v>10</v>
          </cell>
          <cell r="C1820">
            <v>2200</v>
          </cell>
          <cell r="D1820" t="str">
            <v>Bal</v>
          </cell>
          <cell r="E1820">
            <v>-6.42</v>
          </cell>
          <cell r="F1820">
            <v>224</v>
          </cell>
          <cell r="G1820" t="str">
            <v>00</v>
          </cell>
          <cell r="H1820">
            <v>2211</v>
          </cell>
        </row>
        <row r="1821">
          <cell r="B1821" t="str">
            <v>10</v>
          </cell>
          <cell r="C1821">
            <v>2200</v>
          </cell>
          <cell r="D1821" t="str">
            <v>Bal</v>
          </cell>
          <cell r="E1821">
            <v>-16.05</v>
          </cell>
          <cell r="F1821">
            <v>224</v>
          </cell>
          <cell r="G1821" t="str">
            <v>00</v>
          </cell>
          <cell r="H1821">
            <v>2211</v>
          </cell>
        </row>
        <row r="1822">
          <cell r="B1822" t="str">
            <v>10</v>
          </cell>
          <cell r="C1822">
            <v>2200</v>
          </cell>
          <cell r="D1822" t="str">
            <v>Bal</v>
          </cell>
          <cell r="E1822">
            <v>-6.42</v>
          </cell>
          <cell r="F1822">
            <v>224</v>
          </cell>
          <cell r="G1822" t="str">
            <v>00</v>
          </cell>
          <cell r="H1822">
            <v>2211</v>
          </cell>
        </row>
        <row r="1823">
          <cell r="B1823" t="str">
            <v>11</v>
          </cell>
          <cell r="C1823">
            <v>2200</v>
          </cell>
          <cell r="D1823" t="str">
            <v>Bal</v>
          </cell>
          <cell r="E1823">
            <v>-8.73</v>
          </cell>
          <cell r="F1823">
            <v>224</v>
          </cell>
          <cell r="G1823" t="str">
            <v>00</v>
          </cell>
          <cell r="H1823">
            <v>2211</v>
          </cell>
        </row>
        <row r="1824">
          <cell r="B1824" t="str">
            <v>11</v>
          </cell>
          <cell r="C1824">
            <v>2200</v>
          </cell>
          <cell r="D1824" t="str">
            <v>Bal</v>
          </cell>
          <cell r="E1824">
            <v>-5.54</v>
          </cell>
          <cell r="F1824">
            <v>224</v>
          </cell>
          <cell r="G1824" t="str">
            <v>00</v>
          </cell>
          <cell r="H1824">
            <v>2211</v>
          </cell>
        </row>
        <row r="1825">
          <cell r="B1825" t="str">
            <v>11</v>
          </cell>
          <cell r="C1825">
            <v>2200</v>
          </cell>
          <cell r="D1825" t="str">
            <v>Bal</v>
          </cell>
          <cell r="E1825">
            <v>2.84</v>
          </cell>
          <cell r="F1825">
            <v>224</v>
          </cell>
          <cell r="G1825" t="str">
            <v>00</v>
          </cell>
          <cell r="H1825">
            <v>2211</v>
          </cell>
        </row>
        <row r="1826">
          <cell r="B1826" t="str">
            <v>12</v>
          </cell>
          <cell r="C1826">
            <v>2200</v>
          </cell>
          <cell r="D1826" t="str">
            <v>Bal</v>
          </cell>
          <cell r="E1826">
            <v>-7.63</v>
          </cell>
          <cell r="F1826">
            <v>224</v>
          </cell>
          <cell r="G1826" t="str">
            <v>00</v>
          </cell>
          <cell r="H1826">
            <v>2211</v>
          </cell>
        </row>
        <row r="1827">
          <cell r="B1827" t="str">
            <v>12</v>
          </cell>
          <cell r="C1827">
            <v>2200</v>
          </cell>
          <cell r="D1827" t="str">
            <v>Bal</v>
          </cell>
          <cell r="E1827">
            <v>11.96</v>
          </cell>
          <cell r="F1827">
            <v>224</v>
          </cell>
          <cell r="G1827" t="str">
            <v>00</v>
          </cell>
          <cell r="H1827">
            <v>2211</v>
          </cell>
        </row>
        <row r="1828">
          <cell r="B1828" t="str">
            <v>12</v>
          </cell>
          <cell r="C1828">
            <v>2200</v>
          </cell>
          <cell r="D1828" t="str">
            <v>Bal</v>
          </cell>
          <cell r="E1828">
            <v>12.6</v>
          </cell>
          <cell r="F1828">
            <v>224</v>
          </cell>
          <cell r="G1828" t="str">
            <v>00</v>
          </cell>
          <cell r="H1828">
            <v>2211</v>
          </cell>
        </row>
        <row r="1829">
          <cell r="B1829" t="str">
            <v>01</v>
          </cell>
          <cell r="C1829">
            <v>2200</v>
          </cell>
          <cell r="D1829" t="str">
            <v>Bal</v>
          </cell>
          <cell r="E1829">
            <v>-3.59</v>
          </cell>
          <cell r="F1829">
            <v>224</v>
          </cell>
          <cell r="G1829" t="str">
            <v>00</v>
          </cell>
          <cell r="H1829">
            <v>2211</v>
          </cell>
        </row>
        <row r="1830">
          <cell r="B1830" t="str">
            <v>01</v>
          </cell>
          <cell r="C1830">
            <v>2200</v>
          </cell>
          <cell r="D1830" t="str">
            <v>Bal</v>
          </cell>
          <cell r="E1830">
            <v>-16.05</v>
          </cell>
          <cell r="F1830">
            <v>224</v>
          </cell>
          <cell r="G1830" t="str">
            <v>00</v>
          </cell>
          <cell r="H1830">
            <v>2211</v>
          </cell>
        </row>
        <row r="1831">
          <cell r="B1831" t="str">
            <v>01</v>
          </cell>
          <cell r="C1831">
            <v>2200</v>
          </cell>
          <cell r="D1831" t="str">
            <v>Bal</v>
          </cell>
          <cell r="E1831">
            <v>-7.63</v>
          </cell>
          <cell r="F1831">
            <v>224</v>
          </cell>
          <cell r="G1831" t="str">
            <v>00</v>
          </cell>
          <cell r="H1831">
            <v>2211</v>
          </cell>
        </row>
        <row r="1832">
          <cell r="B1832" t="str">
            <v/>
          </cell>
          <cell r="C1832" t="str">
            <v/>
          </cell>
          <cell r="D1832" t="str">
            <v xml:space="preserve"> </v>
          </cell>
          <cell r="E1832">
            <v>0</v>
          </cell>
          <cell r="F1832">
            <v>224</v>
          </cell>
          <cell r="G1832" t="str">
            <v>00</v>
          </cell>
          <cell r="H1832">
            <v>2211</v>
          </cell>
        </row>
        <row r="1833">
          <cell r="B1833" t="str">
            <v/>
          </cell>
          <cell r="C1833" t="str">
            <v/>
          </cell>
          <cell r="D1833" t="str">
            <v xml:space="preserve"> </v>
          </cell>
          <cell r="E1833">
            <v>0</v>
          </cell>
          <cell r="F1833">
            <v>224</v>
          </cell>
          <cell r="G1833" t="str">
            <v>00</v>
          </cell>
          <cell r="H1833">
            <v>2211</v>
          </cell>
        </row>
        <row r="1834">
          <cell r="B1834" t="str">
            <v/>
          </cell>
          <cell r="C1834" t="str">
            <v/>
          </cell>
          <cell r="D1834" t="str">
            <v xml:space="preserve"> </v>
          </cell>
          <cell r="E1834">
            <v>0</v>
          </cell>
          <cell r="F1834">
            <v>224</v>
          </cell>
          <cell r="G1834" t="str">
            <v>00</v>
          </cell>
          <cell r="H1834">
            <v>2211</v>
          </cell>
        </row>
        <row r="1835">
          <cell r="B1835" t="str">
            <v/>
          </cell>
          <cell r="C1835" t="str">
            <v/>
          </cell>
          <cell r="D1835" t="str">
            <v xml:space="preserve"> </v>
          </cell>
          <cell r="E1835">
            <v>0</v>
          </cell>
          <cell r="F1835">
            <v>224</v>
          </cell>
          <cell r="G1835" t="str">
            <v>00</v>
          </cell>
          <cell r="H1835">
            <v>2211</v>
          </cell>
        </row>
        <row r="1836">
          <cell r="B1836" t="str">
            <v>09</v>
          </cell>
          <cell r="C1836">
            <v>2200</v>
          </cell>
          <cell r="D1836" t="str">
            <v>Bal</v>
          </cell>
          <cell r="E1836">
            <v>-84.29</v>
          </cell>
          <cell r="F1836">
            <v>224</v>
          </cell>
          <cell r="G1836" t="str">
            <v>00</v>
          </cell>
          <cell r="H1836">
            <v>2211</v>
          </cell>
        </row>
        <row r="1837">
          <cell r="B1837" t="str">
            <v>10</v>
          </cell>
          <cell r="C1837">
            <v>2200</v>
          </cell>
          <cell r="D1837" t="str">
            <v>Bal</v>
          </cell>
          <cell r="E1837">
            <v>-84.29</v>
          </cell>
          <cell r="F1837">
            <v>224</v>
          </cell>
          <cell r="G1837" t="str">
            <v>00</v>
          </cell>
          <cell r="H1837">
            <v>2211</v>
          </cell>
        </row>
        <row r="1838">
          <cell r="B1838" t="str">
            <v>11</v>
          </cell>
          <cell r="C1838">
            <v>2200</v>
          </cell>
          <cell r="D1838" t="str">
            <v>Bal</v>
          </cell>
          <cell r="E1838">
            <v>-84.29</v>
          </cell>
          <cell r="F1838">
            <v>224</v>
          </cell>
          <cell r="G1838" t="str">
            <v>00</v>
          </cell>
          <cell r="H1838">
            <v>2211</v>
          </cell>
        </row>
        <row r="1839">
          <cell r="B1839" t="str">
            <v>12</v>
          </cell>
          <cell r="C1839">
            <v>2200</v>
          </cell>
          <cell r="D1839" t="str">
            <v>Bal</v>
          </cell>
          <cell r="E1839">
            <v>-70.92</v>
          </cell>
          <cell r="F1839">
            <v>224</v>
          </cell>
          <cell r="G1839" t="str">
            <v>00</v>
          </cell>
          <cell r="H1839">
            <v>2211</v>
          </cell>
        </row>
        <row r="1840">
          <cell r="B1840" t="str">
            <v>12</v>
          </cell>
          <cell r="C1840">
            <v>2200</v>
          </cell>
          <cell r="D1840" t="str">
            <v>Bal</v>
          </cell>
          <cell r="E1840">
            <v>-84.29</v>
          </cell>
          <cell r="F1840">
            <v>224</v>
          </cell>
          <cell r="G1840" t="str">
            <v>00</v>
          </cell>
          <cell r="H1840">
            <v>2211</v>
          </cell>
        </row>
        <row r="1841">
          <cell r="B1841" t="str">
            <v>12</v>
          </cell>
          <cell r="C1841">
            <v>2200</v>
          </cell>
          <cell r="D1841" t="str">
            <v>Bal</v>
          </cell>
          <cell r="E1841">
            <v>-11.82</v>
          </cell>
          <cell r="F1841">
            <v>224</v>
          </cell>
          <cell r="G1841" t="str">
            <v>00</v>
          </cell>
          <cell r="H1841">
            <v>2211</v>
          </cell>
        </row>
        <row r="1842">
          <cell r="B1842" t="str">
            <v>01</v>
          </cell>
          <cell r="C1842">
            <v>2200</v>
          </cell>
          <cell r="D1842" t="str">
            <v>Bal</v>
          </cell>
          <cell r="E1842">
            <v>-11.82</v>
          </cell>
          <cell r="F1842">
            <v>224</v>
          </cell>
          <cell r="G1842" t="str">
            <v>00</v>
          </cell>
          <cell r="H1842">
            <v>2211</v>
          </cell>
        </row>
        <row r="1843">
          <cell r="B1843" t="str">
            <v>01</v>
          </cell>
          <cell r="C1843">
            <v>2200</v>
          </cell>
          <cell r="D1843" t="str">
            <v>Bal</v>
          </cell>
          <cell r="E1843">
            <v>-84.29</v>
          </cell>
          <cell r="F1843">
            <v>224</v>
          </cell>
          <cell r="G1843" t="str">
            <v>00</v>
          </cell>
          <cell r="H1843">
            <v>2211</v>
          </cell>
        </row>
        <row r="1844">
          <cell r="B1844" t="str">
            <v>01</v>
          </cell>
          <cell r="C1844">
            <v>2200</v>
          </cell>
          <cell r="D1844" t="str">
            <v>Bal</v>
          </cell>
          <cell r="E1844">
            <v>-11.82</v>
          </cell>
          <cell r="F1844">
            <v>224</v>
          </cell>
          <cell r="G1844" t="str">
            <v>00</v>
          </cell>
          <cell r="H1844">
            <v>2211</v>
          </cell>
        </row>
        <row r="1845">
          <cell r="B1845" t="str">
            <v/>
          </cell>
          <cell r="C1845" t="str">
            <v/>
          </cell>
          <cell r="D1845" t="str">
            <v xml:space="preserve"> </v>
          </cell>
          <cell r="E1845">
            <v>0</v>
          </cell>
          <cell r="F1845">
            <v>224</v>
          </cell>
          <cell r="G1845" t="str">
            <v>00</v>
          </cell>
          <cell r="H1845">
            <v>2211</v>
          </cell>
        </row>
        <row r="1846">
          <cell r="B1846" t="str">
            <v/>
          </cell>
          <cell r="C1846" t="str">
            <v/>
          </cell>
          <cell r="D1846" t="str">
            <v xml:space="preserve"> </v>
          </cell>
          <cell r="E1846">
            <v>0</v>
          </cell>
          <cell r="F1846">
            <v>224</v>
          </cell>
          <cell r="G1846" t="str">
            <v>00</v>
          </cell>
          <cell r="H1846">
            <v>2211</v>
          </cell>
        </row>
        <row r="1847">
          <cell r="B1847" t="str">
            <v>09</v>
          </cell>
          <cell r="C1847">
            <v>2200</v>
          </cell>
          <cell r="D1847" t="str">
            <v>Bal</v>
          </cell>
          <cell r="E1847">
            <v>-10.14</v>
          </cell>
          <cell r="F1847">
            <v>224</v>
          </cell>
          <cell r="G1847" t="str">
            <v>00</v>
          </cell>
          <cell r="H1847">
            <v>2211</v>
          </cell>
        </row>
        <row r="1848">
          <cell r="B1848" t="str">
            <v>09</v>
          </cell>
          <cell r="C1848">
            <v>2200</v>
          </cell>
          <cell r="D1848" t="str">
            <v>Bal</v>
          </cell>
          <cell r="E1848">
            <v>-4.5199999999999996</v>
          </cell>
          <cell r="F1848">
            <v>224</v>
          </cell>
          <cell r="G1848" t="str">
            <v>00</v>
          </cell>
          <cell r="H1848">
            <v>2211</v>
          </cell>
        </row>
        <row r="1849">
          <cell r="B1849" t="str">
            <v>10</v>
          </cell>
          <cell r="C1849">
            <v>2200</v>
          </cell>
          <cell r="D1849" t="str">
            <v>Bal</v>
          </cell>
          <cell r="E1849">
            <v>-3.32</v>
          </cell>
          <cell r="F1849">
            <v>224</v>
          </cell>
          <cell r="G1849" t="str">
            <v>00</v>
          </cell>
          <cell r="H1849">
            <v>2211</v>
          </cell>
        </row>
        <row r="1850">
          <cell r="B1850" t="str">
            <v>10</v>
          </cell>
          <cell r="C1850">
            <v>2200</v>
          </cell>
          <cell r="D1850" t="str">
            <v>Bal</v>
          </cell>
          <cell r="E1850">
            <v>-8.33</v>
          </cell>
          <cell r="F1850">
            <v>224</v>
          </cell>
          <cell r="G1850" t="str">
            <v>00</v>
          </cell>
          <cell r="H1850">
            <v>2211</v>
          </cell>
        </row>
        <row r="1851">
          <cell r="B1851" t="str">
            <v>10</v>
          </cell>
          <cell r="C1851">
            <v>2200</v>
          </cell>
          <cell r="D1851" t="str">
            <v>Bal</v>
          </cell>
          <cell r="E1851">
            <v>-3.32</v>
          </cell>
          <cell r="F1851">
            <v>224</v>
          </cell>
          <cell r="G1851" t="str">
            <v>00</v>
          </cell>
          <cell r="H1851">
            <v>2211</v>
          </cell>
        </row>
        <row r="1852">
          <cell r="B1852" t="str">
            <v>11</v>
          </cell>
          <cell r="C1852">
            <v>2200</v>
          </cell>
          <cell r="D1852" t="str">
            <v>Bal</v>
          </cell>
          <cell r="E1852">
            <v>-4.5199999999999996</v>
          </cell>
          <cell r="F1852">
            <v>224</v>
          </cell>
          <cell r="G1852" t="str">
            <v>00</v>
          </cell>
          <cell r="H1852">
            <v>2211</v>
          </cell>
        </row>
        <row r="1853">
          <cell r="B1853" t="str">
            <v>11</v>
          </cell>
          <cell r="C1853">
            <v>2200</v>
          </cell>
          <cell r="D1853" t="str">
            <v>Bal</v>
          </cell>
          <cell r="E1853">
            <v>-2.88</v>
          </cell>
          <cell r="F1853">
            <v>224</v>
          </cell>
          <cell r="G1853" t="str">
            <v>00</v>
          </cell>
          <cell r="H1853">
            <v>2211</v>
          </cell>
        </row>
        <row r="1854">
          <cell r="B1854" t="str">
            <v>11</v>
          </cell>
          <cell r="C1854">
            <v>2200</v>
          </cell>
          <cell r="D1854" t="str">
            <v>Bal</v>
          </cell>
          <cell r="E1854">
            <v>1.47</v>
          </cell>
          <cell r="F1854">
            <v>224</v>
          </cell>
          <cell r="G1854" t="str">
            <v>00</v>
          </cell>
          <cell r="H1854">
            <v>2211</v>
          </cell>
        </row>
        <row r="1855">
          <cell r="B1855" t="str">
            <v>12</v>
          </cell>
          <cell r="C1855">
            <v>2200</v>
          </cell>
          <cell r="D1855" t="str">
            <v>Bal</v>
          </cell>
          <cell r="E1855">
            <v>-4.5199999999999996</v>
          </cell>
          <cell r="F1855">
            <v>224</v>
          </cell>
          <cell r="G1855" t="str">
            <v>00</v>
          </cell>
          <cell r="H1855">
            <v>2211</v>
          </cell>
        </row>
        <row r="1856">
          <cell r="B1856" t="str">
            <v>12</v>
          </cell>
          <cell r="C1856">
            <v>2200</v>
          </cell>
          <cell r="D1856" t="str">
            <v>Bal</v>
          </cell>
          <cell r="E1856">
            <v>6.21</v>
          </cell>
          <cell r="F1856">
            <v>224</v>
          </cell>
          <cell r="G1856" t="str">
            <v>00</v>
          </cell>
          <cell r="H1856">
            <v>2211</v>
          </cell>
        </row>
        <row r="1857">
          <cell r="B1857" t="str">
            <v>12</v>
          </cell>
          <cell r="C1857">
            <v>2200</v>
          </cell>
          <cell r="D1857" t="str">
            <v>Bal</v>
          </cell>
          <cell r="E1857">
            <v>7.45</v>
          </cell>
          <cell r="F1857">
            <v>224</v>
          </cell>
          <cell r="G1857" t="str">
            <v>00</v>
          </cell>
          <cell r="H1857">
            <v>2211</v>
          </cell>
        </row>
        <row r="1858">
          <cell r="B1858" t="str">
            <v>01</v>
          </cell>
          <cell r="C1858">
            <v>2200</v>
          </cell>
          <cell r="D1858" t="str">
            <v>Bal</v>
          </cell>
          <cell r="E1858">
            <v>-2.12</v>
          </cell>
          <cell r="F1858">
            <v>224</v>
          </cell>
          <cell r="G1858" t="str">
            <v>00</v>
          </cell>
          <cell r="H1858">
            <v>2211</v>
          </cell>
        </row>
        <row r="1859">
          <cell r="B1859" t="str">
            <v>01</v>
          </cell>
          <cell r="C1859">
            <v>2200</v>
          </cell>
          <cell r="D1859" t="str">
            <v>Bal</v>
          </cell>
          <cell r="E1859">
            <v>-8.33</v>
          </cell>
          <cell r="F1859">
            <v>224</v>
          </cell>
          <cell r="G1859" t="str">
            <v>00</v>
          </cell>
          <cell r="H1859">
            <v>2211</v>
          </cell>
        </row>
        <row r="1860">
          <cell r="B1860" t="str">
            <v>01</v>
          </cell>
          <cell r="C1860">
            <v>2200</v>
          </cell>
          <cell r="D1860" t="str">
            <v>Bal</v>
          </cell>
          <cell r="E1860">
            <v>-4.5199999999999996</v>
          </cell>
          <cell r="F1860">
            <v>224</v>
          </cell>
          <cell r="G1860" t="str">
            <v>00</v>
          </cell>
          <cell r="H1860">
            <v>2211</v>
          </cell>
        </row>
        <row r="1861">
          <cell r="B1861" t="str">
            <v/>
          </cell>
          <cell r="C1861" t="str">
            <v/>
          </cell>
          <cell r="D1861" t="str">
            <v xml:space="preserve"> </v>
          </cell>
          <cell r="E1861">
            <v>0</v>
          </cell>
          <cell r="F1861">
            <v>224</v>
          </cell>
          <cell r="G1861" t="str">
            <v>00</v>
          </cell>
          <cell r="H1861">
            <v>2211</v>
          </cell>
        </row>
        <row r="1862">
          <cell r="B1862" t="str">
            <v/>
          </cell>
          <cell r="C1862" t="str">
            <v/>
          </cell>
          <cell r="D1862" t="str">
            <v xml:space="preserve"> </v>
          </cell>
          <cell r="E1862">
            <v>0</v>
          </cell>
          <cell r="F1862">
            <v>224</v>
          </cell>
          <cell r="G1862" t="str">
            <v>00</v>
          </cell>
          <cell r="H1862">
            <v>2216</v>
          </cell>
        </row>
        <row r="1863">
          <cell r="B1863" t="str">
            <v/>
          </cell>
          <cell r="C1863" t="str">
            <v/>
          </cell>
          <cell r="D1863" t="str">
            <v xml:space="preserve"> </v>
          </cell>
          <cell r="E1863">
            <v>0</v>
          </cell>
          <cell r="F1863">
            <v>224</v>
          </cell>
          <cell r="G1863" t="str">
            <v>00</v>
          </cell>
          <cell r="H1863">
            <v>2216</v>
          </cell>
        </row>
        <row r="1864">
          <cell r="B1864" t="str">
            <v/>
          </cell>
          <cell r="C1864" t="str">
            <v/>
          </cell>
          <cell r="D1864" t="str">
            <v xml:space="preserve"> </v>
          </cell>
          <cell r="E1864">
            <v>0</v>
          </cell>
          <cell r="F1864">
            <v>224</v>
          </cell>
          <cell r="G1864" t="str">
            <v>00</v>
          </cell>
          <cell r="H1864">
            <v>2311</v>
          </cell>
        </row>
        <row r="1865">
          <cell r="B1865" t="str">
            <v/>
          </cell>
          <cell r="C1865" t="str">
            <v/>
          </cell>
          <cell r="D1865" t="str">
            <v xml:space="preserve"> </v>
          </cell>
          <cell r="E1865">
            <v>0</v>
          </cell>
          <cell r="F1865">
            <v>224</v>
          </cell>
          <cell r="G1865" t="str">
            <v>00</v>
          </cell>
          <cell r="H1865">
            <v>2311</v>
          </cell>
        </row>
        <row r="1866">
          <cell r="B1866" t="str">
            <v/>
          </cell>
          <cell r="C1866" t="str">
            <v/>
          </cell>
          <cell r="D1866" t="str">
            <v xml:space="preserve"> </v>
          </cell>
          <cell r="E1866">
            <v>0</v>
          </cell>
          <cell r="F1866">
            <v>224</v>
          </cell>
          <cell r="G1866" t="str">
            <v>00</v>
          </cell>
          <cell r="H1866">
            <v>3112</v>
          </cell>
        </row>
        <row r="1867">
          <cell r="B1867" t="str">
            <v/>
          </cell>
          <cell r="C1867" t="str">
            <v/>
          </cell>
          <cell r="D1867" t="str">
            <v xml:space="preserve"> </v>
          </cell>
          <cell r="E1867">
            <v>0</v>
          </cell>
          <cell r="F1867">
            <v>224</v>
          </cell>
          <cell r="G1867" t="str">
            <v>00</v>
          </cell>
          <cell r="H1867">
            <v>3112</v>
          </cell>
        </row>
        <row r="1868">
          <cell r="B1868" t="str">
            <v/>
          </cell>
          <cell r="C1868" t="str">
            <v/>
          </cell>
          <cell r="D1868" t="str">
            <v xml:space="preserve"> </v>
          </cell>
          <cell r="E1868">
            <v>0</v>
          </cell>
          <cell r="F1868">
            <v>224</v>
          </cell>
          <cell r="G1868" t="str">
            <v>00</v>
          </cell>
          <cell r="H1868">
            <v>3450</v>
          </cell>
        </row>
        <row r="1869">
          <cell r="B1869" t="str">
            <v/>
          </cell>
          <cell r="C1869" t="str">
            <v/>
          </cell>
          <cell r="D1869" t="str">
            <v xml:space="preserve"> </v>
          </cell>
          <cell r="E1869">
            <v>0</v>
          </cell>
          <cell r="F1869">
            <v>224</v>
          </cell>
          <cell r="G1869" t="str">
            <v>00</v>
          </cell>
          <cell r="H1869">
            <v>3450</v>
          </cell>
        </row>
        <row r="1870">
          <cell r="B1870" t="str">
            <v/>
          </cell>
          <cell r="C1870" t="str">
            <v/>
          </cell>
          <cell r="D1870" t="str">
            <v xml:space="preserve"> </v>
          </cell>
          <cell r="E1870">
            <v>0</v>
          </cell>
          <cell r="F1870">
            <v>224</v>
          </cell>
          <cell r="G1870" t="str">
            <v>00</v>
          </cell>
          <cell r="H1870">
            <v>3590</v>
          </cell>
        </row>
        <row r="1871">
          <cell r="B1871" t="str">
            <v/>
          </cell>
          <cell r="C1871" t="str">
            <v/>
          </cell>
          <cell r="D1871" t="str">
            <v xml:space="preserve"> </v>
          </cell>
          <cell r="E1871">
            <v>0</v>
          </cell>
          <cell r="F1871">
            <v>224</v>
          </cell>
          <cell r="G1871" t="str">
            <v>00</v>
          </cell>
          <cell r="H1871">
            <v>3590</v>
          </cell>
        </row>
        <row r="1872">
          <cell r="B1872" t="str">
            <v/>
          </cell>
          <cell r="C1872" t="str">
            <v/>
          </cell>
          <cell r="D1872" t="str">
            <v xml:space="preserve"> </v>
          </cell>
          <cell r="E1872">
            <v>0</v>
          </cell>
          <cell r="F1872">
            <v>224</v>
          </cell>
          <cell r="G1872" t="str">
            <v>00</v>
          </cell>
          <cell r="H1872">
            <v>3600</v>
          </cell>
        </row>
        <row r="1873">
          <cell r="B1873" t="str">
            <v/>
          </cell>
          <cell r="C1873" t="str">
            <v/>
          </cell>
          <cell r="D1873" t="str">
            <v xml:space="preserve"> </v>
          </cell>
          <cell r="E1873">
            <v>0</v>
          </cell>
          <cell r="F1873">
            <v>224</v>
          </cell>
          <cell r="G1873" t="str">
            <v>00</v>
          </cell>
          <cell r="H1873">
            <v>3600</v>
          </cell>
        </row>
        <row r="1874">
          <cell r="B1874" t="str">
            <v/>
          </cell>
          <cell r="C1874" t="str">
            <v/>
          </cell>
          <cell r="D1874" t="str">
            <v xml:space="preserve"> </v>
          </cell>
          <cell r="E1874">
            <v>0</v>
          </cell>
          <cell r="F1874">
            <v>224</v>
          </cell>
          <cell r="G1874" t="str">
            <v>00</v>
          </cell>
          <cell r="H1874">
            <v>3601</v>
          </cell>
        </row>
        <row r="1875">
          <cell r="B1875" t="str">
            <v/>
          </cell>
          <cell r="C1875" t="str">
            <v/>
          </cell>
          <cell r="D1875" t="str">
            <v xml:space="preserve"> </v>
          </cell>
          <cell r="E1875">
            <v>0</v>
          </cell>
          <cell r="F1875">
            <v>224</v>
          </cell>
          <cell r="G1875" t="str">
            <v>00</v>
          </cell>
          <cell r="H1875">
            <v>3601</v>
          </cell>
        </row>
        <row r="1876">
          <cell r="B1876" t="str">
            <v/>
          </cell>
          <cell r="C1876" t="str">
            <v/>
          </cell>
          <cell r="D1876" t="str">
            <v xml:space="preserve"> </v>
          </cell>
          <cell r="E1876">
            <v>0</v>
          </cell>
          <cell r="F1876">
            <v>224</v>
          </cell>
          <cell r="G1876" t="str">
            <v>00</v>
          </cell>
          <cell r="H1876">
            <v>3700</v>
          </cell>
        </row>
        <row r="1877">
          <cell r="B1877" t="str">
            <v/>
          </cell>
          <cell r="C1877" t="str">
            <v/>
          </cell>
          <cell r="D1877" t="str">
            <v xml:space="preserve"> </v>
          </cell>
          <cell r="E1877">
            <v>0</v>
          </cell>
          <cell r="F1877">
            <v>224</v>
          </cell>
          <cell r="G1877" t="str">
            <v>00</v>
          </cell>
          <cell r="H1877">
            <v>3700</v>
          </cell>
        </row>
        <row r="1878">
          <cell r="B1878" t="str">
            <v/>
          </cell>
          <cell r="C1878" t="str">
            <v/>
          </cell>
          <cell r="D1878" t="str">
            <v xml:space="preserve"> </v>
          </cell>
          <cell r="E1878">
            <v>0</v>
          </cell>
          <cell r="F1878">
            <v>224</v>
          </cell>
          <cell r="G1878" t="str">
            <v>00</v>
          </cell>
          <cell r="H1878">
            <v>4310</v>
          </cell>
        </row>
        <row r="1879">
          <cell r="B1879" t="str">
            <v>11</v>
          </cell>
          <cell r="C1879">
            <v>4300</v>
          </cell>
          <cell r="D1879" t="str">
            <v>NO</v>
          </cell>
          <cell r="E1879">
            <v>0</v>
          </cell>
          <cell r="F1879">
            <v>224</v>
          </cell>
          <cell r="G1879" t="str">
            <v>00</v>
          </cell>
          <cell r="H1879">
            <v>4310</v>
          </cell>
        </row>
        <row r="1880">
          <cell r="B1880" t="str">
            <v>12</v>
          </cell>
          <cell r="C1880">
            <v>4300</v>
          </cell>
          <cell r="D1880" t="str">
            <v>NO</v>
          </cell>
          <cell r="E1880">
            <v>0</v>
          </cell>
          <cell r="F1880">
            <v>224</v>
          </cell>
          <cell r="G1880" t="str">
            <v>00</v>
          </cell>
          <cell r="H1880">
            <v>4310</v>
          </cell>
        </row>
        <row r="1881">
          <cell r="B1881" t="str">
            <v>12</v>
          </cell>
          <cell r="C1881">
            <v>4300</v>
          </cell>
          <cell r="D1881" t="str">
            <v>NO</v>
          </cell>
          <cell r="E1881">
            <v>0</v>
          </cell>
          <cell r="F1881">
            <v>224</v>
          </cell>
          <cell r="G1881" t="str">
            <v>00</v>
          </cell>
          <cell r="H1881">
            <v>4310</v>
          </cell>
        </row>
        <row r="1882">
          <cell r="B1882" t="str">
            <v>02</v>
          </cell>
          <cell r="C1882">
            <v>4300</v>
          </cell>
          <cell r="D1882" t="str">
            <v>NO</v>
          </cell>
          <cell r="E1882">
            <v>0</v>
          </cell>
          <cell r="F1882">
            <v>224</v>
          </cell>
          <cell r="G1882" t="str">
            <v>00</v>
          </cell>
          <cell r="H1882">
            <v>4310</v>
          </cell>
        </row>
        <row r="1883">
          <cell r="B1883" t="str">
            <v>02</v>
          </cell>
          <cell r="C1883">
            <v>4300</v>
          </cell>
          <cell r="D1883" t="str">
            <v>NO</v>
          </cell>
          <cell r="E1883">
            <v>0</v>
          </cell>
          <cell r="F1883">
            <v>224</v>
          </cell>
          <cell r="G1883" t="str">
            <v>00</v>
          </cell>
          <cell r="H1883">
            <v>4310</v>
          </cell>
        </row>
        <row r="1884">
          <cell r="B1884" t="str">
            <v/>
          </cell>
          <cell r="C1884" t="str">
            <v/>
          </cell>
          <cell r="D1884" t="str">
            <v xml:space="preserve"> </v>
          </cell>
          <cell r="E1884">
            <v>0</v>
          </cell>
          <cell r="F1884">
            <v>224</v>
          </cell>
          <cell r="G1884" t="str">
            <v>00</v>
          </cell>
          <cell r="H1884">
            <v>4310</v>
          </cell>
        </row>
        <row r="1885">
          <cell r="B1885" t="str">
            <v/>
          </cell>
          <cell r="C1885" t="str">
            <v/>
          </cell>
          <cell r="D1885" t="str">
            <v xml:space="preserve"> </v>
          </cell>
          <cell r="E1885">
            <v>0</v>
          </cell>
          <cell r="F1885">
            <v>224</v>
          </cell>
          <cell r="G1885" t="str">
            <v>00</v>
          </cell>
          <cell r="H1885">
            <v>4310</v>
          </cell>
        </row>
        <row r="1886">
          <cell r="B1886" t="str">
            <v/>
          </cell>
          <cell r="C1886" t="str">
            <v/>
          </cell>
          <cell r="D1886" t="str">
            <v xml:space="preserve"> </v>
          </cell>
          <cell r="E1886">
            <v>0</v>
          </cell>
          <cell r="F1886">
            <v>224</v>
          </cell>
          <cell r="G1886" t="str">
            <v>00</v>
          </cell>
          <cell r="H1886">
            <v>4310</v>
          </cell>
        </row>
        <row r="1887">
          <cell r="B1887" t="str">
            <v/>
          </cell>
          <cell r="C1887" t="str">
            <v/>
          </cell>
          <cell r="D1887" t="str">
            <v xml:space="preserve"> </v>
          </cell>
          <cell r="E1887">
            <v>0</v>
          </cell>
          <cell r="F1887">
            <v>224</v>
          </cell>
          <cell r="G1887" t="str">
            <v>00</v>
          </cell>
          <cell r="H1887">
            <v>5929</v>
          </cell>
        </row>
        <row r="1888">
          <cell r="B1888" t="str">
            <v>09</v>
          </cell>
          <cell r="C1888">
            <v>5920</v>
          </cell>
          <cell r="D1888" t="str">
            <v>Real</v>
          </cell>
          <cell r="E1888">
            <v>0</v>
          </cell>
          <cell r="F1888">
            <v>224</v>
          </cell>
          <cell r="G1888" t="str">
            <v>00</v>
          </cell>
          <cell r="H1888">
            <v>5929</v>
          </cell>
        </row>
        <row r="1889">
          <cell r="B1889" t="str">
            <v>10</v>
          </cell>
          <cell r="C1889">
            <v>5920</v>
          </cell>
          <cell r="D1889" t="str">
            <v>Real</v>
          </cell>
          <cell r="E1889">
            <v>-218745.17</v>
          </cell>
          <cell r="F1889">
            <v>224</v>
          </cell>
          <cell r="G1889" t="str">
            <v>00</v>
          </cell>
          <cell r="H1889">
            <v>5929</v>
          </cell>
        </row>
        <row r="1890">
          <cell r="B1890" t="str">
            <v>10</v>
          </cell>
          <cell r="C1890">
            <v>5920</v>
          </cell>
          <cell r="D1890" t="str">
            <v>Real</v>
          </cell>
          <cell r="E1890">
            <v>218745.17</v>
          </cell>
          <cell r="F1890">
            <v>224</v>
          </cell>
          <cell r="G1890" t="str">
            <v>00</v>
          </cell>
          <cell r="H1890">
            <v>5929</v>
          </cell>
        </row>
        <row r="1891">
          <cell r="B1891" t="str">
            <v/>
          </cell>
          <cell r="C1891" t="str">
            <v/>
          </cell>
          <cell r="D1891" t="str">
            <v xml:space="preserve"> </v>
          </cell>
          <cell r="E1891">
            <v>0</v>
          </cell>
          <cell r="F1891">
            <v>224</v>
          </cell>
          <cell r="G1891" t="str">
            <v>00</v>
          </cell>
          <cell r="H1891">
            <v>5929</v>
          </cell>
        </row>
        <row r="1892">
          <cell r="B1892" t="str">
            <v/>
          </cell>
          <cell r="C1892" t="str">
            <v/>
          </cell>
          <cell r="D1892" t="str">
            <v xml:space="preserve"> </v>
          </cell>
          <cell r="E1892">
            <v>0</v>
          </cell>
          <cell r="F1892">
            <v>224</v>
          </cell>
          <cell r="G1892" t="str">
            <v>11</v>
          </cell>
          <cell r="H1892">
            <v>6119</v>
          </cell>
        </row>
        <row r="1893">
          <cell r="B1893" t="str">
            <v>09</v>
          </cell>
          <cell r="C1893">
            <v>6100</v>
          </cell>
          <cell r="D1893" t="str">
            <v>Expend</v>
          </cell>
          <cell r="E1893">
            <v>5085.97</v>
          </cell>
          <cell r="F1893">
            <v>224</v>
          </cell>
          <cell r="G1893" t="str">
            <v>11</v>
          </cell>
          <cell r="H1893">
            <v>6119</v>
          </cell>
        </row>
        <row r="1894">
          <cell r="B1894" t="str">
            <v>10</v>
          </cell>
          <cell r="C1894">
            <v>6100</v>
          </cell>
          <cell r="D1894" t="str">
            <v>Expend</v>
          </cell>
          <cell r="E1894">
            <v>4843.78</v>
          </cell>
          <cell r="F1894">
            <v>224</v>
          </cell>
          <cell r="G1894" t="str">
            <v>11</v>
          </cell>
          <cell r="H1894">
            <v>6119</v>
          </cell>
        </row>
        <row r="1895">
          <cell r="B1895" t="str">
            <v>11</v>
          </cell>
          <cell r="C1895">
            <v>6100</v>
          </cell>
          <cell r="D1895" t="str">
            <v>Expend</v>
          </cell>
          <cell r="E1895">
            <v>1306.33</v>
          </cell>
          <cell r="F1895">
            <v>224</v>
          </cell>
          <cell r="G1895" t="str">
            <v>11</v>
          </cell>
          <cell r="H1895">
            <v>6119</v>
          </cell>
        </row>
        <row r="1896">
          <cell r="B1896" t="str">
            <v>11</v>
          </cell>
          <cell r="C1896">
            <v>6100</v>
          </cell>
          <cell r="D1896" t="str">
            <v>Expend</v>
          </cell>
          <cell r="E1896">
            <v>4117.21</v>
          </cell>
          <cell r="F1896">
            <v>224</v>
          </cell>
          <cell r="G1896" t="str">
            <v>11</v>
          </cell>
          <cell r="H1896">
            <v>6119</v>
          </cell>
        </row>
        <row r="1897">
          <cell r="B1897" t="str">
            <v>12</v>
          </cell>
          <cell r="C1897">
            <v>6100</v>
          </cell>
          <cell r="D1897" t="str">
            <v>Expend</v>
          </cell>
          <cell r="E1897">
            <v>2977.47</v>
          </cell>
          <cell r="F1897">
            <v>224</v>
          </cell>
          <cell r="G1897" t="str">
            <v>11</v>
          </cell>
          <cell r="H1897">
            <v>6119</v>
          </cell>
        </row>
        <row r="1898">
          <cell r="B1898" t="str">
            <v>01</v>
          </cell>
          <cell r="C1898">
            <v>6100</v>
          </cell>
          <cell r="D1898" t="str">
            <v>Expend</v>
          </cell>
          <cell r="E1898">
            <v>4907.9799999999996</v>
          </cell>
          <cell r="F1898">
            <v>224</v>
          </cell>
          <cell r="G1898" t="str">
            <v>11</v>
          </cell>
          <cell r="H1898">
            <v>6119</v>
          </cell>
        </row>
        <row r="1899">
          <cell r="B1899" t="str">
            <v/>
          </cell>
          <cell r="C1899" t="str">
            <v/>
          </cell>
          <cell r="D1899" t="str">
            <v xml:space="preserve"> </v>
          </cell>
          <cell r="E1899">
            <v>0</v>
          </cell>
          <cell r="F1899">
            <v>224</v>
          </cell>
          <cell r="G1899" t="str">
            <v>11</v>
          </cell>
          <cell r="H1899">
            <v>6119</v>
          </cell>
        </row>
        <row r="1900">
          <cell r="B1900" t="str">
            <v/>
          </cell>
          <cell r="C1900" t="str">
            <v/>
          </cell>
          <cell r="D1900" t="str">
            <v xml:space="preserve"> </v>
          </cell>
          <cell r="E1900">
            <v>0</v>
          </cell>
          <cell r="F1900">
            <v>224</v>
          </cell>
          <cell r="G1900" t="str">
            <v>11</v>
          </cell>
          <cell r="H1900">
            <v>6119</v>
          </cell>
        </row>
        <row r="1901">
          <cell r="B1901" t="str">
            <v>11</v>
          </cell>
          <cell r="C1901">
            <v>6100</v>
          </cell>
          <cell r="D1901" t="str">
            <v>Expend</v>
          </cell>
          <cell r="E1901">
            <v>625</v>
          </cell>
          <cell r="F1901">
            <v>224</v>
          </cell>
          <cell r="G1901" t="str">
            <v>11</v>
          </cell>
          <cell r="H1901">
            <v>6119</v>
          </cell>
        </row>
        <row r="1902">
          <cell r="B1902" t="str">
            <v>01</v>
          </cell>
          <cell r="C1902">
            <v>6100</v>
          </cell>
          <cell r="D1902" t="str">
            <v>Expend</v>
          </cell>
          <cell r="E1902">
            <v>3144</v>
          </cell>
          <cell r="F1902">
            <v>224</v>
          </cell>
          <cell r="G1902" t="str">
            <v>11</v>
          </cell>
          <cell r="H1902">
            <v>6119</v>
          </cell>
        </row>
        <row r="1903">
          <cell r="B1903" t="str">
            <v/>
          </cell>
          <cell r="C1903" t="str">
            <v/>
          </cell>
          <cell r="D1903" t="str">
            <v xml:space="preserve"> </v>
          </cell>
          <cell r="E1903">
            <v>0</v>
          </cell>
          <cell r="F1903">
            <v>224</v>
          </cell>
          <cell r="G1903" t="str">
            <v>11</v>
          </cell>
          <cell r="H1903">
            <v>6119</v>
          </cell>
        </row>
        <row r="1904">
          <cell r="B1904" t="str">
            <v/>
          </cell>
          <cell r="C1904" t="str">
            <v/>
          </cell>
          <cell r="D1904" t="str">
            <v xml:space="preserve"> </v>
          </cell>
          <cell r="E1904">
            <v>0</v>
          </cell>
          <cell r="F1904">
            <v>224</v>
          </cell>
          <cell r="G1904" t="str">
            <v>11</v>
          </cell>
          <cell r="H1904">
            <v>6119</v>
          </cell>
        </row>
        <row r="1905">
          <cell r="B1905" t="str">
            <v>01</v>
          </cell>
          <cell r="C1905">
            <v>6100</v>
          </cell>
          <cell r="D1905" t="str">
            <v>Expend</v>
          </cell>
          <cell r="E1905">
            <v>3145</v>
          </cell>
          <cell r="F1905">
            <v>224</v>
          </cell>
          <cell r="G1905" t="str">
            <v>11</v>
          </cell>
          <cell r="H1905">
            <v>6119</v>
          </cell>
        </row>
        <row r="1906">
          <cell r="B1906" t="str">
            <v/>
          </cell>
          <cell r="C1906" t="str">
            <v/>
          </cell>
          <cell r="D1906" t="str">
            <v xml:space="preserve"> </v>
          </cell>
          <cell r="E1906">
            <v>0</v>
          </cell>
          <cell r="F1906">
            <v>224</v>
          </cell>
          <cell r="G1906" t="str">
            <v>11</v>
          </cell>
          <cell r="H1906">
            <v>6119</v>
          </cell>
        </row>
        <row r="1907">
          <cell r="B1907" t="str">
            <v/>
          </cell>
          <cell r="C1907" t="str">
            <v/>
          </cell>
          <cell r="D1907" t="str">
            <v xml:space="preserve"> </v>
          </cell>
          <cell r="E1907">
            <v>0</v>
          </cell>
          <cell r="F1907">
            <v>224</v>
          </cell>
          <cell r="G1907" t="str">
            <v>11</v>
          </cell>
          <cell r="H1907">
            <v>6129</v>
          </cell>
        </row>
        <row r="1908">
          <cell r="B1908" t="str">
            <v>09</v>
          </cell>
          <cell r="C1908">
            <v>6100</v>
          </cell>
          <cell r="D1908" t="str">
            <v>Expend</v>
          </cell>
          <cell r="E1908">
            <v>1755.31</v>
          </cell>
          <cell r="F1908">
            <v>224</v>
          </cell>
          <cell r="G1908" t="str">
            <v>11</v>
          </cell>
          <cell r="H1908">
            <v>6129</v>
          </cell>
        </row>
        <row r="1909">
          <cell r="B1909" t="str">
            <v>10</v>
          </cell>
          <cell r="C1909">
            <v>6100</v>
          </cell>
          <cell r="D1909" t="str">
            <v>Expend</v>
          </cell>
          <cell r="E1909">
            <v>1595.74</v>
          </cell>
          <cell r="F1909">
            <v>224</v>
          </cell>
          <cell r="G1909" t="str">
            <v>11</v>
          </cell>
          <cell r="H1909">
            <v>6129</v>
          </cell>
        </row>
        <row r="1910">
          <cell r="B1910" t="str">
            <v>10</v>
          </cell>
          <cell r="C1910">
            <v>6100</v>
          </cell>
          <cell r="D1910" t="str">
            <v>Expend</v>
          </cell>
          <cell r="E1910">
            <v>1595.74</v>
          </cell>
          <cell r="F1910">
            <v>224</v>
          </cell>
          <cell r="G1910" t="str">
            <v>11</v>
          </cell>
          <cell r="H1910">
            <v>6129</v>
          </cell>
        </row>
        <row r="1911">
          <cell r="B1911" t="str">
            <v>11</v>
          </cell>
          <cell r="C1911">
            <v>6100</v>
          </cell>
          <cell r="D1911" t="str">
            <v>Expend</v>
          </cell>
          <cell r="E1911">
            <v>1755.31</v>
          </cell>
          <cell r="F1911">
            <v>224</v>
          </cell>
          <cell r="G1911" t="str">
            <v>11</v>
          </cell>
          <cell r="H1911">
            <v>6129</v>
          </cell>
        </row>
        <row r="1912">
          <cell r="B1912" t="str">
            <v>11</v>
          </cell>
          <cell r="C1912">
            <v>6100</v>
          </cell>
          <cell r="D1912" t="str">
            <v>Expend</v>
          </cell>
          <cell r="E1912">
            <v>478.73</v>
          </cell>
          <cell r="F1912">
            <v>224</v>
          </cell>
          <cell r="G1912" t="str">
            <v>11</v>
          </cell>
          <cell r="H1912">
            <v>6129</v>
          </cell>
        </row>
        <row r="1913">
          <cell r="B1913" t="str">
            <v>12</v>
          </cell>
          <cell r="C1913">
            <v>6100</v>
          </cell>
          <cell r="D1913" t="str">
            <v>Expend</v>
          </cell>
          <cell r="E1913">
            <v>1755.31</v>
          </cell>
          <cell r="F1913">
            <v>224</v>
          </cell>
          <cell r="G1913" t="str">
            <v>11</v>
          </cell>
          <cell r="H1913">
            <v>6129</v>
          </cell>
        </row>
        <row r="1914">
          <cell r="B1914" t="str">
            <v>12</v>
          </cell>
          <cell r="C1914">
            <v>6100</v>
          </cell>
          <cell r="D1914" t="str">
            <v>Expend</v>
          </cell>
          <cell r="E1914">
            <v>159.57</v>
          </cell>
          <cell r="F1914">
            <v>224</v>
          </cell>
          <cell r="G1914" t="str">
            <v>11</v>
          </cell>
          <cell r="H1914">
            <v>6129</v>
          </cell>
        </row>
        <row r="1915">
          <cell r="B1915" t="str">
            <v>01</v>
          </cell>
          <cell r="C1915">
            <v>6100</v>
          </cell>
          <cell r="D1915" t="str">
            <v>Expend</v>
          </cell>
          <cell r="E1915">
            <v>1436.17</v>
          </cell>
          <cell r="F1915">
            <v>224</v>
          </cell>
          <cell r="G1915" t="str">
            <v>11</v>
          </cell>
          <cell r="H1915">
            <v>6129</v>
          </cell>
        </row>
        <row r="1916">
          <cell r="B1916" t="str">
            <v>01</v>
          </cell>
          <cell r="C1916">
            <v>6100</v>
          </cell>
          <cell r="D1916" t="str">
            <v>Expend</v>
          </cell>
          <cell r="E1916">
            <v>1755.31</v>
          </cell>
          <cell r="F1916">
            <v>224</v>
          </cell>
          <cell r="G1916" t="str">
            <v>11</v>
          </cell>
          <cell r="H1916">
            <v>6129</v>
          </cell>
        </row>
        <row r="1917">
          <cell r="B1917" t="str">
            <v/>
          </cell>
          <cell r="C1917" t="str">
            <v/>
          </cell>
          <cell r="D1917" t="str">
            <v xml:space="preserve"> </v>
          </cell>
          <cell r="E1917">
            <v>0</v>
          </cell>
          <cell r="F1917">
            <v>224</v>
          </cell>
          <cell r="G1917" t="str">
            <v>11</v>
          </cell>
          <cell r="H1917">
            <v>6129</v>
          </cell>
        </row>
        <row r="1918">
          <cell r="B1918" t="str">
            <v/>
          </cell>
          <cell r="C1918" t="str">
            <v/>
          </cell>
          <cell r="D1918" t="str">
            <v xml:space="preserve"> </v>
          </cell>
          <cell r="E1918">
            <v>0</v>
          </cell>
          <cell r="F1918">
            <v>224</v>
          </cell>
          <cell r="G1918" t="str">
            <v>11</v>
          </cell>
          <cell r="H1918">
            <v>6129</v>
          </cell>
        </row>
        <row r="1919">
          <cell r="B1919" t="str">
            <v>09</v>
          </cell>
          <cell r="C1919">
            <v>6100</v>
          </cell>
          <cell r="D1919" t="str">
            <v>Expend</v>
          </cell>
          <cell r="E1919">
            <v>0</v>
          </cell>
          <cell r="F1919">
            <v>224</v>
          </cell>
          <cell r="G1919" t="str">
            <v>11</v>
          </cell>
          <cell r="H1919">
            <v>6129</v>
          </cell>
        </row>
        <row r="1920">
          <cell r="B1920" t="str">
            <v/>
          </cell>
          <cell r="C1920" t="str">
            <v/>
          </cell>
          <cell r="D1920" t="str">
            <v xml:space="preserve"> </v>
          </cell>
          <cell r="E1920">
            <v>0</v>
          </cell>
          <cell r="F1920">
            <v>224</v>
          </cell>
          <cell r="G1920" t="str">
            <v>11</v>
          </cell>
          <cell r="H1920">
            <v>6129</v>
          </cell>
        </row>
        <row r="1921">
          <cell r="B1921" t="str">
            <v/>
          </cell>
          <cell r="C1921" t="str">
            <v/>
          </cell>
          <cell r="D1921" t="str">
            <v xml:space="preserve"> </v>
          </cell>
          <cell r="E1921">
            <v>0</v>
          </cell>
          <cell r="F1921">
            <v>224</v>
          </cell>
          <cell r="G1921" t="str">
            <v>11</v>
          </cell>
          <cell r="H1921">
            <v>6129</v>
          </cell>
        </row>
        <row r="1922">
          <cell r="B1922" t="str">
            <v>09</v>
          </cell>
          <cell r="C1922">
            <v>6100</v>
          </cell>
          <cell r="D1922" t="str">
            <v>Expend</v>
          </cell>
          <cell r="E1922">
            <v>0</v>
          </cell>
          <cell r="F1922">
            <v>224</v>
          </cell>
          <cell r="G1922" t="str">
            <v>11</v>
          </cell>
          <cell r="H1922">
            <v>6129</v>
          </cell>
        </row>
        <row r="1923">
          <cell r="B1923" t="str">
            <v/>
          </cell>
          <cell r="C1923" t="str">
            <v/>
          </cell>
          <cell r="D1923" t="str">
            <v xml:space="preserve"> </v>
          </cell>
          <cell r="E1923">
            <v>0</v>
          </cell>
          <cell r="F1923">
            <v>224</v>
          </cell>
          <cell r="G1923" t="str">
            <v>11</v>
          </cell>
          <cell r="H1923">
            <v>6129</v>
          </cell>
        </row>
        <row r="1924">
          <cell r="B1924" t="str">
            <v/>
          </cell>
          <cell r="C1924" t="str">
            <v/>
          </cell>
          <cell r="D1924" t="str">
            <v xml:space="preserve"> </v>
          </cell>
          <cell r="E1924">
            <v>0</v>
          </cell>
          <cell r="F1924">
            <v>224</v>
          </cell>
          <cell r="G1924" t="str">
            <v>11</v>
          </cell>
          <cell r="H1924">
            <v>6140</v>
          </cell>
        </row>
        <row r="1925">
          <cell r="B1925" t="str">
            <v/>
          </cell>
          <cell r="C1925" t="str">
            <v/>
          </cell>
          <cell r="D1925" t="str">
            <v xml:space="preserve"> </v>
          </cell>
          <cell r="E1925">
            <v>0</v>
          </cell>
          <cell r="F1925">
            <v>224</v>
          </cell>
          <cell r="G1925" t="str">
            <v>11</v>
          </cell>
          <cell r="H1925">
            <v>6140</v>
          </cell>
        </row>
        <row r="1926">
          <cell r="B1926" t="str">
            <v/>
          </cell>
          <cell r="C1926" t="str">
            <v/>
          </cell>
          <cell r="D1926" t="str">
            <v xml:space="preserve"> </v>
          </cell>
          <cell r="E1926">
            <v>0</v>
          </cell>
          <cell r="F1926">
            <v>224</v>
          </cell>
          <cell r="G1926" t="str">
            <v>11</v>
          </cell>
          <cell r="H1926">
            <v>6141</v>
          </cell>
        </row>
        <row r="1927">
          <cell r="B1927" t="str">
            <v>09</v>
          </cell>
          <cell r="C1927">
            <v>6100</v>
          </cell>
          <cell r="D1927" t="str">
            <v>Expend</v>
          </cell>
          <cell r="E1927">
            <v>73.540000000000006</v>
          </cell>
          <cell r="F1927">
            <v>224</v>
          </cell>
          <cell r="G1927" t="str">
            <v>11</v>
          </cell>
          <cell r="H1927">
            <v>6141</v>
          </cell>
        </row>
        <row r="1928">
          <cell r="B1928" t="str">
            <v>09</v>
          </cell>
          <cell r="C1928">
            <v>6100</v>
          </cell>
          <cell r="D1928" t="str">
            <v>Expend</v>
          </cell>
          <cell r="E1928">
            <v>25.45</v>
          </cell>
          <cell r="F1928">
            <v>224</v>
          </cell>
          <cell r="G1928" t="str">
            <v>11</v>
          </cell>
          <cell r="H1928">
            <v>6141</v>
          </cell>
        </row>
        <row r="1929">
          <cell r="B1929" t="str">
            <v>10</v>
          </cell>
          <cell r="C1929">
            <v>6100</v>
          </cell>
          <cell r="D1929" t="str">
            <v>Expend</v>
          </cell>
          <cell r="E1929">
            <v>23.14</v>
          </cell>
          <cell r="F1929">
            <v>224</v>
          </cell>
          <cell r="G1929" t="str">
            <v>11</v>
          </cell>
          <cell r="H1929">
            <v>6141</v>
          </cell>
        </row>
        <row r="1930">
          <cell r="B1930" t="str">
            <v>10</v>
          </cell>
          <cell r="C1930">
            <v>6100</v>
          </cell>
          <cell r="D1930" t="str">
            <v>Expend</v>
          </cell>
          <cell r="E1930">
            <v>70.040000000000006</v>
          </cell>
          <cell r="F1930">
            <v>224</v>
          </cell>
          <cell r="G1930" t="str">
            <v>11</v>
          </cell>
          <cell r="H1930">
            <v>6141</v>
          </cell>
        </row>
        <row r="1931">
          <cell r="B1931" t="str">
            <v>10</v>
          </cell>
          <cell r="C1931">
            <v>6100</v>
          </cell>
          <cell r="D1931" t="str">
            <v>Expend</v>
          </cell>
          <cell r="E1931">
            <v>23.14</v>
          </cell>
          <cell r="F1931">
            <v>224</v>
          </cell>
          <cell r="G1931" t="str">
            <v>11</v>
          </cell>
          <cell r="H1931">
            <v>6141</v>
          </cell>
        </row>
        <row r="1932">
          <cell r="B1932" t="str">
            <v>11</v>
          </cell>
          <cell r="C1932">
            <v>6100</v>
          </cell>
          <cell r="D1932" t="str">
            <v>Expend</v>
          </cell>
          <cell r="E1932">
            <v>18.940000000000001</v>
          </cell>
          <cell r="F1932">
            <v>224</v>
          </cell>
          <cell r="G1932" t="str">
            <v>11</v>
          </cell>
          <cell r="H1932">
            <v>6141</v>
          </cell>
        </row>
        <row r="1933">
          <cell r="B1933" t="str">
            <v>11</v>
          </cell>
          <cell r="C1933">
            <v>6100</v>
          </cell>
          <cell r="D1933" t="str">
            <v>Expend</v>
          </cell>
          <cell r="E1933">
            <v>25.45</v>
          </cell>
          <cell r="F1933">
            <v>224</v>
          </cell>
          <cell r="G1933" t="str">
            <v>11</v>
          </cell>
          <cell r="H1933">
            <v>6141</v>
          </cell>
        </row>
        <row r="1934">
          <cell r="B1934" t="str">
            <v>11</v>
          </cell>
          <cell r="C1934">
            <v>6100</v>
          </cell>
          <cell r="D1934" t="str">
            <v>Expend</v>
          </cell>
          <cell r="E1934">
            <v>59.53</v>
          </cell>
          <cell r="F1934">
            <v>224</v>
          </cell>
          <cell r="G1934" t="str">
            <v>11</v>
          </cell>
          <cell r="H1934">
            <v>6141</v>
          </cell>
        </row>
        <row r="1935">
          <cell r="B1935" t="str">
            <v>11</v>
          </cell>
          <cell r="C1935">
            <v>6100</v>
          </cell>
          <cell r="D1935" t="str">
            <v>Expend</v>
          </cell>
          <cell r="E1935">
            <v>6.94</v>
          </cell>
          <cell r="F1935">
            <v>224</v>
          </cell>
          <cell r="G1935" t="str">
            <v>11</v>
          </cell>
          <cell r="H1935">
            <v>6141</v>
          </cell>
        </row>
        <row r="1936">
          <cell r="B1936" t="str">
            <v>12</v>
          </cell>
          <cell r="C1936">
            <v>6100</v>
          </cell>
          <cell r="D1936" t="str">
            <v>Expend</v>
          </cell>
          <cell r="E1936">
            <v>22.25</v>
          </cell>
          <cell r="F1936">
            <v>224</v>
          </cell>
          <cell r="G1936" t="str">
            <v>11</v>
          </cell>
          <cell r="H1936">
            <v>6141</v>
          </cell>
        </row>
        <row r="1937">
          <cell r="B1937" t="str">
            <v>12</v>
          </cell>
          <cell r="C1937">
            <v>6100</v>
          </cell>
          <cell r="D1937" t="str">
            <v>Expend</v>
          </cell>
          <cell r="E1937">
            <v>43.06</v>
          </cell>
          <cell r="F1937">
            <v>224</v>
          </cell>
          <cell r="G1937" t="str">
            <v>11</v>
          </cell>
          <cell r="H1937">
            <v>6141</v>
          </cell>
        </row>
        <row r="1938">
          <cell r="B1938" t="str">
            <v>12</v>
          </cell>
          <cell r="C1938">
            <v>6100</v>
          </cell>
          <cell r="D1938" t="str">
            <v>Expend</v>
          </cell>
          <cell r="E1938">
            <v>2.02</v>
          </cell>
          <cell r="F1938">
            <v>224</v>
          </cell>
          <cell r="G1938" t="str">
            <v>11</v>
          </cell>
          <cell r="H1938">
            <v>6141</v>
          </cell>
        </row>
        <row r="1939">
          <cell r="B1939" t="str">
            <v>01</v>
          </cell>
          <cell r="C1939">
            <v>6100</v>
          </cell>
          <cell r="D1939" t="str">
            <v>Expend</v>
          </cell>
          <cell r="E1939">
            <v>18.21</v>
          </cell>
          <cell r="F1939">
            <v>224</v>
          </cell>
          <cell r="G1939" t="str">
            <v>11</v>
          </cell>
          <cell r="H1939">
            <v>6141</v>
          </cell>
        </row>
        <row r="1940">
          <cell r="B1940" t="str">
            <v>01</v>
          </cell>
          <cell r="C1940">
            <v>6100</v>
          </cell>
          <cell r="D1940" t="str">
            <v>Expend</v>
          </cell>
          <cell r="E1940">
            <v>70.97</v>
          </cell>
          <cell r="F1940">
            <v>224</v>
          </cell>
          <cell r="G1940" t="str">
            <v>11</v>
          </cell>
          <cell r="H1940">
            <v>6141</v>
          </cell>
        </row>
        <row r="1941">
          <cell r="B1941" t="str">
            <v>01</v>
          </cell>
          <cell r="C1941">
            <v>6100</v>
          </cell>
          <cell r="D1941" t="str">
            <v>Expend</v>
          </cell>
          <cell r="E1941">
            <v>22.25</v>
          </cell>
          <cell r="F1941">
            <v>224</v>
          </cell>
          <cell r="G1941" t="str">
            <v>11</v>
          </cell>
          <cell r="H1941">
            <v>6141</v>
          </cell>
        </row>
        <row r="1942">
          <cell r="B1942" t="str">
            <v/>
          </cell>
          <cell r="C1942" t="str">
            <v/>
          </cell>
          <cell r="D1942" t="str">
            <v xml:space="preserve"> </v>
          </cell>
          <cell r="E1942">
            <v>0</v>
          </cell>
          <cell r="F1942">
            <v>224</v>
          </cell>
          <cell r="G1942" t="str">
            <v>11</v>
          </cell>
          <cell r="H1942">
            <v>6141</v>
          </cell>
        </row>
        <row r="1943">
          <cell r="B1943" t="str">
            <v/>
          </cell>
          <cell r="C1943" t="str">
            <v/>
          </cell>
          <cell r="D1943" t="str">
            <v xml:space="preserve"> </v>
          </cell>
          <cell r="E1943">
            <v>0</v>
          </cell>
          <cell r="F1943">
            <v>224</v>
          </cell>
          <cell r="G1943" t="str">
            <v>11</v>
          </cell>
          <cell r="H1943">
            <v>6141</v>
          </cell>
        </row>
        <row r="1944">
          <cell r="B1944" t="str">
            <v/>
          </cell>
          <cell r="C1944" t="str">
            <v/>
          </cell>
          <cell r="D1944" t="str">
            <v xml:space="preserve"> </v>
          </cell>
          <cell r="E1944">
            <v>0</v>
          </cell>
          <cell r="F1944">
            <v>224</v>
          </cell>
          <cell r="G1944" t="str">
            <v>11</v>
          </cell>
          <cell r="H1944">
            <v>6141</v>
          </cell>
        </row>
        <row r="1945">
          <cell r="B1945" t="str">
            <v/>
          </cell>
          <cell r="C1945" t="str">
            <v/>
          </cell>
          <cell r="D1945" t="str">
            <v xml:space="preserve"> </v>
          </cell>
          <cell r="E1945">
            <v>0</v>
          </cell>
          <cell r="F1945">
            <v>224</v>
          </cell>
          <cell r="G1945" t="str">
            <v>11</v>
          </cell>
          <cell r="H1945">
            <v>6141</v>
          </cell>
        </row>
        <row r="1946">
          <cell r="B1946" t="str">
            <v/>
          </cell>
          <cell r="C1946" t="str">
            <v/>
          </cell>
          <cell r="D1946" t="str">
            <v xml:space="preserve"> </v>
          </cell>
          <cell r="E1946">
            <v>0</v>
          </cell>
          <cell r="F1946">
            <v>224</v>
          </cell>
          <cell r="G1946" t="str">
            <v>11</v>
          </cell>
          <cell r="H1946">
            <v>6141</v>
          </cell>
        </row>
        <row r="1947">
          <cell r="B1947" t="str">
            <v/>
          </cell>
          <cell r="C1947" t="str">
            <v/>
          </cell>
          <cell r="D1947" t="str">
            <v xml:space="preserve"> </v>
          </cell>
          <cell r="E1947">
            <v>0</v>
          </cell>
          <cell r="F1947">
            <v>224</v>
          </cell>
          <cell r="G1947" t="str">
            <v>11</v>
          </cell>
          <cell r="H1947">
            <v>6142</v>
          </cell>
        </row>
        <row r="1948">
          <cell r="B1948" t="str">
            <v>09</v>
          </cell>
          <cell r="C1948">
            <v>6100</v>
          </cell>
          <cell r="D1948" t="str">
            <v>Expend</v>
          </cell>
          <cell r="E1948">
            <v>505.72</v>
          </cell>
          <cell r="F1948">
            <v>224</v>
          </cell>
          <cell r="G1948" t="str">
            <v>11</v>
          </cell>
          <cell r="H1948">
            <v>6142</v>
          </cell>
        </row>
        <row r="1949">
          <cell r="B1949" t="str">
            <v>10</v>
          </cell>
          <cell r="C1949">
            <v>6100</v>
          </cell>
          <cell r="D1949" t="str">
            <v>Expend</v>
          </cell>
          <cell r="E1949">
            <v>505.72</v>
          </cell>
          <cell r="F1949">
            <v>224</v>
          </cell>
          <cell r="G1949" t="str">
            <v>11</v>
          </cell>
          <cell r="H1949">
            <v>6142</v>
          </cell>
        </row>
        <row r="1950">
          <cell r="B1950" t="str">
            <v>11</v>
          </cell>
          <cell r="C1950">
            <v>6100</v>
          </cell>
          <cell r="D1950" t="str">
            <v>Expend</v>
          </cell>
          <cell r="E1950">
            <v>505.72</v>
          </cell>
          <cell r="F1950">
            <v>224</v>
          </cell>
          <cell r="G1950" t="str">
            <v>11</v>
          </cell>
          <cell r="H1950">
            <v>6142</v>
          </cell>
        </row>
        <row r="1951">
          <cell r="B1951" t="str">
            <v>12</v>
          </cell>
          <cell r="C1951">
            <v>6100</v>
          </cell>
          <cell r="D1951" t="str">
            <v>Expend</v>
          </cell>
          <cell r="E1951">
            <v>189.14</v>
          </cell>
          <cell r="F1951">
            <v>224</v>
          </cell>
          <cell r="G1951" t="str">
            <v>11</v>
          </cell>
          <cell r="H1951">
            <v>6142</v>
          </cell>
        </row>
        <row r="1952">
          <cell r="B1952" t="str">
            <v>12</v>
          </cell>
          <cell r="C1952">
            <v>6100</v>
          </cell>
          <cell r="D1952" t="str">
            <v>Expend</v>
          </cell>
          <cell r="E1952">
            <v>505.72</v>
          </cell>
          <cell r="F1952">
            <v>224</v>
          </cell>
          <cell r="G1952" t="str">
            <v>11</v>
          </cell>
          <cell r="H1952">
            <v>6142</v>
          </cell>
        </row>
        <row r="1953">
          <cell r="B1953" t="str">
            <v>12</v>
          </cell>
          <cell r="C1953">
            <v>6100</v>
          </cell>
          <cell r="D1953" t="str">
            <v>Expend</v>
          </cell>
          <cell r="E1953">
            <v>130.04</v>
          </cell>
          <cell r="F1953">
            <v>224</v>
          </cell>
          <cell r="G1953" t="str">
            <v>11</v>
          </cell>
          <cell r="H1953">
            <v>6142</v>
          </cell>
        </row>
        <row r="1954">
          <cell r="B1954" t="str">
            <v>01</v>
          </cell>
          <cell r="C1954">
            <v>6100</v>
          </cell>
          <cell r="D1954" t="str">
            <v>Expend</v>
          </cell>
          <cell r="E1954">
            <v>130.04</v>
          </cell>
          <cell r="F1954">
            <v>224</v>
          </cell>
          <cell r="G1954" t="str">
            <v>11</v>
          </cell>
          <cell r="H1954">
            <v>6142</v>
          </cell>
        </row>
        <row r="1955">
          <cell r="B1955" t="str">
            <v>01</v>
          </cell>
          <cell r="C1955">
            <v>6100</v>
          </cell>
          <cell r="D1955" t="str">
            <v>Expend</v>
          </cell>
          <cell r="E1955">
            <v>505.72</v>
          </cell>
          <cell r="F1955">
            <v>224</v>
          </cell>
          <cell r="G1955" t="str">
            <v>11</v>
          </cell>
          <cell r="H1955">
            <v>6142</v>
          </cell>
        </row>
        <row r="1956">
          <cell r="B1956" t="str">
            <v>01</v>
          </cell>
          <cell r="C1956">
            <v>6100</v>
          </cell>
          <cell r="D1956" t="str">
            <v>Expend</v>
          </cell>
          <cell r="E1956">
            <v>130.04</v>
          </cell>
          <cell r="F1956">
            <v>224</v>
          </cell>
          <cell r="G1956" t="str">
            <v>11</v>
          </cell>
          <cell r="H1956">
            <v>6142</v>
          </cell>
        </row>
        <row r="1957">
          <cell r="B1957" t="str">
            <v/>
          </cell>
          <cell r="C1957" t="str">
            <v/>
          </cell>
          <cell r="D1957" t="str">
            <v xml:space="preserve"> </v>
          </cell>
          <cell r="E1957">
            <v>0</v>
          </cell>
          <cell r="F1957">
            <v>224</v>
          </cell>
          <cell r="G1957" t="str">
            <v>11</v>
          </cell>
          <cell r="H1957">
            <v>6142</v>
          </cell>
        </row>
        <row r="1958">
          <cell r="B1958" t="str">
            <v/>
          </cell>
          <cell r="C1958" t="str">
            <v/>
          </cell>
          <cell r="D1958" t="str">
            <v xml:space="preserve"> </v>
          </cell>
          <cell r="E1958">
            <v>0</v>
          </cell>
          <cell r="F1958">
            <v>224</v>
          </cell>
          <cell r="G1958" t="str">
            <v>11</v>
          </cell>
          <cell r="H1958">
            <v>6142</v>
          </cell>
        </row>
        <row r="1959">
          <cell r="B1959" t="str">
            <v/>
          </cell>
          <cell r="C1959" t="str">
            <v/>
          </cell>
          <cell r="D1959" t="str">
            <v xml:space="preserve"> </v>
          </cell>
          <cell r="E1959">
            <v>0</v>
          </cell>
          <cell r="F1959">
            <v>224</v>
          </cell>
          <cell r="G1959" t="str">
            <v>11</v>
          </cell>
          <cell r="H1959">
            <v>6142</v>
          </cell>
        </row>
        <row r="1960">
          <cell r="B1960" t="str">
            <v/>
          </cell>
          <cell r="C1960" t="str">
            <v/>
          </cell>
          <cell r="D1960" t="str">
            <v xml:space="preserve"> </v>
          </cell>
          <cell r="E1960">
            <v>0</v>
          </cell>
          <cell r="F1960">
            <v>224</v>
          </cell>
          <cell r="G1960" t="str">
            <v>11</v>
          </cell>
          <cell r="H1960">
            <v>6142</v>
          </cell>
        </row>
        <row r="1961">
          <cell r="B1961" t="str">
            <v/>
          </cell>
          <cell r="C1961" t="str">
            <v/>
          </cell>
          <cell r="D1961" t="str">
            <v xml:space="preserve"> </v>
          </cell>
          <cell r="E1961">
            <v>0</v>
          </cell>
          <cell r="F1961">
            <v>224</v>
          </cell>
          <cell r="G1961" t="str">
            <v>11</v>
          </cell>
          <cell r="H1961">
            <v>6142</v>
          </cell>
        </row>
        <row r="1962">
          <cell r="B1962" t="str">
            <v/>
          </cell>
          <cell r="C1962" t="str">
            <v/>
          </cell>
          <cell r="D1962" t="str">
            <v xml:space="preserve"> </v>
          </cell>
          <cell r="E1962">
            <v>0</v>
          </cell>
          <cell r="F1962">
            <v>224</v>
          </cell>
          <cell r="G1962" t="str">
            <v>11</v>
          </cell>
          <cell r="H1962">
            <v>6143</v>
          </cell>
        </row>
        <row r="1963">
          <cell r="B1963" t="str">
            <v>09</v>
          </cell>
          <cell r="C1963">
            <v>6100</v>
          </cell>
          <cell r="D1963" t="str">
            <v>Expend</v>
          </cell>
          <cell r="E1963">
            <v>15.23</v>
          </cell>
          <cell r="F1963">
            <v>224</v>
          </cell>
          <cell r="G1963" t="str">
            <v>11</v>
          </cell>
          <cell r="H1963">
            <v>6143</v>
          </cell>
        </row>
        <row r="1964">
          <cell r="B1964" t="str">
            <v>09</v>
          </cell>
          <cell r="C1964">
            <v>6100</v>
          </cell>
          <cell r="D1964" t="str">
            <v>Expend</v>
          </cell>
          <cell r="E1964">
            <v>4.3099999999999996</v>
          </cell>
          <cell r="F1964">
            <v>224</v>
          </cell>
          <cell r="G1964" t="str">
            <v>11</v>
          </cell>
          <cell r="H1964">
            <v>6143</v>
          </cell>
        </row>
        <row r="1965">
          <cell r="B1965" t="str">
            <v>10</v>
          </cell>
          <cell r="C1965">
            <v>6100</v>
          </cell>
          <cell r="D1965" t="str">
            <v>Expend</v>
          </cell>
          <cell r="E1965">
            <v>4.3099999999999996</v>
          </cell>
          <cell r="F1965">
            <v>224</v>
          </cell>
          <cell r="G1965" t="str">
            <v>11</v>
          </cell>
          <cell r="H1965">
            <v>6143</v>
          </cell>
        </row>
        <row r="1966">
          <cell r="B1966" t="str">
            <v>10</v>
          </cell>
          <cell r="C1966">
            <v>6100</v>
          </cell>
          <cell r="D1966" t="str">
            <v>Expend</v>
          </cell>
          <cell r="E1966">
            <v>15.23</v>
          </cell>
          <cell r="F1966">
            <v>224</v>
          </cell>
          <cell r="G1966" t="str">
            <v>11</v>
          </cell>
          <cell r="H1966">
            <v>6143</v>
          </cell>
        </row>
        <row r="1967">
          <cell r="B1967" t="str">
            <v>10</v>
          </cell>
          <cell r="C1967">
            <v>6100</v>
          </cell>
          <cell r="D1967" t="str">
            <v>Expend</v>
          </cell>
          <cell r="E1967">
            <v>4.3099999999999996</v>
          </cell>
          <cell r="F1967">
            <v>224</v>
          </cell>
          <cell r="G1967" t="str">
            <v>11</v>
          </cell>
          <cell r="H1967">
            <v>6143</v>
          </cell>
        </row>
        <row r="1968">
          <cell r="B1968" t="str">
            <v>11</v>
          </cell>
          <cell r="C1968">
            <v>6100</v>
          </cell>
          <cell r="D1968" t="str">
            <v>Expend</v>
          </cell>
          <cell r="E1968">
            <v>4.4400000000000004</v>
          </cell>
          <cell r="F1968">
            <v>224</v>
          </cell>
          <cell r="G1968" t="str">
            <v>11</v>
          </cell>
          <cell r="H1968">
            <v>6143</v>
          </cell>
        </row>
        <row r="1969">
          <cell r="B1969" t="str">
            <v>11</v>
          </cell>
          <cell r="C1969">
            <v>6100</v>
          </cell>
          <cell r="D1969" t="str">
            <v>Expend</v>
          </cell>
          <cell r="E1969">
            <v>4.3099999999999996</v>
          </cell>
          <cell r="F1969">
            <v>224</v>
          </cell>
          <cell r="G1969" t="str">
            <v>11</v>
          </cell>
          <cell r="H1969">
            <v>6143</v>
          </cell>
        </row>
        <row r="1970">
          <cell r="B1970" t="str">
            <v>11</v>
          </cell>
          <cell r="C1970">
            <v>6100</v>
          </cell>
          <cell r="D1970" t="str">
            <v>Expend</v>
          </cell>
          <cell r="E1970">
            <v>15.23</v>
          </cell>
          <cell r="F1970">
            <v>224</v>
          </cell>
          <cell r="G1970" t="str">
            <v>11</v>
          </cell>
          <cell r="H1970">
            <v>6143</v>
          </cell>
        </row>
        <row r="1971">
          <cell r="B1971" t="str">
            <v>11</v>
          </cell>
          <cell r="C1971">
            <v>6100</v>
          </cell>
          <cell r="D1971" t="str">
            <v>Expend</v>
          </cell>
          <cell r="E1971">
            <v>2.69</v>
          </cell>
          <cell r="F1971">
            <v>224</v>
          </cell>
          <cell r="G1971" t="str">
            <v>11</v>
          </cell>
          <cell r="H1971">
            <v>6143</v>
          </cell>
        </row>
        <row r="1972">
          <cell r="B1972" t="str">
            <v>12</v>
          </cell>
          <cell r="C1972">
            <v>6100</v>
          </cell>
          <cell r="D1972" t="str">
            <v>Expend</v>
          </cell>
          <cell r="E1972">
            <v>4.3099999999999996</v>
          </cell>
          <cell r="F1972">
            <v>224</v>
          </cell>
          <cell r="G1972" t="str">
            <v>11</v>
          </cell>
          <cell r="H1972">
            <v>6143</v>
          </cell>
        </row>
        <row r="1973">
          <cell r="B1973" t="str">
            <v>12</v>
          </cell>
          <cell r="C1973">
            <v>6100</v>
          </cell>
          <cell r="D1973" t="str">
            <v>Expend</v>
          </cell>
          <cell r="E1973">
            <v>15.47</v>
          </cell>
          <cell r="F1973">
            <v>224</v>
          </cell>
          <cell r="G1973" t="str">
            <v>11</v>
          </cell>
          <cell r="H1973">
            <v>6143</v>
          </cell>
        </row>
        <row r="1974">
          <cell r="B1974" t="str">
            <v>12</v>
          </cell>
          <cell r="C1974">
            <v>6100</v>
          </cell>
          <cell r="D1974" t="str">
            <v>Expend</v>
          </cell>
          <cell r="E1974">
            <v>4.3099999999999996</v>
          </cell>
          <cell r="F1974">
            <v>224</v>
          </cell>
          <cell r="G1974" t="str">
            <v>11</v>
          </cell>
          <cell r="H1974">
            <v>6143</v>
          </cell>
        </row>
        <row r="1975">
          <cell r="B1975" t="str">
            <v>01</v>
          </cell>
          <cell r="C1975">
            <v>6100</v>
          </cell>
          <cell r="D1975" t="str">
            <v>Expend</v>
          </cell>
          <cell r="E1975">
            <v>4.3099999999999996</v>
          </cell>
          <cell r="F1975">
            <v>224</v>
          </cell>
          <cell r="G1975" t="str">
            <v>11</v>
          </cell>
          <cell r="H1975">
            <v>6143</v>
          </cell>
        </row>
        <row r="1976">
          <cell r="B1976" t="str">
            <v>01</v>
          </cell>
          <cell r="C1976">
            <v>6100</v>
          </cell>
          <cell r="D1976" t="str">
            <v>Expend</v>
          </cell>
          <cell r="E1976">
            <v>15.45</v>
          </cell>
          <cell r="F1976">
            <v>224</v>
          </cell>
          <cell r="G1976" t="str">
            <v>11</v>
          </cell>
          <cell r="H1976">
            <v>6143</v>
          </cell>
        </row>
        <row r="1977">
          <cell r="B1977" t="str">
            <v>01</v>
          </cell>
          <cell r="C1977">
            <v>6100</v>
          </cell>
          <cell r="D1977" t="str">
            <v>Expend</v>
          </cell>
          <cell r="E1977">
            <v>4.3099999999999996</v>
          </cell>
          <cell r="F1977">
            <v>224</v>
          </cell>
          <cell r="G1977" t="str">
            <v>11</v>
          </cell>
          <cell r="H1977">
            <v>6143</v>
          </cell>
        </row>
        <row r="1978">
          <cell r="B1978" t="str">
            <v/>
          </cell>
          <cell r="C1978" t="str">
            <v/>
          </cell>
          <cell r="D1978" t="str">
            <v xml:space="preserve"> </v>
          </cell>
          <cell r="E1978">
            <v>0</v>
          </cell>
          <cell r="F1978">
            <v>224</v>
          </cell>
          <cell r="G1978" t="str">
            <v>11</v>
          </cell>
          <cell r="H1978">
            <v>6143</v>
          </cell>
        </row>
        <row r="1979">
          <cell r="B1979" t="str">
            <v/>
          </cell>
          <cell r="C1979" t="str">
            <v/>
          </cell>
          <cell r="D1979" t="str">
            <v xml:space="preserve"> </v>
          </cell>
          <cell r="E1979">
            <v>0</v>
          </cell>
          <cell r="F1979">
            <v>224</v>
          </cell>
          <cell r="G1979" t="str">
            <v>11</v>
          </cell>
          <cell r="H1979">
            <v>6143</v>
          </cell>
        </row>
        <row r="1980">
          <cell r="B1980" t="str">
            <v/>
          </cell>
          <cell r="C1980" t="str">
            <v/>
          </cell>
          <cell r="D1980" t="str">
            <v xml:space="preserve"> </v>
          </cell>
          <cell r="E1980">
            <v>0</v>
          </cell>
          <cell r="F1980">
            <v>224</v>
          </cell>
          <cell r="G1980" t="str">
            <v>11</v>
          </cell>
          <cell r="H1980">
            <v>6143</v>
          </cell>
        </row>
        <row r="1981">
          <cell r="B1981" t="str">
            <v/>
          </cell>
          <cell r="C1981" t="str">
            <v/>
          </cell>
          <cell r="D1981" t="str">
            <v xml:space="preserve"> </v>
          </cell>
          <cell r="E1981">
            <v>0</v>
          </cell>
          <cell r="F1981">
            <v>224</v>
          </cell>
          <cell r="G1981" t="str">
            <v>11</v>
          </cell>
          <cell r="H1981">
            <v>6143</v>
          </cell>
        </row>
        <row r="1982">
          <cell r="B1982" t="str">
            <v/>
          </cell>
          <cell r="C1982" t="str">
            <v/>
          </cell>
          <cell r="D1982" t="str">
            <v xml:space="preserve"> </v>
          </cell>
          <cell r="E1982">
            <v>0</v>
          </cell>
          <cell r="F1982">
            <v>224</v>
          </cell>
          <cell r="G1982" t="str">
            <v>11</v>
          </cell>
          <cell r="H1982">
            <v>6143</v>
          </cell>
        </row>
        <row r="1983">
          <cell r="B1983" t="str">
            <v/>
          </cell>
          <cell r="C1983" t="str">
            <v/>
          </cell>
          <cell r="D1983" t="str">
            <v xml:space="preserve"> </v>
          </cell>
          <cell r="E1983">
            <v>0</v>
          </cell>
          <cell r="F1983">
            <v>224</v>
          </cell>
          <cell r="G1983" t="str">
            <v>11</v>
          </cell>
          <cell r="H1983">
            <v>6145</v>
          </cell>
        </row>
        <row r="1984">
          <cell r="B1984" t="str">
            <v>09</v>
          </cell>
          <cell r="C1984">
            <v>6100</v>
          </cell>
          <cell r="D1984" t="str">
            <v>Expend</v>
          </cell>
          <cell r="E1984">
            <v>28.95</v>
          </cell>
          <cell r="F1984">
            <v>224</v>
          </cell>
          <cell r="G1984" t="str">
            <v>11</v>
          </cell>
          <cell r="H1984">
            <v>6145</v>
          </cell>
        </row>
        <row r="1985">
          <cell r="B1985" t="str">
            <v>10</v>
          </cell>
          <cell r="C1985">
            <v>6100</v>
          </cell>
          <cell r="D1985" t="str">
            <v>Expend</v>
          </cell>
          <cell r="E1985">
            <v>28.95</v>
          </cell>
          <cell r="F1985">
            <v>224</v>
          </cell>
          <cell r="G1985" t="str">
            <v>11</v>
          </cell>
          <cell r="H1985">
            <v>6145</v>
          </cell>
        </row>
        <row r="1986">
          <cell r="B1986" t="str">
            <v>10</v>
          </cell>
          <cell r="C1986">
            <v>6100</v>
          </cell>
          <cell r="D1986" t="str">
            <v>Expend</v>
          </cell>
          <cell r="E1986">
            <v>28.95</v>
          </cell>
          <cell r="F1986">
            <v>224</v>
          </cell>
          <cell r="G1986" t="str">
            <v>11</v>
          </cell>
          <cell r="H1986">
            <v>6145</v>
          </cell>
        </row>
        <row r="1987">
          <cell r="B1987" t="str">
            <v>11</v>
          </cell>
          <cell r="C1987">
            <v>6100</v>
          </cell>
          <cell r="D1987" t="str">
            <v>Expend</v>
          </cell>
          <cell r="E1987">
            <v>28.95</v>
          </cell>
          <cell r="F1987">
            <v>224</v>
          </cell>
          <cell r="G1987" t="str">
            <v>11</v>
          </cell>
          <cell r="H1987">
            <v>6145</v>
          </cell>
        </row>
        <row r="1988">
          <cell r="B1988" t="str">
            <v>11</v>
          </cell>
          <cell r="C1988">
            <v>6100</v>
          </cell>
          <cell r="D1988" t="str">
            <v>Expend</v>
          </cell>
          <cell r="E1988">
            <v>16.93</v>
          </cell>
          <cell r="F1988">
            <v>224</v>
          </cell>
          <cell r="G1988" t="str">
            <v>11</v>
          </cell>
          <cell r="H1988">
            <v>6145</v>
          </cell>
        </row>
        <row r="1989">
          <cell r="B1989" t="str">
            <v>12</v>
          </cell>
          <cell r="C1989">
            <v>6100</v>
          </cell>
          <cell r="D1989" t="str">
            <v>Expend</v>
          </cell>
          <cell r="E1989">
            <v>28.95</v>
          </cell>
          <cell r="F1989">
            <v>224</v>
          </cell>
          <cell r="G1989" t="str">
            <v>11</v>
          </cell>
          <cell r="H1989">
            <v>6145</v>
          </cell>
        </row>
        <row r="1990">
          <cell r="B1990" t="str">
            <v>12</v>
          </cell>
          <cell r="C1990">
            <v>6100</v>
          </cell>
          <cell r="D1990" t="str">
            <v>Expend</v>
          </cell>
          <cell r="E1990">
            <v>28.95</v>
          </cell>
          <cell r="F1990">
            <v>224</v>
          </cell>
          <cell r="G1990" t="str">
            <v>11</v>
          </cell>
          <cell r="H1990">
            <v>6145</v>
          </cell>
        </row>
        <row r="1991">
          <cell r="B1991" t="str">
            <v>01</v>
          </cell>
          <cell r="C1991">
            <v>6100</v>
          </cell>
          <cell r="D1991" t="str">
            <v>Expend</v>
          </cell>
          <cell r="E1991">
            <v>29.18</v>
          </cell>
          <cell r="F1991">
            <v>224</v>
          </cell>
          <cell r="G1991" t="str">
            <v>11</v>
          </cell>
          <cell r="H1991">
            <v>6145</v>
          </cell>
        </row>
        <row r="1992">
          <cell r="B1992" t="str">
            <v>01</v>
          </cell>
          <cell r="C1992">
            <v>6100</v>
          </cell>
          <cell r="D1992" t="str">
            <v>Expend</v>
          </cell>
          <cell r="E1992">
            <v>96.09</v>
          </cell>
          <cell r="F1992">
            <v>224</v>
          </cell>
          <cell r="G1992" t="str">
            <v>11</v>
          </cell>
          <cell r="H1992">
            <v>6145</v>
          </cell>
        </row>
        <row r="1993">
          <cell r="B1993" t="str">
            <v>01</v>
          </cell>
          <cell r="C1993">
            <v>6100</v>
          </cell>
          <cell r="D1993" t="str">
            <v>Expend</v>
          </cell>
          <cell r="E1993">
            <v>29.18</v>
          </cell>
          <cell r="F1993">
            <v>224</v>
          </cell>
          <cell r="G1993" t="str">
            <v>11</v>
          </cell>
          <cell r="H1993">
            <v>6145</v>
          </cell>
        </row>
        <row r="1994">
          <cell r="B1994" t="str">
            <v/>
          </cell>
          <cell r="C1994" t="str">
            <v/>
          </cell>
          <cell r="D1994" t="str">
            <v xml:space="preserve"> </v>
          </cell>
          <cell r="E1994">
            <v>0</v>
          </cell>
          <cell r="F1994">
            <v>224</v>
          </cell>
          <cell r="G1994" t="str">
            <v>11</v>
          </cell>
          <cell r="H1994">
            <v>6145</v>
          </cell>
        </row>
        <row r="1995">
          <cell r="B1995" t="str">
            <v/>
          </cell>
          <cell r="C1995" t="str">
            <v/>
          </cell>
          <cell r="D1995" t="str">
            <v xml:space="preserve"> </v>
          </cell>
          <cell r="E1995">
            <v>0</v>
          </cell>
          <cell r="F1995">
            <v>224</v>
          </cell>
          <cell r="G1995" t="str">
            <v>11</v>
          </cell>
          <cell r="H1995">
            <v>6145</v>
          </cell>
        </row>
        <row r="1996">
          <cell r="B1996" t="str">
            <v/>
          </cell>
          <cell r="C1996" t="str">
            <v/>
          </cell>
          <cell r="D1996" t="str">
            <v xml:space="preserve"> </v>
          </cell>
          <cell r="E1996">
            <v>0</v>
          </cell>
          <cell r="F1996">
            <v>224</v>
          </cell>
          <cell r="G1996" t="str">
            <v>11</v>
          </cell>
          <cell r="H1996">
            <v>6145</v>
          </cell>
        </row>
        <row r="1997">
          <cell r="B1997" t="str">
            <v/>
          </cell>
          <cell r="C1997" t="str">
            <v/>
          </cell>
          <cell r="D1997" t="str">
            <v xml:space="preserve"> </v>
          </cell>
          <cell r="E1997">
            <v>0</v>
          </cell>
          <cell r="F1997">
            <v>224</v>
          </cell>
          <cell r="G1997" t="str">
            <v>11</v>
          </cell>
          <cell r="H1997">
            <v>6145</v>
          </cell>
        </row>
        <row r="1998">
          <cell r="B1998" t="str">
            <v/>
          </cell>
          <cell r="C1998" t="str">
            <v/>
          </cell>
          <cell r="D1998" t="str">
            <v xml:space="preserve"> </v>
          </cell>
          <cell r="E1998">
            <v>0</v>
          </cell>
          <cell r="F1998">
            <v>224</v>
          </cell>
          <cell r="G1998" t="str">
            <v>11</v>
          </cell>
          <cell r="H1998">
            <v>6145</v>
          </cell>
        </row>
        <row r="1999">
          <cell r="B1999" t="str">
            <v/>
          </cell>
          <cell r="C1999" t="str">
            <v/>
          </cell>
          <cell r="D1999" t="str">
            <v xml:space="preserve"> </v>
          </cell>
          <cell r="E1999">
            <v>0</v>
          </cell>
          <cell r="F1999">
            <v>224</v>
          </cell>
          <cell r="G1999" t="str">
            <v>11</v>
          </cell>
          <cell r="H1999">
            <v>6146</v>
          </cell>
        </row>
        <row r="2000">
          <cell r="B2000" t="str">
            <v>09</v>
          </cell>
          <cell r="C2000">
            <v>6100</v>
          </cell>
          <cell r="D2000" t="str">
            <v>Expend</v>
          </cell>
          <cell r="E2000">
            <v>508.59</v>
          </cell>
          <cell r="F2000">
            <v>224</v>
          </cell>
          <cell r="G2000" t="str">
            <v>11</v>
          </cell>
          <cell r="H2000">
            <v>6146</v>
          </cell>
        </row>
        <row r="2001">
          <cell r="B2001" t="str">
            <v>09</v>
          </cell>
          <cell r="C2001">
            <v>6100</v>
          </cell>
          <cell r="D2001" t="str">
            <v>Expend</v>
          </cell>
          <cell r="E2001">
            <v>175.54</v>
          </cell>
          <cell r="F2001">
            <v>224</v>
          </cell>
          <cell r="G2001" t="str">
            <v>11</v>
          </cell>
          <cell r="H2001">
            <v>6146</v>
          </cell>
        </row>
        <row r="2002">
          <cell r="B2002" t="str">
            <v>10</v>
          </cell>
          <cell r="C2002">
            <v>6100</v>
          </cell>
          <cell r="D2002" t="str">
            <v>Expend</v>
          </cell>
          <cell r="E2002">
            <v>87.97</v>
          </cell>
          <cell r="F2002">
            <v>224</v>
          </cell>
          <cell r="G2002" t="str">
            <v>11</v>
          </cell>
          <cell r="H2002">
            <v>6146</v>
          </cell>
        </row>
        <row r="2003">
          <cell r="B2003" t="str">
            <v>10</v>
          </cell>
          <cell r="C2003">
            <v>6100</v>
          </cell>
          <cell r="D2003" t="str">
            <v>Expend</v>
          </cell>
          <cell r="E2003">
            <v>159.58000000000001</v>
          </cell>
          <cell r="F2003">
            <v>224</v>
          </cell>
          <cell r="G2003" t="str">
            <v>11</v>
          </cell>
          <cell r="H2003">
            <v>6146</v>
          </cell>
        </row>
        <row r="2004">
          <cell r="B2004" t="str">
            <v>10</v>
          </cell>
          <cell r="C2004">
            <v>6100</v>
          </cell>
          <cell r="D2004" t="str">
            <v>Expend</v>
          </cell>
          <cell r="E2004">
            <v>484.38</v>
          </cell>
          <cell r="F2004">
            <v>224</v>
          </cell>
          <cell r="G2004" t="str">
            <v>11</v>
          </cell>
          <cell r="H2004">
            <v>6146</v>
          </cell>
        </row>
        <row r="2005">
          <cell r="B2005" t="str">
            <v>10</v>
          </cell>
          <cell r="C2005">
            <v>6100</v>
          </cell>
          <cell r="D2005" t="str">
            <v>Expend</v>
          </cell>
          <cell r="E2005">
            <v>159.58000000000001</v>
          </cell>
          <cell r="F2005">
            <v>224</v>
          </cell>
          <cell r="G2005" t="str">
            <v>11</v>
          </cell>
          <cell r="H2005">
            <v>6146</v>
          </cell>
        </row>
        <row r="2006">
          <cell r="B2006" t="str">
            <v>11</v>
          </cell>
          <cell r="C2006">
            <v>6100</v>
          </cell>
          <cell r="D2006" t="str">
            <v>Expend</v>
          </cell>
          <cell r="E2006">
            <v>108.73</v>
          </cell>
          <cell r="F2006">
            <v>224</v>
          </cell>
          <cell r="G2006" t="str">
            <v>11</v>
          </cell>
          <cell r="H2006">
            <v>6146</v>
          </cell>
        </row>
        <row r="2007">
          <cell r="B2007" t="str">
            <v>11</v>
          </cell>
          <cell r="C2007">
            <v>6100</v>
          </cell>
          <cell r="D2007" t="str">
            <v>Expend</v>
          </cell>
          <cell r="E2007">
            <v>175.54</v>
          </cell>
          <cell r="F2007">
            <v>224</v>
          </cell>
          <cell r="G2007" t="str">
            <v>11</v>
          </cell>
          <cell r="H2007">
            <v>6146</v>
          </cell>
        </row>
        <row r="2008">
          <cell r="B2008" t="str">
            <v>11</v>
          </cell>
          <cell r="C2008">
            <v>6100</v>
          </cell>
          <cell r="D2008" t="str">
            <v>Expend</v>
          </cell>
          <cell r="E2008">
            <v>411.72</v>
          </cell>
          <cell r="F2008">
            <v>224</v>
          </cell>
          <cell r="G2008" t="str">
            <v>11</v>
          </cell>
          <cell r="H2008">
            <v>6146</v>
          </cell>
        </row>
        <row r="2009">
          <cell r="B2009" t="str">
            <v>11</v>
          </cell>
          <cell r="C2009">
            <v>6100</v>
          </cell>
          <cell r="D2009" t="str">
            <v>Expend</v>
          </cell>
          <cell r="E2009">
            <v>47.87</v>
          </cell>
          <cell r="F2009">
            <v>224</v>
          </cell>
          <cell r="G2009" t="str">
            <v>11</v>
          </cell>
          <cell r="H2009">
            <v>6146</v>
          </cell>
        </row>
        <row r="2010">
          <cell r="B2010" t="str">
            <v>11</v>
          </cell>
          <cell r="C2010">
            <v>6100</v>
          </cell>
          <cell r="D2010" t="str">
            <v>Expend</v>
          </cell>
          <cell r="E2010">
            <v>100.11</v>
          </cell>
          <cell r="F2010">
            <v>224</v>
          </cell>
          <cell r="G2010" t="str">
            <v>11</v>
          </cell>
          <cell r="H2010">
            <v>6146</v>
          </cell>
        </row>
        <row r="2011">
          <cell r="B2011" t="str">
            <v>12</v>
          </cell>
          <cell r="C2011">
            <v>6100</v>
          </cell>
          <cell r="D2011" t="str">
            <v>Expend</v>
          </cell>
          <cell r="E2011">
            <v>175.54</v>
          </cell>
          <cell r="F2011">
            <v>224</v>
          </cell>
          <cell r="G2011" t="str">
            <v>11</v>
          </cell>
          <cell r="H2011">
            <v>6146</v>
          </cell>
        </row>
        <row r="2012">
          <cell r="B2012" t="str">
            <v>12</v>
          </cell>
          <cell r="C2012">
            <v>6100</v>
          </cell>
          <cell r="D2012" t="str">
            <v>Expend</v>
          </cell>
          <cell r="E2012">
            <v>297.75</v>
          </cell>
          <cell r="F2012">
            <v>224</v>
          </cell>
          <cell r="G2012" t="str">
            <v>11</v>
          </cell>
          <cell r="H2012">
            <v>6146</v>
          </cell>
        </row>
        <row r="2013">
          <cell r="B2013" t="str">
            <v>12</v>
          </cell>
          <cell r="C2013">
            <v>6100</v>
          </cell>
          <cell r="D2013" t="str">
            <v>Expend</v>
          </cell>
          <cell r="E2013">
            <v>15.96</v>
          </cell>
          <cell r="F2013">
            <v>224</v>
          </cell>
          <cell r="G2013" t="str">
            <v>11</v>
          </cell>
          <cell r="H2013">
            <v>6146</v>
          </cell>
        </row>
        <row r="2014">
          <cell r="B2014" t="str">
            <v>12</v>
          </cell>
          <cell r="C2014">
            <v>6100</v>
          </cell>
          <cell r="D2014" t="str">
            <v>Expend</v>
          </cell>
          <cell r="E2014">
            <v>110.01</v>
          </cell>
          <cell r="F2014">
            <v>224</v>
          </cell>
          <cell r="G2014" t="str">
            <v>11</v>
          </cell>
          <cell r="H2014">
            <v>6146</v>
          </cell>
        </row>
        <row r="2015">
          <cell r="B2015" t="str">
            <v>01</v>
          </cell>
          <cell r="C2015">
            <v>6100</v>
          </cell>
          <cell r="D2015" t="str">
            <v>Expend</v>
          </cell>
          <cell r="E2015">
            <v>143.62</v>
          </cell>
          <cell r="F2015">
            <v>224</v>
          </cell>
          <cell r="G2015" t="str">
            <v>11</v>
          </cell>
          <cell r="H2015">
            <v>6146</v>
          </cell>
        </row>
        <row r="2016">
          <cell r="B2016" t="str">
            <v>01</v>
          </cell>
          <cell r="C2016">
            <v>6100</v>
          </cell>
          <cell r="D2016" t="str">
            <v>Expend</v>
          </cell>
          <cell r="E2016">
            <v>490.8</v>
          </cell>
          <cell r="F2016">
            <v>224</v>
          </cell>
          <cell r="G2016" t="str">
            <v>11</v>
          </cell>
          <cell r="H2016">
            <v>6146</v>
          </cell>
        </row>
        <row r="2017">
          <cell r="B2017" t="str">
            <v>01</v>
          </cell>
          <cell r="C2017">
            <v>6100</v>
          </cell>
          <cell r="D2017" t="str">
            <v>Expend</v>
          </cell>
          <cell r="E2017">
            <v>175.54</v>
          </cell>
          <cell r="F2017">
            <v>224</v>
          </cell>
          <cell r="G2017" t="str">
            <v>11</v>
          </cell>
          <cell r="H2017">
            <v>6146</v>
          </cell>
        </row>
        <row r="2018">
          <cell r="B2018" t="str">
            <v>01</v>
          </cell>
          <cell r="C2018">
            <v>6100</v>
          </cell>
          <cell r="D2018" t="str">
            <v>Expend</v>
          </cell>
          <cell r="E2018">
            <v>109.88</v>
          </cell>
          <cell r="F2018">
            <v>224</v>
          </cell>
          <cell r="G2018" t="str">
            <v>11</v>
          </cell>
          <cell r="H2018">
            <v>6146</v>
          </cell>
        </row>
        <row r="2019">
          <cell r="B2019" t="str">
            <v/>
          </cell>
          <cell r="C2019" t="str">
            <v/>
          </cell>
          <cell r="D2019" t="str">
            <v xml:space="preserve"> </v>
          </cell>
          <cell r="E2019">
            <v>0</v>
          </cell>
          <cell r="F2019">
            <v>224</v>
          </cell>
          <cell r="G2019" t="str">
            <v>11</v>
          </cell>
          <cell r="H2019">
            <v>6146</v>
          </cell>
        </row>
        <row r="2020">
          <cell r="B2020" t="str">
            <v/>
          </cell>
          <cell r="C2020" t="str">
            <v/>
          </cell>
          <cell r="D2020" t="str">
            <v xml:space="preserve"> </v>
          </cell>
          <cell r="E2020">
            <v>0</v>
          </cell>
          <cell r="F2020">
            <v>224</v>
          </cell>
          <cell r="G2020" t="str">
            <v>11</v>
          </cell>
          <cell r="H2020">
            <v>6146</v>
          </cell>
        </row>
        <row r="2021">
          <cell r="B2021" t="str">
            <v/>
          </cell>
          <cell r="C2021" t="str">
            <v/>
          </cell>
          <cell r="D2021" t="str">
            <v xml:space="preserve"> </v>
          </cell>
          <cell r="E2021">
            <v>0</v>
          </cell>
          <cell r="F2021">
            <v>224</v>
          </cell>
          <cell r="G2021" t="str">
            <v>11</v>
          </cell>
          <cell r="H2021">
            <v>6146</v>
          </cell>
        </row>
        <row r="2022">
          <cell r="B2022" t="str">
            <v/>
          </cell>
          <cell r="C2022" t="str">
            <v/>
          </cell>
          <cell r="D2022" t="str">
            <v xml:space="preserve"> </v>
          </cell>
          <cell r="E2022">
            <v>0</v>
          </cell>
          <cell r="F2022">
            <v>224</v>
          </cell>
          <cell r="G2022" t="str">
            <v>11</v>
          </cell>
          <cell r="H2022">
            <v>6146</v>
          </cell>
        </row>
        <row r="2023">
          <cell r="B2023" t="str">
            <v/>
          </cell>
          <cell r="C2023" t="str">
            <v/>
          </cell>
          <cell r="D2023" t="str">
            <v xml:space="preserve"> </v>
          </cell>
          <cell r="E2023">
            <v>0</v>
          </cell>
          <cell r="F2023">
            <v>224</v>
          </cell>
          <cell r="G2023" t="str">
            <v>11</v>
          </cell>
          <cell r="H2023">
            <v>6146</v>
          </cell>
        </row>
        <row r="2024">
          <cell r="B2024" t="str">
            <v/>
          </cell>
          <cell r="C2024" t="str">
            <v/>
          </cell>
          <cell r="D2024" t="str">
            <v xml:space="preserve"> </v>
          </cell>
          <cell r="E2024">
            <v>0</v>
          </cell>
          <cell r="F2024">
            <v>224</v>
          </cell>
          <cell r="G2024" t="str">
            <v>11</v>
          </cell>
          <cell r="H2024">
            <v>6146</v>
          </cell>
        </row>
        <row r="2025">
          <cell r="B2025" t="str">
            <v/>
          </cell>
          <cell r="C2025" t="str">
            <v/>
          </cell>
          <cell r="D2025" t="str">
            <v xml:space="preserve"> </v>
          </cell>
          <cell r="E2025">
            <v>0</v>
          </cell>
          <cell r="F2025">
            <v>224</v>
          </cell>
          <cell r="G2025" t="str">
            <v>11</v>
          </cell>
          <cell r="H2025">
            <v>6146</v>
          </cell>
        </row>
        <row r="2026">
          <cell r="B2026" t="str">
            <v/>
          </cell>
          <cell r="C2026" t="str">
            <v/>
          </cell>
          <cell r="D2026" t="str">
            <v xml:space="preserve"> </v>
          </cell>
          <cell r="E2026">
            <v>0</v>
          </cell>
          <cell r="F2026">
            <v>224</v>
          </cell>
          <cell r="G2026" t="str">
            <v>11</v>
          </cell>
          <cell r="H2026">
            <v>6146</v>
          </cell>
        </row>
        <row r="2027">
          <cell r="B2027" t="str">
            <v/>
          </cell>
          <cell r="C2027" t="str">
            <v/>
          </cell>
          <cell r="D2027" t="str">
            <v xml:space="preserve"> </v>
          </cell>
          <cell r="E2027">
            <v>0</v>
          </cell>
          <cell r="F2027">
            <v>224</v>
          </cell>
          <cell r="G2027" t="str">
            <v>11</v>
          </cell>
          <cell r="H2027">
            <v>6146</v>
          </cell>
        </row>
        <row r="2028">
          <cell r="B2028" t="str">
            <v/>
          </cell>
          <cell r="C2028" t="str">
            <v/>
          </cell>
          <cell r="D2028" t="str">
            <v xml:space="preserve"> </v>
          </cell>
          <cell r="E2028">
            <v>0</v>
          </cell>
          <cell r="F2028">
            <v>224</v>
          </cell>
          <cell r="G2028" t="str">
            <v>11</v>
          </cell>
          <cell r="H2028">
            <v>6219</v>
          </cell>
        </row>
        <row r="2029">
          <cell r="B2029" t="str">
            <v>09</v>
          </cell>
          <cell r="C2029">
            <v>6200</v>
          </cell>
          <cell r="D2029" t="str">
            <v>Expend</v>
          </cell>
          <cell r="E2029">
            <v>0</v>
          </cell>
          <cell r="F2029">
            <v>224</v>
          </cell>
          <cell r="G2029" t="str">
            <v>11</v>
          </cell>
          <cell r="H2029">
            <v>6219</v>
          </cell>
        </row>
        <row r="2030">
          <cell r="B2030" t="str">
            <v>09</v>
          </cell>
          <cell r="C2030">
            <v>6200</v>
          </cell>
          <cell r="D2030" t="str">
            <v>Expend</v>
          </cell>
          <cell r="E2030">
            <v>3000</v>
          </cell>
          <cell r="F2030">
            <v>224</v>
          </cell>
          <cell r="G2030" t="str">
            <v>11</v>
          </cell>
          <cell r="H2030">
            <v>6219</v>
          </cell>
        </row>
        <row r="2031">
          <cell r="B2031" t="str">
            <v>09</v>
          </cell>
          <cell r="C2031">
            <v>6200</v>
          </cell>
          <cell r="D2031" t="str">
            <v>Expend</v>
          </cell>
          <cell r="E2031">
            <v>2400</v>
          </cell>
          <cell r="F2031">
            <v>224</v>
          </cell>
          <cell r="G2031" t="str">
            <v>11</v>
          </cell>
          <cell r="H2031">
            <v>6219</v>
          </cell>
        </row>
        <row r="2032">
          <cell r="B2032" t="str">
            <v>09</v>
          </cell>
          <cell r="C2032">
            <v>6200</v>
          </cell>
          <cell r="D2032" t="str">
            <v>Expend</v>
          </cell>
          <cell r="E2032">
            <v>618.75</v>
          </cell>
          <cell r="F2032">
            <v>224</v>
          </cell>
          <cell r="G2032" t="str">
            <v>11</v>
          </cell>
          <cell r="H2032">
            <v>6219</v>
          </cell>
        </row>
        <row r="2033">
          <cell r="B2033" t="str">
            <v>10</v>
          </cell>
          <cell r="C2033">
            <v>6200</v>
          </cell>
          <cell r="D2033" t="str">
            <v>Expend</v>
          </cell>
          <cell r="E2033">
            <v>1650.63</v>
          </cell>
          <cell r="F2033">
            <v>224</v>
          </cell>
          <cell r="G2033" t="str">
            <v>11</v>
          </cell>
          <cell r="H2033">
            <v>6219</v>
          </cell>
        </row>
        <row r="2034">
          <cell r="B2034" t="str">
            <v>10</v>
          </cell>
          <cell r="C2034">
            <v>6200</v>
          </cell>
          <cell r="D2034" t="str">
            <v>Expend</v>
          </cell>
          <cell r="E2034">
            <v>1710</v>
          </cell>
          <cell r="F2034">
            <v>224</v>
          </cell>
          <cell r="G2034" t="str">
            <v>11</v>
          </cell>
          <cell r="H2034">
            <v>6219</v>
          </cell>
        </row>
        <row r="2035">
          <cell r="B2035" t="str">
            <v>11</v>
          </cell>
          <cell r="C2035">
            <v>6200</v>
          </cell>
          <cell r="D2035" t="str">
            <v>Expend</v>
          </cell>
          <cell r="E2035">
            <v>123</v>
          </cell>
          <cell r="F2035">
            <v>224</v>
          </cell>
          <cell r="G2035" t="str">
            <v>11</v>
          </cell>
          <cell r="H2035">
            <v>6219</v>
          </cell>
        </row>
        <row r="2036">
          <cell r="B2036" t="str">
            <v>11</v>
          </cell>
          <cell r="C2036">
            <v>6200</v>
          </cell>
          <cell r="D2036" t="str">
            <v>Expend</v>
          </cell>
          <cell r="E2036">
            <v>1350</v>
          </cell>
          <cell r="F2036">
            <v>224</v>
          </cell>
          <cell r="G2036" t="str">
            <v>11</v>
          </cell>
          <cell r="H2036">
            <v>6219</v>
          </cell>
        </row>
        <row r="2037">
          <cell r="B2037" t="str">
            <v>11</v>
          </cell>
          <cell r="C2037">
            <v>6200</v>
          </cell>
          <cell r="D2037" t="str">
            <v>Expend</v>
          </cell>
          <cell r="E2037">
            <v>2040</v>
          </cell>
          <cell r="F2037">
            <v>224</v>
          </cell>
          <cell r="G2037" t="str">
            <v>11</v>
          </cell>
          <cell r="H2037">
            <v>6219</v>
          </cell>
        </row>
        <row r="2038">
          <cell r="B2038" t="str">
            <v>11</v>
          </cell>
          <cell r="C2038">
            <v>6200</v>
          </cell>
          <cell r="D2038" t="str">
            <v>Expend</v>
          </cell>
          <cell r="E2038">
            <v>1848</v>
          </cell>
          <cell r="F2038">
            <v>224</v>
          </cell>
          <cell r="G2038" t="str">
            <v>11</v>
          </cell>
          <cell r="H2038">
            <v>6219</v>
          </cell>
        </row>
        <row r="2039">
          <cell r="B2039" t="str">
            <v>11</v>
          </cell>
          <cell r="C2039">
            <v>6200</v>
          </cell>
          <cell r="D2039" t="str">
            <v>Expend</v>
          </cell>
          <cell r="E2039">
            <v>1700</v>
          </cell>
          <cell r="F2039">
            <v>224</v>
          </cell>
          <cell r="G2039" t="str">
            <v>11</v>
          </cell>
          <cell r="H2039">
            <v>6219</v>
          </cell>
        </row>
        <row r="2040">
          <cell r="B2040" t="str">
            <v>11</v>
          </cell>
          <cell r="C2040">
            <v>6200</v>
          </cell>
          <cell r="D2040" t="str">
            <v>Expend</v>
          </cell>
          <cell r="E2040">
            <v>1563.25</v>
          </cell>
          <cell r="F2040">
            <v>224</v>
          </cell>
          <cell r="G2040" t="str">
            <v>11</v>
          </cell>
          <cell r="H2040">
            <v>6219</v>
          </cell>
        </row>
        <row r="2041">
          <cell r="B2041" t="str">
            <v>01</v>
          </cell>
          <cell r="C2041">
            <v>6200</v>
          </cell>
          <cell r="D2041" t="str">
            <v>Expend</v>
          </cell>
          <cell r="E2041">
            <v>3145</v>
          </cell>
          <cell r="F2041">
            <v>224</v>
          </cell>
          <cell r="G2041" t="str">
            <v>11</v>
          </cell>
          <cell r="H2041">
            <v>6219</v>
          </cell>
        </row>
        <row r="2042">
          <cell r="B2042" t="str">
            <v>01</v>
          </cell>
          <cell r="C2042">
            <v>6200</v>
          </cell>
          <cell r="D2042" t="str">
            <v>Expend</v>
          </cell>
          <cell r="E2042">
            <v>314.5</v>
          </cell>
          <cell r="F2042">
            <v>224</v>
          </cell>
          <cell r="G2042" t="str">
            <v>11</v>
          </cell>
          <cell r="H2042">
            <v>6219</v>
          </cell>
        </row>
        <row r="2043">
          <cell r="B2043" t="str">
            <v>02</v>
          </cell>
          <cell r="C2043">
            <v>6200</v>
          </cell>
          <cell r="D2043" t="str">
            <v>Expend</v>
          </cell>
          <cell r="E2043">
            <v>2300</v>
          </cell>
          <cell r="F2043">
            <v>224</v>
          </cell>
          <cell r="G2043" t="str">
            <v>11</v>
          </cell>
          <cell r="H2043">
            <v>6219</v>
          </cell>
        </row>
        <row r="2044">
          <cell r="B2044" t="str">
            <v>02</v>
          </cell>
          <cell r="C2044">
            <v>6200</v>
          </cell>
          <cell r="D2044" t="str">
            <v>Expend</v>
          </cell>
          <cell r="E2044">
            <v>2793.5</v>
          </cell>
          <cell r="F2044">
            <v>224</v>
          </cell>
          <cell r="G2044" t="str">
            <v>11</v>
          </cell>
          <cell r="H2044">
            <v>6219</v>
          </cell>
        </row>
        <row r="2045">
          <cell r="B2045" t="str">
            <v>02</v>
          </cell>
          <cell r="C2045">
            <v>6200</v>
          </cell>
          <cell r="D2045" t="str">
            <v>Expend</v>
          </cell>
          <cell r="E2045">
            <v>2040</v>
          </cell>
          <cell r="F2045">
            <v>224</v>
          </cell>
          <cell r="G2045" t="str">
            <v>11</v>
          </cell>
          <cell r="H2045">
            <v>6219</v>
          </cell>
        </row>
        <row r="2046">
          <cell r="B2046" t="str">
            <v>02</v>
          </cell>
          <cell r="C2046">
            <v>6200</v>
          </cell>
          <cell r="D2046" t="str">
            <v>Expend</v>
          </cell>
          <cell r="E2046">
            <v>2952</v>
          </cell>
          <cell r="F2046">
            <v>224</v>
          </cell>
          <cell r="G2046" t="str">
            <v>11</v>
          </cell>
          <cell r="H2046">
            <v>6219</v>
          </cell>
        </row>
        <row r="2047">
          <cell r="B2047" t="str">
            <v>02</v>
          </cell>
          <cell r="C2047">
            <v>6200</v>
          </cell>
          <cell r="D2047" t="str">
            <v>Expend</v>
          </cell>
          <cell r="E2047">
            <v>1710</v>
          </cell>
          <cell r="F2047">
            <v>224</v>
          </cell>
          <cell r="G2047" t="str">
            <v>11</v>
          </cell>
          <cell r="H2047">
            <v>6219</v>
          </cell>
        </row>
        <row r="2048">
          <cell r="B2048" t="str">
            <v>02</v>
          </cell>
          <cell r="C2048">
            <v>6200</v>
          </cell>
          <cell r="D2048" t="str">
            <v>Expend</v>
          </cell>
          <cell r="E2048">
            <v>582.75</v>
          </cell>
          <cell r="F2048">
            <v>224</v>
          </cell>
          <cell r="G2048" t="str">
            <v>11</v>
          </cell>
          <cell r="H2048">
            <v>6219</v>
          </cell>
        </row>
        <row r="2049">
          <cell r="B2049" t="str">
            <v>02</v>
          </cell>
          <cell r="C2049">
            <v>6200</v>
          </cell>
          <cell r="D2049" t="str">
            <v>Expend</v>
          </cell>
          <cell r="E2049">
            <v>2208</v>
          </cell>
          <cell r="F2049">
            <v>224</v>
          </cell>
          <cell r="G2049" t="str">
            <v>11</v>
          </cell>
          <cell r="H2049">
            <v>6219</v>
          </cell>
        </row>
        <row r="2050">
          <cell r="B2050" t="str">
            <v>02</v>
          </cell>
          <cell r="C2050">
            <v>6200</v>
          </cell>
          <cell r="D2050" t="str">
            <v>Expend</v>
          </cell>
          <cell r="E2050">
            <v>2483.5</v>
          </cell>
          <cell r="F2050">
            <v>224</v>
          </cell>
          <cell r="G2050" t="str">
            <v>11</v>
          </cell>
          <cell r="H2050">
            <v>6219</v>
          </cell>
        </row>
        <row r="2051">
          <cell r="B2051" t="str">
            <v>02</v>
          </cell>
          <cell r="C2051">
            <v>6200</v>
          </cell>
          <cell r="D2051" t="str">
            <v>Expend</v>
          </cell>
          <cell r="E2051">
            <v>3672</v>
          </cell>
          <cell r="F2051">
            <v>224</v>
          </cell>
          <cell r="G2051" t="str">
            <v>11</v>
          </cell>
          <cell r="H2051">
            <v>6219</v>
          </cell>
        </row>
        <row r="2052">
          <cell r="B2052" t="str">
            <v>02</v>
          </cell>
          <cell r="C2052">
            <v>6200</v>
          </cell>
          <cell r="D2052" t="str">
            <v>Expend</v>
          </cell>
          <cell r="E2052">
            <v>2824.21</v>
          </cell>
          <cell r="F2052">
            <v>224</v>
          </cell>
          <cell r="G2052" t="str">
            <v>11</v>
          </cell>
          <cell r="H2052">
            <v>6219</v>
          </cell>
        </row>
        <row r="2053">
          <cell r="B2053" t="str">
            <v>02</v>
          </cell>
          <cell r="C2053">
            <v>6200</v>
          </cell>
          <cell r="D2053" t="str">
            <v>Expend</v>
          </cell>
          <cell r="E2053">
            <v>2605.6</v>
          </cell>
          <cell r="F2053">
            <v>224</v>
          </cell>
          <cell r="G2053" t="str">
            <v>11</v>
          </cell>
          <cell r="H2053">
            <v>6219</v>
          </cell>
        </row>
        <row r="2054">
          <cell r="B2054" t="str">
            <v>02</v>
          </cell>
          <cell r="C2054">
            <v>6200</v>
          </cell>
          <cell r="D2054" t="str">
            <v>Expend</v>
          </cell>
          <cell r="E2054">
            <v>294.14999999999998</v>
          </cell>
          <cell r="F2054">
            <v>224</v>
          </cell>
          <cell r="G2054" t="str">
            <v>11</v>
          </cell>
          <cell r="H2054">
            <v>6219</v>
          </cell>
        </row>
        <row r="2055">
          <cell r="B2055" t="str">
            <v>02</v>
          </cell>
          <cell r="C2055">
            <v>6200</v>
          </cell>
          <cell r="D2055" t="str">
            <v>Expend</v>
          </cell>
          <cell r="E2055">
            <v>2214.4499999999998</v>
          </cell>
          <cell r="F2055">
            <v>224</v>
          </cell>
          <cell r="G2055" t="str">
            <v>11</v>
          </cell>
          <cell r="H2055">
            <v>6219</v>
          </cell>
        </row>
        <row r="2056">
          <cell r="B2056" t="str">
            <v>02</v>
          </cell>
          <cell r="C2056">
            <v>6200</v>
          </cell>
          <cell r="D2056" t="str">
            <v>Expend</v>
          </cell>
          <cell r="E2056">
            <v>3780.96</v>
          </cell>
          <cell r="F2056">
            <v>224</v>
          </cell>
          <cell r="G2056" t="str">
            <v>11</v>
          </cell>
          <cell r="H2056">
            <v>6219</v>
          </cell>
        </row>
        <row r="2057">
          <cell r="B2057" t="str">
            <v/>
          </cell>
          <cell r="C2057" t="str">
            <v/>
          </cell>
          <cell r="D2057" t="str">
            <v xml:space="preserve"> </v>
          </cell>
          <cell r="E2057">
            <v>0</v>
          </cell>
          <cell r="F2057">
            <v>224</v>
          </cell>
          <cell r="G2057" t="str">
            <v>11</v>
          </cell>
          <cell r="H2057">
            <v>6219</v>
          </cell>
        </row>
        <row r="2058">
          <cell r="B2058" t="str">
            <v/>
          </cell>
          <cell r="C2058" t="str">
            <v/>
          </cell>
          <cell r="D2058" t="str">
            <v xml:space="preserve"> </v>
          </cell>
          <cell r="E2058">
            <v>0</v>
          </cell>
          <cell r="F2058">
            <v>224</v>
          </cell>
          <cell r="G2058" t="str">
            <v>11</v>
          </cell>
          <cell r="H2058">
            <v>6219</v>
          </cell>
        </row>
        <row r="2059">
          <cell r="B2059" t="str">
            <v>09</v>
          </cell>
          <cell r="C2059">
            <v>6200</v>
          </cell>
          <cell r="D2059" t="str">
            <v>Expend</v>
          </cell>
          <cell r="E2059">
            <v>0</v>
          </cell>
          <cell r="F2059">
            <v>224</v>
          </cell>
          <cell r="G2059" t="str">
            <v>11</v>
          </cell>
          <cell r="H2059">
            <v>6219</v>
          </cell>
        </row>
        <row r="2060">
          <cell r="B2060" t="str">
            <v>10</v>
          </cell>
          <cell r="C2060">
            <v>6200</v>
          </cell>
          <cell r="D2060" t="str">
            <v>Expend</v>
          </cell>
          <cell r="E2060">
            <v>0</v>
          </cell>
          <cell r="F2060">
            <v>224</v>
          </cell>
          <cell r="G2060" t="str">
            <v>11</v>
          </cell>
          <cell r="H2060">
            <v>6219</v>
          </cell>
        </row>
        <row r="2061">
          <cell r="B2061" t="str">
            <v>02</v>
          </cell>
          <cell r="C2061">
            <v>6200</v>
          </cell>
          <cell r="D2061" t="str">
            <v>Expend</v>
          </cell>
          <cell r="E2061">
            <v>841.75</v>
          </cell>
          <cell r="F2061">
            <v>224</v>
          </cell>
          <cell r="G2061" t="str">
            <v>11</v>
          </cell>
          <cell r="H2061">
            <v>6219</v>
          </cell>
        </row>
        <row r="2062">
          <cell r="B2062" t="str">
            <v>02</v>
          </cell>
          <cell r="C2062">
            <v>6200</v>
          </cell>
          <cell r="D2062" t="str">
            <v>Expend</v>
          </cell>
          <cell r="E2062">
            <v>700</v>
          </cell>
          <cell r="F2062">
            <v>224</v>
          </cell>
          <cell r="G2062" t="str">
            <v>11</v>
          </cell>
          <cell r="H2062">
            <v>6219</v>
          </cell>
        </row>
        <row r="2063">
          <cell r="B2063" t="str">
            <v>02</v>
          </cell>
          <cell r="C2063">
            <v>6200</v>
          </cell>
          <cell r="D2063" t="str">
            <v>Expend</v>
          </cell>
          <cell r="E2063">
            <v>3342.75</v>
          </cell>
          <cell r="F2063">
            <v>224</v>
          </cell>
          <cell r="G2063" t="str">
            <v>11</v>
          </cell>
          <cell r="H2063">
            <v>6219</v>
          </cell>
        </row>
        <row r="2064">
          <cell r="B2064" t="str">
            <v>02</v>
          </cell>
          <cell r="C2064">
            <v>6200</v>
          </cell>
          <cell r="D2064" t="str">
            <v>Expend</v>
          </cell>
          <cell r="E2064">
            <v>305.25</v>
          </cell>
          <cell r="F2064">
            <v>224</v>
          </cell>
          <cell r="G2064" t="str">
            <v>11</v>
          </cell>
          <cell r="H2064">
            <v>6219</v>
          </cell>
        </row>
        <row r="2065">
          <cell r="B2065" t="str">
            <v/>
          </cell>
          <cell r="C2065" t="str">
            <v/>
          </cell>
          <cell r="D2065" t="str">
            <v xml:space="preserve"> </v>
          </cell>
          <cell r="E2065">
            <v>0</v>
          </cell>
          <cell r="F2065">
            <v>224</v>
          </cell>
          <cell r="G2065" t="str">
            <v>11</v>
          </cell>
          <cell r="H2065">
            <v>6219</v>
          </cell>
        </row>
        <row r="2066">
          <cell r="B2066" t="str">
            <v/>
          </cell>
          <cell r="C2066" t="str">
            <v/>
          </cell>
          <cell r="D2066" t="str">
            <v xml:space="preserve"> </v>
          </cell>
          <cell r="E2066">
            <v>0</v>
          </cell>
          <cell r="F2066">
            <v>224</v>
          </cell>
          <cell r="G2066" t="str">
            <v>11</v>
          </cell>
          <cell r="H2066">
            <v>6291</v>
          </cell>
        </row>
        <row r="2067">
          <cell r="B2067" t="str">
            <v>11</v>
          </cell>
          <cell r="C2067">
            <v>6200</v>
          </cell>
          <cell r="D2067" t="str">
            <v>Expend</v>
          </cell>
          <cell r="E2067">
            <v>625</v>
          </cell>
          <cell r="F2067">
            <v>224</v>
          </cell>
          <cell r="G2067" t="str">
            <v>11</v>
          </cell>
          <cell r="H2067">
            <v>6291</v>
          </cell>
        </row>
        <row r="2068">
          <cell r="B2068" t="str">
            <v>11</v>
          </cell>
          <cell r="C2068">
            <v>6200</v>
          </cell>
          <cell r="D2068" t="str">
            <v>Expend</v>
          </cell>
          <cell r="E2068">
            <v>82</v>
          </cell>
          <cell r="F2068">
            <v>224</v>
          </cell>
          <cell r="G2068" t="str">
            <v>11</v>
          </cell>
          <cell r="H2068">
            <v>6291</v>
          </cell>
        </row>
        <row r="2069">
          <cell r="B2069" t="str">
            <v>11</v>
          </cell>
          <cell r="C2069">
            <v>6200</v>
          </cell>
          <cell r="D2069" t="str">
            <v>Expend</v>
          </cell>
          <cell r="E2069">
            <v>1476</v>
          </cell>
          <cell r="F2069">
            <v>224</v>
          </cell>
          <cell r="G2069" t="str">
            <v>11</v>
          </cell>
          <cell r="H2069">
            <v>6291</v>
          </cell>
        </row>
        <row r="2070">
          <cell r="B2070" t="str">
            <v>11</v>
          </cell>
          <cell r="C2070">
            <v>6200</v>
          </cell>
          <cell r="D2070" t="str">
            <v>Expend</v>
          </cell>
          <cell r="E2070">
            <v>943</v>
          </cell>
          <cell r="F2070">
            <v>224</v>
          </cell>
          <cell r="G2070" t="str">
            <v>11</v>
          </cell>
          <cell r="H2070">
            <v>6291</v>
          </cell>
        </row>
        <row r="2071">
          <cell r="B2071" t="str">
            <v>11</v>
          </cell>
          <cell r="C2071">
            <v>6200</v>
          </cell>
          <cell r="D2071" t="str">
            <v>Expend</v>
          </cell>
          <cell r="E2071">
            <v>1700</v>
          </cell>
          <cell r="F2071">
            <v>224</v>
          </cell>
          <cell r="G2071" t="str">
            <v>11</v>
          </cell>
          <cell r="H2071">
            <v>6291</v>
          </cell>
        </row>
        <row r="2072">
          <cell r="B2072" t="str">
            <v>11</v>
          </cell>
          <cell r="C2072">
            <v>6200</v>
          </cell>
          <cell r="D2072" t="str">
            <v>Expend</v>
          </cell>
          <cell r="E2072">
            <v>2062.5</v>
          </cell>
          <cell r="F2072">
            <v>224</v>
          </cell>
          <cell r="G2072" t="str">
            <v>11</v>
          </cell>
          <cell r="H2072">
            <v>6291</v>
          </cell>
        </row>
        <row r="2073">
          <cell r="B2073" t="str">
            <v>11</v>
          </cell>
          <cell r="C2073">
            <v>6200</v>
          </cell>
          <cell r="D2073" t="str">
            <v>Expend</v>
          </cell>
          <cell r="E2073">
            <v>2320.25</v>
          </cell>
          <cell r="F2073">
            <v>224</v>
          </cell>
          <cell r="G2073" t="str">
            <v>11</v>
          </cell>
          <cell r="H2073">
            <v>6291</v>
          </cell>
        </row>
        <row r="2074">
          <cell r="B2074" t="str">
            <v>01</v>
          </cell>
          <cell r="C2074">
            <v>6200</v>
          </cell>
          <cell r="D2074" t="str">
            <v>Expend</v>
          </cell>
          <cell r="E2074">
            <v>3220.7</v>
          </cell>
          <cell r="F2074">
            <v>224</v>
          </cell>
          <cell r="G2074" t="str">
            <v>11</v>
          </cell>
          <cell r="H2074">
            <v>6291</v>
          </cell>
        </row>
        <row r="2075">
          <cell r="B2075" t="str">
            <v>01</v>
          </cell>
          <cell r="C2075">
            <v>6200</v>
          </cell>
          <cell r="D2075" t="str">
            <v>Expend</v>
          </cell>
          <cell r="E2075">
            <v>3194.5</v>
          </cell>
          <cell r="F2075">
            <v>224</v>
          </cell>
          <cell r="G2075" t="str">
            <v>11</v>
          </cell>
          <cell r="H2075">
            <v>6291</v>
          </cell>
        </row>
        <row r="2076">
          <cell r="B2076" t="str">
            <v>01</v>
          </cell>
          <cell r="C2076">
            <v>6200</v>
          </cell>
          <cell r="D2076" t="str">
            <v>Expend</v>
          </cell>
          <cell r="E2076">
            <v>2023.68</v>
          </cell>
          <cell r="F2076">
            <v>224</v>
          </cell>
          <cell r="G2076" t="str">
            <v>11</v>
          </cell>
          <cell r="H2076">
            <v>6291</v>
          </cell>
        </row>
        <row r="2077">
          <cell r="B2077" t="str">
            <v>01</v>
          </cell>
          <cell r="C2077">
            <v>6200</v>
          </cell>
          <cell r="D2077" t="str">
            <v>Expend</v>
          </cell>
          <cell r="E2077">
            <v>2146.25</v>
          </cell>
          <cell r="F2077">
            <v>224</v>
          </cell>
          <cell r="G2077" t="str">
            <v>11</v>
          </cell>
          <cell r="H2077">
            <v>6291</v>
          </cell>
        </row>
        <row r="2078">
          <cell r="B2078" t="str">
            <v>02</v>
          </cell>
          <cell r="C2078">
            <v>6200</v>
          </cell>
          <cell r="D2078" t="str">
            <v>Expend</v>
          </cell>
          <cell r="E2078">
            <v>3750</v>
          </cell>
          <cell r="F2078">
            <v>224</v>
          </cell>
          <cell r="G2078" t="str">
            <v>11</v>
          </cell>
          <cell r="H2078">
            <v>6291</v>
          </cell>
        </row>
        <row r="2079">
          <cell r="B2079" t="str">
            <v>02</v>
          </cell>
          <cell r="C2079">
            <v>6200</v>
          </cell>
          <cell r="D2079" t="str">
            <v>Expend</v>
          </cell>
          <cell r="E2079">
            <v>282.31</v>
          </cell>
          <cell r="F2079">
            <v>224</v>
          </cell>
          <cell r="G2079" t="str">
            <v>11</v>
          </cell>
          <cell r="H2079">
            <v>6291</v>
          </cell>
        </row>
        <row r="2080">
          <cell r="B2080" t="str">
            <v>02</v>
          </cell>
          <cell r="C2080">
            <v>6200</v>
          </cell>
          <cell r="D2080" t="str">
            <v>Expend</v>
          </cell>
          <cell r="E2080">
            <v>2590</v>
          </cell>
          <cell r="F2080">
            <v>224</v>
          </cell>
          <cell r="G2080" t="str">
            <v>11</v>
          </cell>
          <cell r="H2080">
            <v>6291</v>
          </cell>
        </row>
        <row r="2081">
          <cell r="B2081" t="str">
            <v>02</v>
          </cell>
          <cell r="C2081">
            <v>6200</v>
          </cell>
          <cell r="D2081" t="str">
            <v>Expend</v>
          </cell>
          <cell r="E2081">
            <v>135</v>
          </cell>
          <cell r="F2081">
            <v>224</v>
          </cell>
          <cell r="G2081" t="str">
            <v>11</v>
          </cell>
          <cell r="H2081">
            <v>6291</v>
          </cell>
        </row>
        <row r="2082">
          <cell r="B2082" t="str">
            <v/>
          </cell>
          <cell r="C2082" t="str">
            <v/>
          </cell>
          <cell r="D2082" t="str">
            <v xml:space="preserve"> </v>
          </cell>
          <cell r="E2082">
            <v>0</v>
          </cell>
          <cell r="F2082">
            <v>224</v>
          </cell>
          <cell r="G2082" t="str">
            <v>11</v>
          </cell>
          <cell r="H2082">
            <v>6291</v>
          </cell>
        </row>
        <row r="2083">
          <cell r="B2083" t="str">
            <v/>
          </cell>
          <cell r="C2083" t="str">
            <v/>
          </cell>
          <cell r="D2083" t="str">
            <v xml:space="preserve"> </v>
          </cell>
          <cell r="E2083">
            <v>0</v>
          </cell>
          <cell r="F2083">
            <v>224</v>
          </cell>
          <cell r="G2083" t="str">
            <v>11</v>
          </cell>
          <cell r="H2083">
            <v>6399</v>
          </cell>
        </row>
        <row r="2084">
          <cell r="B2084" t="str">
            <v>10</v>
          </cell>
          <cell r="C2084">
            <v>6300</v>
          </cell>
          <cell r="D2084" t="str">
            <v>Expend</v>
          </cell>
          <cell r="E2084">
            <v>0</v>
          </cell>
          <cell r="F2084">
            <v>224</v>
          </cell>
          <cell r="G2084" t="str">
            <v>11</v>
          </cell>
          <cell r="H2084">
            <v>6399</v>
          </cell>
        </row>
        <row r="2085">
          <cell r="B2085" t="str">
            <v>11</v>
          </cell>
          <cell r="C2085">
            <v>6300</v>
          </cell>
          <cell r="D2085" t="str">
            <v>Expend</v>
          </cell>
          <cell r="E2085">
            <v>0</v>
          </cell>
          <cell r="F2085">
            <v>224</v>
          </cell>
          <cell r="G2085" t="str">
            <v>11</v>
          </cell>
          <cell r="H2085">
            <v>6399</v>
          </cell>
        </row>
        <row r="2086">
          <cell r="B2086" t="str">
            <v>12</v>
          </cell>
          <cell r="C2086">
            <v>6300</v>
          </cell>
          <cell r="D2086" t="str">
            <v>Expend</v>
          </cell>
          <cell r="E2086">
            <v>0</v>
          </cell>
          <cell r="F2086">
            <v>224</v>
          </cell>
          <cell r="G2086" t="str">
            <v>11</v>
          </cell>
          <cell r="H2086">
            <v>6399</v>
          </cell>
        </row>
        <row r="2087">
          <cell r="B2087" t="str">
            <v>12</v>
          </cell>
          <cell r="C2087">
            <v>6300</v>
          </cell>
          <cell r="D2087" t="str">
            <v>Expend</v>
          </cell>
          <cell r="E2087">
            <v>473.68</v>
          </cell>
          <cell r="F2087">
            <v>224</v>
          </cell>
          <cell r="G2087" t="str">
            <v>11</v>
          </cell>
          <cell r="H2087">
            <v>6399</v>
          </cell>
        </row>
        <row r="2088">
          <cell r="B2088" t="str">
            <v>02</v>
          </cell>
          <cell r="C2088">
            <v>6300</v>
          </cell>
          <cell r="D2088" t="str">
            <v>Expend</v>
          </cell>
          <cell r="E2088">
            <v>531.96</v>
          </cell>
          <cell r="F2088">
            <v>224</v>
          </cell>
          <cell r="G2088" t="str">
            <v>11</v>
          </cell>
          <cell r="H2088">
            <v>6399</v>
          </cell>
        </row>
        <row r="2089">
          <cell r="B2089" t="str">
            <v>02</v>
          </cell>
          <cell r="C2089">
            <v>6300</v>
          </cell>
          <cell r="D2089" t="str">
            <v>Expend</v>
          </cell>
          <cell r="E2089">
            <v>4.93</v>
          </cell>
          <cell r="F2089">
            <v>224</v>
          </cell>
          <cell r="G2089" t="str">
            <v>11</v>
          </cell>
          <cell r="H2089">
            <v>6399</v>
          </cell>
        </row>
        <row r="2090">
          <cell r="B2090" t="str">
            <v/>
          </cell>
          <cell r="C2090" t="str">
            <v/>
          </cell>
          <cell r="D2090" t="str">
            <v xml:space="preserve"> </v>
          </cell>
          <cell r="E2090">
            <v>0</v>
          </cell>
          <cell r="F2090">
            <v>224</v>
          </cell>
          <cell r="G2090" t="str">
            <v>11</v>
          </cell>
          <cell r="H2090">
            <v>6399</v>
          </cell>
        </row>
        <row r="2091">
          <cell r="B2091" t="str">
            <v/>
          </cell>
          <cell r="C2091" t="str">
            <v/>
          </cell>
          <cell r="D2091" t="str">
            <v xml:space="preserve"> </v>
          </cell>
          <cell r="E2091">
            <v>0</v>
          </cell>
          <cell r="F2091">
            <v>225</v>
          </cell>
          <cell r="G2091" t="str">
            <v>00</v>
          </cell>
          <cell r="H2091">
            <v>1101</v>
          </cell>
        </row>
        <row r="2092">
          <cell r="B2092" t="str">
            <v>10</v>
          </cell>
          <cell r="C2092">
            <v>1100</v>
          </cell>
          <cell r="D2092" t="str">
            <v>Bal</v>
          </cell>
          <cell r="E2092">
            <v>116.78</v>
          </cell>
          <cell r="F2092">
            <v>225</v>
          </cell>
          <cell r="G2092" t="str">
            <v>00</v>
          </cell>
          <cell r="H2092">
            <v>1101</v>
          </cell>
        </row>
        <row r="2093">
          <cell r="B2093" t="str">
            <v>10</v>
          </cell>
          <cell r="C2093">
            <v>1100</v>
          </cell>
          <cell r="D2093" t="str">
            <v>Bal</v>
          </cell>
          <cell r="E2093">
            <v>2131.2199999999998</v>
          </cell>
          <cell r="F2093">
            <v>225</v>
          </cell>
          <cell r="G2093" t="str">
            <v>00</v>
          </cell>
          <cell r="H2093">
            <v>1101</v>
          </cell>
        </row>
        <row r="2094">
          <cell r="B2094" t="str">
            <v/>
          </cell>
          <cell r="C2094" t="str">
            <v/>
          </cell>
          <cell r="D2094" t="str">
            <v xml:space="preserve"> </v>
          </cell>
          <cell r="E2094">
            <v>0</v>
          </cell>
          <cell r="F2094">
            <v>225</v>
          </cell>
          <cell r="G2094" t="str">
            <v>00</v>
          </cell>
          <cell r="H2094">
            <v>1101</v>
          </cell>
        </row>
        <row r="2095">
          <cell r="B2095" t="str">
            <v/>
          </cell>
          <cell r="C2095" t="str">
            <v/>
          </cell>
          <cell r="D2095" t="str">
            <v xml:space="preserve"> </v>
          </cell>
          <cell r="E2095">
            <v>0</v>
          </cell>
          <cell r="F2095">
            <v>225</v>
          </cell>
          <cell r="G2095" t="str">
            <v>00</v>
          </cell>
          <cell r="H2095">
            <v>1242</v>
          </cell>
        </row>
        <row r="2096">
          <cell r="B2096" t="str">
            <v/>
          </cell>
          <cell r="C2096" t="str">
            <v/>
          </cell>
          <cell r="D2096" t="str">
            <v xml:space="preserve"> </v>
          </cell>
          <cell r="E2096">
            <v>0</v>
          </cell>
          <cell r="F2096">
            <v>225</v>
          </cell>
          <cell r="G2096" t="str">
            <v>00</v>
          </cell>
          <cell r="H2096">
            <v>1242</v>
          </cell>
        </row>
        <row r="2097">
          <cell r="B2097" t="str">
            <v/>
          </cell>
          <cell r="C2097" t="str">
            <v/>
          </cell>
          <cell r="D2097" t="str">
            <v xml:space="preserve"> </v>
          </cell>
          <cell r="E2097">
            <v>0</v>
          </cell>
          <cell r="F2097">
            <v>225</v>
          </cell>
          <cell r="G2097" t="str">
            <v>00</v>
          </cell>
          <cell r="H2097">
            <v>2111</v>
          </cell>
        </row>
        <row r="2098">
          <cell r="B2098" t="str">
            <v/>
          </cell>
          <cell r="C2098" t="str">
            <v/>
          </cell>
          <cell r="D2098" t="str">
            <v xml:space="preserve"> </v>
          </cell>
          <cell r="E2098">
            <v>0</v>
          </cell>
          <cell r="F2098">
            <v>225</v>
          </cell>
          <cell r="G2098" t="str">
            <v>00</v>
          </cell>
          <cell r="H2098">
            <v>2111</v>
          </cell>
        </row>
        <row r="2099">
          <cell r="B2099" t="str">
            <v/>
          </cell>
          <cell r="C2099" t="str">
            <v/>
          </cell>
          <cell r="D2099" t="str">
            <v xml:space="preserve"> </v>
          </cell>
          <cell r="E2099">
            <v>0</v>
          </cell>
          <cell r="F2099">
            <v>225</v>
          </cell>
          <cell r="G2099" t="str">
            <v>00</v>
          </cell>
          <cell r="H2099">
            <v>2172</v>
          </cell>
        </row>
        <row r="2100">
          <cell r="B2100" t="str">
            <v/>
          </cell>
          <cell r="C2100" t="str">
            <v/>
          </cell>
          <cell r="D2100" t="str">
            <v xml:space="preserve"> </v>
          </cell>
          <cell r="E2100">
            <v>0</v>
          </cell>
          <cell r="F2100">
            <v>225</v>
          </cell>
          <cell r="G2100" t="str">
            <v>00</v>
          </cell>
          <cell r="H2100">
            <v>2172</v>
          </cell>
        </row>
        <row r="2101">
          <cell r="B2101" t="str">
            <v/>
          </cell>
          <cell r="C2101" t="str">
            <v/>
          </cell>
          <cell r="D2101" t="str">
            <v xml:space="preserve"> </v>
          </cell>
          <cell r="E2101">
            <v>0</v>
          </cell>
          <cell r="F2101">
            <v>225</v>
          </cell>
          <cell r="G2101" t="str">
            <v>00</v>
          </cell>
          <cell r="H2101">
            <v>3700</v>
          </cell>
        </row>
        <row r="2102">
          <cell r="B2102" t="str">
            <v/>
          </cell>
          <cell r="C2102" t="str">
            <v/>
          </cell>
          <cell r="D2102" t="str">
            <v xml:space="preserve"> </v>
          </cell>
          <cell r="E2102">
            <v>0</v>
          </cell>
          <cell r="F2102">
            <v>225</v>
          </cell>
          <cell r="G2102" t="str">
            <v>00</v>
          </cell>
          <cell r="H2102">
            <v>3700</v>
          </cell>
        </row>
        <row r="2103">
          <cell r="B2103" t="str">
            <v/>
          </cell>
          <cell r="C2103" t="str">
            <v/>
          </cell>
          <cell r="D2103" t="str">
            <v xml:space="preserve"> </v>
          </cell>
          <cell r="E2103">
            <v>0</v>
          </cell>
          <cell r="F2103">
            <v>225</v>
          </cell>
          <cell r="G2103" t="str">
            <v>00</v>
          </cell>
          <cell r="H2103">
            <v>4310</v>
          </cell>
        </row>
        <row r="2104">
          <cell r="B2104" t="str">
            <v/>
          </cell>
          <cell r="C2104" t="str">
            <v/>
          </cell>
          <cell r="D2104" t="str">
            <v xml:space="preserve"> </v>
          </cell>
          <cell r="E2104">
            <v>0</v>
          </cell>
          <cell r="F2104">
            <v>225</v>
          </cell>
          <cell r="G2104" t="str">
            <v>00</v>
          </cell>
          <cell r="H2104">
            <v>4310</v>
          </cell>
        </row>
        <row r="2105">
          <cell r="B2105" t="str">
            <v/>
          </cell>
          <cell r="C2105" t="str">
            <v/>
          </cell>
          <cell r="D2105" t="str">
            <v xml:space="preserve"> </v>
          </cell>
          <cell r="E2105">
            <v>0</v>
          </cell>
          <cell r="F2105">
            <v>225</v>
          </cell>
          <cell r="G2105" t="str">
            <v>00</v>
          </cell>
          <cell r="H2105">
            <v>4310</v>
          </cell>
        </row>
        <row r="2106">
          <cell r="B2106" t="str">
            <v/>
          </cell>
          <cell r="C2106" t="str">
            <v/>
          </cell>
          <cell r="D2106" t="str">
            <v xml:space="preserve"> </v>
          </cell>
          <cell r="E2106">
            <v>0</v>
          </cell>
          <cell r="F2106">
            <v>225</v>
          </cell>
          <cell r="G2106" t="str">
            <v>00</v>
          </cell>
          <cell r="H2106">
            <v>4310</v>
          </cell>
        </row>
        <row r="2107">
          <cell r="B2107" t="str">
            <v/>
          </cell>
          <cell r="C2107" t="str">
            <v/>
          </cell>
          <cell r="D2107" t="str">
            <v xml:space="preserve"> </v>
          </cell>
          <cell r="E2107">
            <v>0</v>
          </cell>
          <cell r="F2107">
            <v>225</v>
          </cell>
          <cell r="G2107" t="str">
            <v>00</v>
          </cell>
          <cell r="H2107">
            <v>5929</v>
          </cell>
        </row>
        <row r="2108">
          <cell r="B2108" t="str">
            <v>10</v>
          </cell>
          <cell r="C2108">
            <v>5920</v>
          </cell>
          <cell r="D2108" t="str">
            <v>Real</v>
          </cell>
          <cell r="E2108">
            <v>-116.78</v>
          </cell>
          <cell r="F2108">
            <v>225</v>
          </cell>
          <cell r="G2108" t="str">
            <v>00</v>
          </cell>
          <cell r="H2108">
            <v>5929</v>
          </cell>
        </row>
        <row r="2109">
          <cell r="B2109" t="str">
            <v>10</v>
          </cell>
          <cell r="C2109">
            <v>5920</v>
          </cell>
          <cell r="D2109" t="str">
            <v>Real</v>
          </cell>
          <cell r="E2109">
            <v>-2131.2199999999998</v>
          </cell>
          <cell r="F2109">
            <v>225</v>
          </cell>
          <cell r="G2109" t="str">
            <v>00</v>
          </cell>
          <cell r="H2109">
            <v>5929</v>
          </cell>
        </row>
        <row r="2110">
          <cell r="B2110" t="str">
            <v/>
          </cell>
          <cell r="C2110" t="str">
            <v/>
          </cell>
          <cell r="D2110" t="str">
            <v xml:space="preserve"> </v>
          </cell>
          <cell r="E2110">
            <v>0</v>
          </cell>
          <cell r="F2110">
            <v>225</v>
          </cell>
          <cell r="G2110" t="str">
            <v>00</v>
          </cell>
          <cell r="H2110">
            <v>5929</v>
          </cell>
        </row>
        <row r="2111">
          <cell r="B2111" t="str">
            <v/>
          </cell>
          <cell r="C2111" t="str">
            <v/>
          </cell>
          <cell r="D2111" t="str">
            <v xml:space="preserve"> </v>
          </cell>
          <cell r="E2111">
            <v>0</v>
          </cell>
          <cell r="F2111">
            <v>225</v>
          </cell>
          <cell r="G2111" t="str">
            <v>11</v>
          </cell>
          <cell r="H2111">
            <v>6399</v>
          </cell>
        </row>
        <row r="2112">
          <cell r="B2112" t="str">
            <v/>
          </cell>
          <cell r="C2112" t="str">
            <v/>
          </cell>
          <cell r="D2112" t="str">
            <v xml:space="preserve"> </v>
          </cell>
          <cell r="E2112">
            <v>0</v>
          </cell>
          <cell r="F2112">
            <v>225</v>
          </cell>
          <cell r="G2112" t="str">
            <v>11</v>
          </cell>
          <cell r="H2112">
            <v>6399</v>
          </cell>
        </row>
        <row r="2113">
          <cell r="B2113" t="str">
            <v/>
          </cell>
          <cell r="C2113" t="str">
            <v/>
          </cell>
          <cell r="D2113" t="str">
            <v xml:space="preserve"> </v>
          </cell>
          <cell r="E2113">
            <v>0</v>
          </cell>
          <cell r="F2113">
            <v>240</v>
          </cell>
          <cell r="G2113" t="str">
            <v>00</v>
          </cell>
          <cell r="H2113">
            <v>1101</v>
          </cell>
        </row>
        <row r="2114">
          <cell r="B2114" t="str">
            <v>10</v>
          </cell>
          <cell r="C2114">
            <v>1100</v>
          </cell>
          <cell r="D2114" t="str">
            <v>Bal</v>
          </cell>
          <cell r="E2114">
            <v>7.23</v>
          </cell>
          <cell r="F2114">
            <v>240</v>
          </cell>
          <cell r="G2114" t="str">
            <v>00</v>
          </cell>
          <cell r="H2114">
            <v>1101</v>
          </cell>
        </row>
        <row r="2115">
          <cell r="B2115" t="str">
            <v>10</v>
          </cell>
          <cell r="C2115">
            <v>1100</v>
          </cell>
          <cell r="D2115" t="str">
            <v>Bal</v>
          </cell>
          <cell r="E2115">
            <v>266.72000000000003</v>
          </cell>
          <cell r="F2115">
            <v>240</v>
          </cell>
          <cell r="G2115" t="str">
            <v>00</v>
          </cell>
          <cell r="H2115">
            <v>1101</v>
          </cell>
        </row>
        <row r="2116">
          <cell r="B2116" t="str">
            <v>10</v>
          </cell>
          <cell r="C2116">
            <v>1100</v>
          </cell>
          <cell r="D2116" t="str">
            <v>Bal</v>
          </cell>
          <cell r="E2116">
            <v>529.07000000000005</v>
          </cell>
          <cell r="F2116">
            <v>240</v>
          </cell>
          <cell r="G2116" t="str">
            <v>00</v>
          </cell>
          <cell r="H2116">
            <v>1101</v>
          </cell>
        </row>
        <row r="2117">
          <cell r="B2117" t="str">
            <v>10</v>
          </cell>
          <cell r="C2117">
            <v>1100</v>
          </cell>
          <cell r="D2117" t="str">
            <v>Bal</v>
          </cell>
          <cell r="E2117">
            <v>609.76</v>
          </cell>
          <cell r="F2117">
            <v>240</v>
          </cell>
          <cell r="G2117" t="str">
            <v>00</v>
          </cell>
          <cell r="H2117">
            <v>1101</v>
          </cell>
        </row>
        <row r="2118">
          <cell r="B2118" t="str">
            <v>10</v>
          </cell>
          <cell r="C2118">
            <v>1100</v>
          </cell>
          <cell r="D2118" t="str">
            <v>Bal</v>
          </cell>
          <cell r="E2118">
            <v>263.61</v>
          </cell>
          <cell r="F2118">
            <v>240</v>
          </cell>
          <cell r="G2118" t="str">
            <v>00</v>
          </cell>
          <cell r="H2118">
            <v>1101</v>
          </cell>
        </row>
        <row r="2119">
          <cell r="B2119" t="str">
            <v>10</v>
          </cell>
          <cell r="C2119">
            <v>1100</v>
          </cell>
          <cell r="D2119" t="str">
            <v>Bal</v>
          </cell>
          <cell r="E2119">
            <v>80.69</v>
          </cell>
          <cell r="F2119">
            <v>240</v>
          </cell>
          <cell r="G2119" t="str">
            <v>00</v>
          </cell>
          <cell r="H2119">
            <v>1101</v>
          </cell>
        </row>
        <row r="2120">
          <cell r="B2120" t="str">
            <v>10</v>
          </cell>
          <cell r="C2120">
            <v>1100</v>
          </cell>
          <cell r="D2120" t="str">
            <v>Bal</v>
          </cell>
          <cell r="E2120">
            <v>80.69</v>
          </cell>
          <cell r="F2120">
            <v>240</v>
          </cell>
          <cell r="G2120" t="str">
            <v>00</v>
          </cell>
          <cell r="H2120">
            <v>1101</v>
          </cell>
        </row>
        <row r="2121">
          <cell r="B2121" t="str">
            <v>10</v>
          </cell>
          <cell r="C2121">
            <v>1100</v>
          </cell>
          <cell r="D2121" t="str">
            <v>Bal</v>
          </cell>
          <cell r="E2121">
            <v>7.23</v>
          </cell>
          <cell r="F2121">
            <v>240</v>
          </cell>
          <cell r="G2121" t="str">
            <v>00</v>
          </cell>
          <cell r="H2121">
            <v>1101</v>
          </cell>
        </row>
        <row r="2122">
          <cell r="B2122" t="str">
            <v>10</v>
          </cell>
          <cell r="C2122">
            <v>1100</v>
          </cell>
          <cell r="D2122" t="str">
            <v>Bal</v>
          </cell>
          <cell r="E2122">
            <v>285</v>
          </cell>
          <cell r="F2122">
            <v>240</v>
          </cell>
          <cell r="G2122" t="str">
            <v>00</v>
          </cell>
          <cell r="H2122">
            <v>1101</v>
          </cell>
        </row>
        <row r="2123">
          <cell r="B2123" t="str">
            <v>10</v>
          </cell>
          <cell r="C2123">
            <v>1100</v>
          </cell>
          <cell r="D2123" t="str">
            <v>Bal</v>
          </cell>
          <cell r="E2123">
            <v>743.72</v>
          </cell>
          <cell r="F2123">
            <v>240</v>
          </cell>
          <cell r="G2123" t="str">
            <v>00</v>
          </cell>
          <cell r="H2123">
            <v>1101</v>
          </cell>
        </row>
        <row r="2124">
          <cell r="B2124" t="str">
            <v>10</v>
          </cell>
          <cell r="C2124">
            <v>1100</v>
          </cell>
          <cell r="D2124" t="str">
            <v>Bal</v>
          </cell>
          <cell r="E2124">
            <v>529.59</v>
          </cell>
          <cell r="F2124">
            <v>240</v>
          </cell>
          <cell r="G2124" t="str">
            <v>00</v>
          </cell>
          <cell r="H2124">
            <v>1101</v>
          </cell>
        </row>
        <row r="2125">
          <cell r="B2125" t="str">
            <v>10</v>
          </cell>
          <cell r="C2125">
            <v>1100</v>
          </cell>
          <cell r="D2125" t="str">
            <v>Bal</v>
          </cell>
          <cell r="E2125">
            <v>190</v>
          </cell>
          <cell r="F2125">
            <v>240</v>
          </cell>
          <cell r="G2125" t="str">
            <v>00</v>
          </cell>
          <cell r="H2125">
            <v>1101</v>
          </cell>
        </row>
        <row r="2126">
          <cell r="B2126" t="str">
            <v>09</v>
          </cell>
          <cell r="C2126">
            <v>1100</v>
          </cell>
          <cell r="D2126" t="str">
            <v>Bal</v>
          </cell>
          <cell r="E2126">
            <v>-334.32</v>
          </cell>
          <cell r="F2126">
            <v>240</v>
          </cell>
          <cell r="G2126" t="str">
            <v>00</v>
          </cell>
          <cell r="H2126">
            <v>1101</v>
          </cell>
        </row>
        <row r="2127">
          <cell r="B2127" t="str">
            <v>10</v>
          </cell>
          <cell r="C2127">
            <v>1100</v>
          </cell>
          <cell r="D2127" t="str">
            <v>Bal</v>
          </cell>
          <cell r="E2127">
            <v>28.5</v>
          </cell>
          <cell r="F2127">
            <v>240</v>
          </cell>
          <cell r="G2127" t="str">
            <v>00</v>
          </cell>
          <cell r="H2127">
            <v>1101</v>
          </cell>
        </row>
        <row r="2128">
          <cell r="B2128" t="str">
            <v>10</v>
          </cell>
          <cell r="C2128">
            <v>1100</v>
          </cell>
          <cell r="D2128" t="str">
            <v>Bal</v>
          </cell>
          <cell r="E2128">
            <v>-306.62</v>
          </cell>
          <cell r="F2128">
            <v>240</v>
          </cell>
          <cell r="G2128" t="str">
            <v>00</v>
          </cell>
          <cell r="H2128">
            <v>1101</v>
          </cell>
        </row>
        <row r="2129">
          <cell r="B2129" t="str">
            <v>10</v>
          </cell>
          <cell r="C2129">
            <v>1100</v>
          </cell>
          <cell r="D2129" t="str">
            <v>Bal</v>
          </cell>
          <cell r="E2129">
            <v>273.95</v>
          </cell>
          <cell r="F2129">
            <v>240</v>
          </cell>
          <cell r="G2129" t="str">
            <v>00</v>
          </cell>
          <cell r="H2129">
            <v>1101</v>
          </cell>
        </row>
        <row r="2130">
          <cell r="B2130" t="str">
            <v>10</v>
          </cell>
          <cell r="C2130">
            <v>1100</v>
          </cell>
          <cell r="D2130" t="str">
            <v>Bal</v>
          </cell>
          <cell r="E2130">
            <v>3135</v>
          </cell>
          <cell r="F2130">
            <v>240</v>
          </cell>
          <cell r="G2130" t="str">
            <v>00</v>
          </cell>
          <cell r="H2130">
            <v>1101</v>
          </cell>
        </row>
        <row r="2131">
          <cell r="B2131" t="str">
            <v>10</v>
          </cell>
          <cell r="C2131">
            <v>1100</v>
          </cell>
          <cell r="D2131" t="str">
            <v>Bal</v>
          </cell>
          <cell r="E2131">
            <v>7.23</v>
          </cell>
          <cell r="F2131">
            <v>240</v>
          </cell>
          <cell r="G2131" t="str">
            <v>00</v>
          </cell>
          <cell r="H2131">
            <v>1101</v>
          </cell>
        </row>
        <row r="2132">
          <cell r="B2132" t="str">
            <v>10</v>
          </cell>
          <cell r="C2132">
            <v>1100</v>
          </cell>
          <cell r="D2132" t="str">
            <v>Bal</v>
          </cell>
          <cell r="E2132">
            <v>795.79</v>
          </cell>
          <cell r="F2132">
            <v>240</v>
          </cell>
          <cell r="G2132" t="str">
            <v>00</v>
          </cell>
          <cell r="H2132">
            <v>1101</v>
          </cell>
        </row>
        <row r="2133">
          <cell r="B2133" t="str">
            <v>10</v>
          </cell>
          <cell r="C2133">
            <v>1100</v>
          </cell>
          <cell r="D2133" t="str">
            <v>Bal</v>
          </cell>
          <cell r="E2133">
            <v>529.07000000000005</v>
          </cell>
          <cell r="F2133">
            <v>240</v>
          </cell>
          <cell r="G2133" t="str">
            <v>00</v>
          </cell>
          <cell r="H2133">
            <v>1101</v>
          </cell>
        </row>
        <row r="2134">
          <cell r="B2134" t="str">
            <v>10</v>
          </cell>
          <cell r="C2134">
            <v>1100</v>
          </cell>
          <cell r="D2134" t="str">
            <v>Bal</v>
          </cell>
          <cell r="E2134">
            <v>529.07000000000005</v>
          </cell>
          <cell r="F2134">
            <v>240</v>
          </cell>
          <cell r="G2134" t="str">
            <v>00</v>
          </cell>
          <cell r="H2134">
            <v>1101</v>
          </cell>
        </row>
        <row r="2135">
          <cell r="B2135" t="str">
            <v>10</v>
          </cell>
          <cell r="C2135">
            <v>1100</v>
          </cell>
          <cell r="D2135" t="str">
            <v>Bal</v>
          </cell>
          <cell r="E2135">
            <v>10</v>
          </cell>
          <cell r="F2135">
            <v>240</v>
          </cell>
          <cell r="G2135" t="str">
            <v>00</v>
          </cell>
          <cell r="H2135">
            <v>1101</v>
          </cell>
        </row>
        <row r="2136">
          <cell r="B2136" t="str">
            <v>10</v>
          </cell>
          <cell r="C2136">
            <v>1100</v>
          </cell>
          <cell r="D2136" t="str">
            <v>Bal</v>
          </cell>
          <cell r="E2136">
            <v>161.38</v>
          </cell>
          <cell r="F2136">
            <v>240</v>
          </cell>
          <cell r="G2136" t="str">
            <v>00</v>
          </cell>
          <cell r="H2136">
            <v>1101</v>
          </cell>
        </row>
        <row r="2137">
          <cell r="B2137" t="str">
            <v>10</v>
          </cell>
          <cell r="C2137">
            <v>1100</v>
          </cell>
          <cell r="D2137" t="str">
            <v>Bal</v>
          </cell>
          <cell r="E2137">
            <v>536.82000000000005</v>
          </cell>
          <cell r="F2137">
            <v>240</v>
          </cell>
          <cell r="G2137" t="str">
            <v>00</v>
          </cell>
          <cell r="H2137">
            <v>1101</v>
          </cell>
        </row>
        <row r="2138">
          <cell r="B2138" t="str">
            <v>10</v>
          </cell>
          <cell r="C2138">
            <v>1100</v>
          </cell>
          <cell r="D2138" t="str">
            <v>Bal</v>
          </cell>
          <cell r="E2138">
            <v>30.68</v>
          </cell>
          <cell r="F2138">
            <v>240</v>
          </cell>
          <cell r="G2138" t="str">
            <v>00</v>
          </cell>
          <cell r="H2138">
            <v>1101</v>
          </cell>
        </row>
        <row r="2139">
          <cell r="B2139" t="str">
            <v>10</v>
          </cell>
          <cell r="C2139">
            <v>1100</v>
          </cell>
          <cell r="D2139" t="str">
            <v>Bal</v>
          </cell>
          <cell r="E2139">
            <v>21.25</v>
          </cell>
          <cell r="F2139">
            <v>240</v>
          </cell>
          <cell r="G2139" t="str">
            <v>00</v>
          </cell>
          <cell r="H2139">
            <v>1101</v>
          </cell>
        </row>
        <row r="2140">
          <cell r="B2140" t="str">
            <v>10</v>
          </cell>
          <cell r="C2140">
            <v>1100</v>
          </cell>
          <cell r="D2140" t="str">
            <v>Bal</v>
          </cell>
          <cell r="E2140">
            <v>12.75</v>
          </cell>
          <cell r="F2140">
            <v>240</v>
          </cell>
          <cell r="G2140" t="str">
            <v>00</v>
          </cell>
          <cell r="H2140">
            <v>1101</v>
          </cell>
        </row>
        <row r="2141">
          <cell r="B2141" t="str">
            <v>11</v>
          </cell>
          <cell r="C2141">
            <v>1100</v>
          </cell>
          <cell r="D2141" t="str">
            <v>Bal</v>
          </cell>
          <cell r="E2141">
            <v>-303.04000000000002</v>
          </cell>
          <cell r="F2141">
            <v>240</v>
          </cell>
          <cell r="G2141" t="str">
            <v>00</v>
          </cell>
          <cell r="H2141">
            <v>1101</v>
          </cell>
        </row>
        <row r="2142">
          <cell r="B2142" t="str">
            <v>11</v>
          </cell>
          <cell r="C2142">
            <v>1100</v>
          </cell>
          <cell r="D2142" t="str">
            <v>Bal</v>
          </cell>
          <cell r="E2142">
            <v>161</v>
          </cell>
          <cell r="F2142">
            <v>240</v>
          </cell>
          <cell r="G2142" t="str">
            <v>00</v>
          </cell>
          <cell r="H2142">
            <v>1101</v>
          </cell>
        </row>
        <row r="2143">
          <cell r="B2143" t="str">
            <v>11</v>
          </cell>
          <cell r="C2143">
            <v>1100</v>
          </cell>
          <cell r="D2143" t="str">
            <v>Bal</v>
          </cell>
          <cell r="E2143">
            <v>7</v>
          </cell>
          <cell r="F2143">
            <v>240</v>
          </cell>
          <cell r="G2143" t="str">
            <v>00</v>
          </cell>
          <cell r="H2143">
            <v>1101</v>
          </cell>
        </row>
        <row r="2144">
          <cell r="B2144" t="str">
            <v>11</v>
          </cell>
          <cell r="C2144">
            <v>1100</v>
          </cell>
          <cell r="D2144" t="str">
            <v>Bal</v>
          </cell>
          <cell r="E2144">
            <v>5773.21</v>
          </cell>
          <cell r="F2144">
            <v>240</v>
          </cell>
          <cell r="G2144" t="str">
            <v>00</v>
          </cell>
          <cell r="H2144">
            <v>1101</v>
          </cell>
        </row>
        <row r="2145">
          <cell r="B2145" t="str">
            <v>11</v>
          </cell>
          <cell r="C2145">
            <v>1100</v>
          </cell>
          <cell r="D2145" t="str">
            <v>Bal</v>
          </cell>
          <cell r="E2145">
            <v>25079.64</v>
          </cell>
          <cell r="F2145">
            <v>240</v>
          </cell>
          <cell r="G2145" t="str">
            <v>00</v>
          </cell>
          <cell r="H2145">
            <v>1101</v>
          </cell>
        </row>
        <row r="2146">
          <cell r="B2146" t="str">
            <v>11</v>
          </cell>
          <cell r="C2146">
            <v>1100</v>
          </cell>
          <cell r="D2146" t="str">
            <v>Bal</v>
          </cell>
          <cell r="E2146">
            <v>30.5</v>
          </cell>
          <cell r="F2146">
            <v>240</v>
          </cell>
          <cell r="G2146" t="str">
            <v>00</v>
          </cell>
          <cell r="H2146">
            <v>1101</v>
          </cell>
        </row>
        <row r="2147">
          <cell r="B2147" t="str">
            <v>11</v>
          </cell>
          <cell r="C2147">
            <v>1100</v>
          </cell>
          <cell r="D2147" t="str">
            <v>Bal</v>
          </cell>
          <cell r="E2147">
            <v>12.75</v>
          </cell>
          <cell r="F2147">
            <v>240</v>
          </cell>
          <cell r="G2147" t="str">
            <v>00</v>
          </cell>
          <cell r="H2147">
            <v>1101</v>
          </cell>
        </row>
        <row r="2148">
          <cell r="B2148" t="str">
            <v>11</v>
          </cell>
          <cell r="C2148">
            <v>1100</v>
          </cell>
          <cell r="D2148" t="str">
            <v>Bal</v>
          </cell>
          <cell r="E2148">
            <v>68</v>
          </cell>
          <cell r="F2148">
            <v>240</v>
          </cell>
          <cell r="G2148" t="str">
            <v>00</v>
          </cell>
          <cell r="H2148">
            <v>1101</v>
          </cell>
        </row>
        <row r="2149">
          <cell r="B2149" t="str">
            <v>11</v>
          </cell>
          <cell r="C2149">
            <v>1100</v>
          </cell>
          <cell r="D2149" t="str">
            <v>Bal</v>
          </cell>
          <cell r="E2149">
            <v>431</v>
          </cell>
          <cell r="F2149">
            <v>240</v>
          </cell>
          <cell r="G2149" t="str">
            <v>00</v>
          </cell>
          <cell r="H2149">
            <v>1101</v>
          </cell>
        </row>
        <row r="2150">
          <cell r="B2150" t="str">
            <v>11</v>
          </cell>
          <cell r="C2150">
            <v>1100</v>
          </cell>
          <cell r="D2150" t="str">
            <v>Bal</v>
          </cell>
          <cell r="E2150">
            <v>95</v>
          </cell>
          <cell r="F2150">
            <v>240</v>
          </cell>
          <cell r="G2150" t="str">
            <v>00</v>
          </cell>
          <cell r="H2150">
            <v>1101</v>
          </cell>
        </row>
        <row r="2151">
          <cell r="B2151" t="str">
            <v>11</v>
          </cell>
          <cell r="C2151">
            <v>1100</v>
          </cell>
          <cell r="D2151" t="str">
            <v>Bal</v>
          </cell>
          <cell r="E2151">
            <v>15184.29</v>
          </cell>
          <cell r="F2151">
            <v>240</v>
          </cell>
          <cell r="G2151" t="str">
            <v>00</v>
          </cell>
          <cell r="H2151">
            <v>1101</v>
          </cell>
        </row>
        <row r="2152">
          <cell r="B2152" t="str">
            <v>11</v>
          </cell>
          <cell r="C2152">
            <v>1100</v>
          </cell>
          <cell r="D2152" t="str">
            <v>Bal</v>
          </cell>
          <cell r="E2152">
            <v>62830.69</v>
          </cell>
          <cell r="F2152">
            <v>240</v>
          </cell>
          <cell r="G2152" t="str">
            <v>00</v>
          </cell>
          <cell r="H2152">
            <v>1101</v>
          </cell>
        </row>
        <row r="2153">
          <cell r="B2153" t="str">
            <v>11</v>
          </cell>
          <cell r="C2153">
            <v>1100</v>
          </cell>
          <cell r="D2153" t="str">
            <v>Bal</v>
          </cell>
          <cell r="E2153">
            <v>-281.12</v>
          </cell>
          <cell r="F2153">
            <v>240</v>
          </cell>
          <cell r="G2153" t="str">
            <v>00</v>
          </cell>
          <cell r="H2153">
            <v>1101</v>
          </cell>
        </row>
        <row r="2154">
          <cell r="B2154" t="str">
            <v>11</v>
          </cell>
          <cell r="C2154">
            <v>1100</v>
          </cell>
          <cell r="D2154" t="str">
            <v>Bal</v>
          </cell>
          <cell r="E2154">
            <v>89.25</v>
          </cell>
          <cell r="F2154">
            <v>240</v>
          </cell>
          <cell r="G2154" t="str">
            <v>00</v>
          </cell>
          <cell r="H2154">
            <v>1101</v>
          </cell>
        </row>
        <row r="2155">
          <cell r="B2155" t="str">
            <v>11</v>
          </cell>
          <cell r="C2155">
            <v>1100</v>
          </cell>
          <cell r="D2155" t="str">
            <v>Bal</v>
          </cell>
          <cell r="E2155">
            <v>14.86</v>
          </cell>
          <cell r="F2155">
            <v>240</v>
          </cell>
          <cell r="G2155" t="str">
            <v>00</v>
          </cell>
          <cell r="H2155">
            <v>1101</v>
          </cell>
        </row>
        <row r="2156">
          <cell r="B2156" t="str">
            <v>11</v>
          </cell>
          <cell r="C2156">
            <v>1100</v>
          </cell>
          <cell r="D2156" t="str">
            <v>Bal</v>
          </cell>
          <cell r="E2156">
            <v>4.25</v>
          </cell>
          <cell r="F2156">
            <v>240</v>
          </cell>
          <cell r="G2156" t="str">
            <v>00</v>
          </cell>
          <cell r="H2156">
            <v>1101</v>
          </cell>
        </row>
        <row r="2157">
          <cell r="B2157" t="str">
            <v>11</v>
          </cell>
          <cell r="C2157">
            <v>1100</v>
          </cell>
          <cell r="D2157" t="str">
            <v>Bal</v>
          </cell>
          <cell r="E2157">
            <v>42.45</v>
          </cell>
          <cell r="F2157">
            <v>240</v>
          </cell>
          <cell r="G2157" t="str">
            <v>00</v>
          </cell>
          <cell r="H2157">
            <v>1101</v>
          </cell>
        </row>
        <row r="2158">
          <cell r="B2158" t="str">
            <v>11</v>
          </cell>
          <cell r="C2158">
            <v>1100</v>
          </cell>
          <cell r="D2158" t="str">
            <v>Bal</v>
          </cell>
          <cell r="E2158">
            <v>28.5</v>
          </cell>
          <cell r="F2158">
            <v>240</v>
          </cell>
          <cell r="G2158" t="str">
            <v>00</v>
          </cell>
          <cell r="H2158">
            <v>1101</v>
          </cell>
        </row>
        <row r="2159">
          <cell r="B2159" t="str">
            <v>11</v>
          </cell>
          <cell r="C2159">
            <v>1100</v>
          </cell>
          <cell r="D2159" t="str">
            <v>Bal</v>
          </cell>
          <cell r="E2159">
            <v>8.5</v>
          </cell>
          <cell r="F2159">
            <v>240</v>
          </cell>
          <cell r="G2159" t="str">
            <v>00</v>
          </cell>
          <cell r="H2159">
            <v>1101</v>
          </cell>
        </row>
        <row r="2160">
          <cell r="B2160" t="str">
            <v>11</v>
          </cell>
          <cell r="C2160">
            <v>1100</v>
          </cell>
          <cell r="D2160" t="str">
            <v>Bal</v>
          </cell>
          <cell r="E2160">
            <v>15</v>
          </cell>
          <cell r="F2160">
            <v>240</v>
          </cell>
          <cell r="G2160" t="str">
            <v>00</v>
          </cell>
          <cell r="H2160">
            <v>1101</v>
          </cell>
        </row>
        <row r="2161">
          <cell r="B2161" t="str">
            <v>11</v>
          </cell>
          <cell r="C2161">
            <v>1100</v>
          </cell>
          <cell r="D2161" t="str">
            <v>Bal</v>
          </cell>
          <cell r="E2161">
            <v>13390.05</v>
          </cell>
          <cell r="F2161">
            <v>240</v>
          </cell>
          <cell r="G2161" t="str">
            <v>00</v>
          </cell>
          <cell r="H2161">
            <v>1101</v>
          </cell>
        </row>
        <row r="2162">
          <cell r="B2162" t="str">
            <v>11</v>
          </cell>
          <cell r="C2162">
            <v>1100</v>
          </cell>
          <cell r="D2162" t="str">
            <v>Bal</v>
          </cell>
          <cell r="E2162">
            <v>55578.78</v>
          </cell>
          <cell r="F2162">
            <v>240</v>
          </cell>
          <cell r="G2162" t="str">
            <v>00</v>
          </cell>
          <cell r="H2162">
            <v>1101</v>
          </cell>
        </row>
        <row r="2163">
          <cell r="B2163" t="str">
            <v>11</v>
          </cell>
          <cell r="C2163">
            <v>1100</v>
          </cell>
          <cell r="D2163" t="str">
            <v>Bal</v>
          </cell>
          <cell r="E2163">
            <v>73.75</v>
          </cell>
          <cell r="F2163">
            <v>240</v>
          </cell>
          <cell r="G2163" t="str">
            <v>00</v>
          </cell>
          <cell r="H2163">
            <v>1101</v>
          </cell>
        </row>
        <row r="2164">
          <cell r="B2164" t="str">
            <v>11</v>
          </cell>
          <cell r="C2164">
            <v>1100</v>
          </cell>
          <cell r="D2164" t="str">
            <v>Bal</v>
          </cell>
          <cell r="E2164">
            <v>-268.41000000000003</v>
          </cell>
          <cell r="F2164">
            <v>240</v>
          </cell>
          <cell r="G2164" t="str">
            <v>00</v>
          </cell>
          <cell r="H2164">
            <v>1101</v>
          </cell>
        </row>
        <row r="2165">
          <cell r="B2165" t="str">
            <v>12</v>
          </cell>
          <cell r="C2165">
            <v>1100</v>
          </cell>
          <cell r="D2165" t="str">
            <v>Bal</v>
          </cell>
          <cell r="E2165">
            <v>3.5</v>
          </cell>
          <cell r="F2165">
            <v>240</v>
          </cell>
          <cell r="G2165" t="str">
            <v>00</v>
          </cell>
          <cell r="H2165">
            <v>1101</v>
          </cell>
        </row>
        <row r="2166">
          <cell r="B2166" t="str">
            <v>12</v>
          </cell>
          <cell r="C2166">
            <v>1100</v>
          </cell>
          <cell r="D2166" t="str">
            <v>Bal</v>
          </cell>
          <cell r="E2166">
            <v>266.72000000000003</v>
          </cell>
          <cell r="F2166">
            <v>240</v>
          </cell>
          <cell r="G2166" t="str">
            <v>00</v>
          </cell>
          <cell r="H2166">
            <v>1101</v>
          </cell>
        </row>
        <row r="2167">
          <cell r="B2167" t="str">
            <v>12</v>
          </cell>
          <cell r="C2167">
            <v>1100</v>
          </cell>
          <cell r="D2167" t="str">
            <v>Bal</v>
          </cell>
          <cell r="E2167">
            <v>133.16</v>
          </cell>
          <cell r="F2167">
            <v>240</v>
          </cell>
          <cell r="G2167" t="str">
            <v>00</v>
          </cell>
          <cell r="H2167">
            <v>1101</v>
          </cell>
        </row>
        <row r="2168">
          <cell r="B2168" t="str">
            <v>12</v>
          </cell>
          <cell r="C2168">
            <v>1100</v>
          </cell>
          <cell r="D2168" t="str">
            <v>Bal</v>
          </cell>
          <cell r="E2168">
            <v>79.75</v>
          </cell>
          <cell r="F2168">
            <v>240</v>
          </cell>
          <cell r="G2168" t="str">
            <v>00</v>
          </cell>
          <cell r="H2168">
            <v>1101</v>
          </cell>
        </row>
        <row r="2169">
          <cell r="B2169" t="str">
            <v>12</v>
          </cell>
          <cell r="C2169">
            <v>1100</v>
          </cell>
          <cell r="D2169" t="str">
            <v>Bal</v>
          </cell>
          <cell r="E2169">
            <v>155</v>
          </cell>
          <cell r="F2169">
            <v>240</v>
          </cell>
          <cell r="G2169" t="str">
            <v>00</v>
          </cell>
          <cell r="H2169">
            <v>1101</v>
          </cell>
        </row>
        <row r="2170">
          <cell r="B2170" t="str">
            <v>12</v>
          </cell>
          <cell r="C2170">
            <v>1100</v>
          </cell>
          <cell r="D2170" t="str">
            <v>Bal</v>
          </cell>
          <cell r="E2170">
            <v>9.25</v>
          </cell>
          <cell r="F2170">
            <v>240</v>
          </cell>
          <cell r="G2170" t="str">
            <v>00</v>
          </cell>
          <cell r="H2170">
            <v>1101</v>
          </cell>
        </row>
        <row r="2171">
          <cell r="B2171" t="str">
            <v>12</v>
          </cell>
          <cell r="C2171">
            <v>1100</v>
          </cell>
          <cell r="D2171" t="str">
            <v>Bal</v>
          </cell>
          <cell r="E2171">
            <v>524.29999999999995</v>
          </cell>
          <cell r="F2171">
            <v>240</v>
          </cell>
          <cell r="G2171" t="str">
            <v>00</v>
          </cell>
          <cell r="H2171">
            <v>1101</v>
          </cell>
        </row>
        <row r="2172">
          <cell r="B2172" t="str">
            <v>12</v>
          </cell>
          <cell r="C2172">
            <v>1100</v>
          </cell>
          <cell r="D2172" t="str">
            <v>Bal</v>
          </cell>
          <cell r="E2172">
            <v>157.75</v>
          </cell>
          <cell r="F2172">
            <v>240</v>
          </cell>
          <cell r="G2172" t="str">
            <v>00</v>
          </cell>
          <cell r="H2172">
            <v>1101</v>
          </cell>
        </row>
        <row r="2173">
          <cell r="B2173" t="str">
            <v>12</v>
          </cell>
          <cell r="C2173">
            <v>1100</v>
          </cell>
          <cell r="D2173" t="str">
            <v>Bal</v>
          </cell>
          <cell r="E2173">
            <v>529.59</v>
          </cell>
          <cell r="F2173">
            <v>240</v>
          </cell>
          <cell r="G2173" t="str">
            <v>00</v>
          </cell>
          <cell r="H2173">
            <v>1101</v>
          </cell>
        </row>
        <row r="2174">
          <cell r="B2174" t="str">
            <v>12</v>
          </cell>
          <cell r="C2174">
            <v>1100</v>
          </cell>
          <cell r="D2174" t="str">
            <v>Bal</v>
          </cell>
          <cell r="E2174">
            <v>-281.01</v>
          </cell>
          <cell r="F2174">
            <v>240</v>
          </cell>
          <cell r="G2174" t="str">
            <v>00</v>
          </cell>
          <cell r="H2174">
            <v>1101</v>
          </cell>
        </row>
        <row r="2175">
          <cell r="B2175" t="str">
            <v>01</v>
          </cell>
          <cell r="C2175">
            <v>1100</v>
          </cell>
          <cell r="D2175" t="str">
            <v>Bal</v>
          </cell>
          <cell r="E2175">
            <v>31254.22</v>
          </cell>
          <cell r="F2175">
            <v>240</v>
          </cell>
          <cell r="G2175" t="str">
            <v>00</v>
          </cell>
          <cell r="H2175">
            <v>1101</v>
          </cell>
        </row>
        <row r="2176">
          <cell r="B2176" t="str">
            <v>01</v>
          </cell>
          <cell r="C2176">
            <v>1100</v>
          </cell>
          <cell r="D2176" t="str">
            <v>Bal</v>
          </cell>
          <cell r="E2176">
            <v>9.14</v>
          </cell>
          <cell r="F2176">
            <v>240</v>
          </cell>
          <cell r="G2176" t="str">
            <v>00</v>
          </cell>
          <cell r="H2176">
            <v>1101</v>
          </cell>
        </row>
        <row r="2177">
          <cell r="B2177" t="str">
            <v>01</v>
          </cell>
          <cell r="C2177">
            <v>1100</v>
          </cell>
          <cell r="D2177" t="str">
            <v>Bal</v>
          </cell>
          <cell r="E2177">
            <v>-46933.83</v>
          </cell>
          <cell r="F2177">
            <v>240</v>
          </cell>
          <cell r="G2177" t="str">
            <v>00</v>
          </cell>
          <cell r="H2177">
            <v>1101</v>
          </cell>
        </row>
        <row r="2178">
          <cell r="B2178" t="str">
            <v>01</v>
          </cell>
          <cell r="C2178">
            <v>1100</v>
          </cell>
          <cell r="D2178" t="str">
            <v>Bal</v>
          </cell>
          <cell r="E2178">
            <v>9102.0300000000007</v>
          </cell>
          <cell r="F2178">
            <v>240</v>
          </cell>
          <cell r="G2178" t="str">
            <v>00</v>
          </cell>
          <cell r="H2178">
            <v>1101</v>
          </cell>
        </row>
        <row r="2179">
          <cell r="B2179" t="str">
            <v>01</v>
          </cell>
          <cell r="C2179">
            <v>1100</v>
          </cell>
          <cell r="D2179" t="str">
            <v>Bal</v>
          </cell>
          <cell r="E2179">
            <v>37854.35</v>
          </cell>
          <cell r="F2179">
            <v>240</v>
          </cell>
          <cell r="G2179" t="str">
            <v>00</v>
          </cell>
          <cell r="H2179">
            <v>1101</v>
          </cell>
        </row>
        <row r="2180">
          <cell r="B2180" t="str">
            <v>01</v>
          </cell>
          <cell r="C2180">
            <v>1100</v>
          </cell>
          <cell r="D2180" t="str">
            <v>Bal</v>
          </cell>
          <cell r="E2180">
            <v>-129645.87</v>
          </cell>
          <cell r="F2180">
            <v>240</v>
          </cell>
          <cell r="G2180" t="str">
            <v>00</v>
          </cell>
          <cell r="H2180">
            <v>1101</v>
          </cell>
        </row>
        <row r="2181">
          <cell r="B2181" t="str">
            <v>01</v>
          </cell>
          <cell r="C2181">
            <v>1100</v>
          </cell>
          <cell r="D2181" t="str">
            <v>Bal</v>
          </cell>
          <cell r="E2181">
            <v>-318.12</v>
          </cell>
          <cell r="F2181">
            <v>240</v>
          </cell>
          <cell r="G2181" t="str">
            <v>00</v>
          </cell>
          <cell r="H2181">
            <v>1101</v>
          </cell>
        </row>
        <row r="2182">
          <cell r="B2182" t="str">
            <v>01</v>
          </cell>
          <cell r="C2182">
            <v>1100</v>
          </cell>
          <cell r="D2182" t="str">
            <v>Bal</v>
          </cell>
          <cell r="E2182">
            <v>-16682.21</v>
          </cell>
          <cell r="F2182">
            <v>240</v>
          </cell>
          <cell r="G2182" t="str">
            <v>00</v>
          </cell>
          <cell r="H2182">
            <v>1101</v>
          </cell>
        </row>
        <row r="2183">
          <cell r="B2183" t="str">
            <v>02</v>
          </cell>
          <cell r="C2183">
            <v>1100</v>
          </cell>
          <cell r="D2183" t="str">
            <v>Bal</v>
          </cell>
          <cell r="E2183">
            <v>-18</v>
          </cell>
          <cell r="F2183">
            <v>240</v>
          </cell>
          <cell r="G2183" t="str">
            <v>00</v>
          </cell>
          <cell r="H2183">
            <v>1101</v>
          </cell>
        </row>
        <row r="2184">
          <cell r="B2184" t="str">
            <v>02</v>
          </cell>
          <cell r="C2184">
            <v>1100</v>
          </cell>
          <cell r="D2184" t="str">
            <v>Bal</v>
          </cell>
          <cell r="E2184">
            <v>-24279.040000000001</v>
          </cell>
          <cell r="F2184">
            <v>240</v>
          </cell>
          <cell r="G2184" t="str">
            <v>00</v>
          </cell>
          <cell r="H2184">
            <v>1101</v>
          </cell>
        </row>
        <row r="2185">
          <cell r="B2185" t="str">
            <v/>
          </cell>
          <cell r="C2185" t="str">
            <v/>
          </cell>
          <cell r="D2185" t="str">
            <v xml:space="preserve"> </v>
          </cell>
          <cell r="E2185">
            <v>0</v>
          </cell>
          <cell r="F2185">
            <v>240</v>
          </cell>
          <cell r="G2185" t="str">
            <v>00</v>
          </cell>
          <cell r="H2185">
            <v>1101</v>
          </cell>
        </row>
        <row r="2186">
          <cell r="B2186" t="str">
            <v/>
          </cell>
          <cell r="C2186" t="str">
            <v/>
          </cell>
          <cell r="D2186" t="str">
            <v xml:space="preserve"> </v>
          </cell>
          <cell r="E2186">
            <v>0</v>
          </cell>
          <cell r="F2186">
            <v>240</v>
          </cell>
          <cell r="G2186" t="str">
            <v>00</v>
          </cell>
          <cell r="H2186">
            <v>1102</v>
          </cell>
        </row>
        <row r="2187">
          <cell r="B2187" t="str">
            <v>09</v>
          </cell>
          <cell r="C2187">
            <v>1100</v>
          </cell>
          <cell r="D2187" t="str">
            <v>Bal</v>
          </cell>
          <cell r="E2187">
            <v>-9311.6299999999992</v>
          </cell>
          <cell r="F2187">
            <v>240</v>
          </cell>
          <cell r="G2187" t="str">
            <v>00</v>
          </cell>
          <cell r="H2187">
            <v>1102</v>
          </cell>
        </row>
        <row r="2188">
          <cell r="B2188" t="str">
            <v>09</v>
          </cell>
          <cell r="C2188">
            <v>1100</v>
          </cell>
          <cell r="D2188" t="str">
            <v>Bal</v>
          </cell>
          <cell r="E2188">
            <v>-9311.6299999999992</v>
          </cell>
          <cell r="F2188">
            <v>240</v>
          </cell>
          <cell r="G2188" t="str">
            <v>00</v>
          </cell>
          <cell r="H2188">
            <v>1102</v>
          </cell>
        </row>
        <row r="2189">
          <cell r="B2189" t="str">
            <v>10</v>
          </cell>
          <cell r="C2189">
            <v>1100</v>
          </cell>
          <cell r="D2189" t="str">
            <v>Bal</v>
          </cell>
          <cell r="E2189">
            <v>-2196.21</v>
          </cell>
          <cell r="F2189">
            <v>240</v>
          </cell>
          <cell r="G2189" t="str">
            <v>00</v>
          </cell>
          <cell r="H2189">
            <v>1102</v>
          </cell>
        </row>
        <row r="2190">
          <cell r="B2190" t="str">
            <v>10</v>
          </cell>
          <cell r="C2190">
            <v>1100</v>
          </cell>
          <cell r="D2190" t="str">
            <v>Bal</v>
          </cell>
          <cell r="E2190">
            <v>-8226.1</v>
          </cell>
          <cell r="F2190">
            <v>240</v>
          </cell>
          <cell r="G2190" t="str">
            <v>00</v>
          </cell>
          <cell r="H2190">
            <v>1102</v>
          </cell>
        </row>
        <row r="2191">
          <cell r="B2191" t="str">
            <v>10</v>
          </cell>
          <cell r="C2191">
            <v>1100</v>
          </cell>
          <cell r="D2191" t="str">
            <v>Bal</v>
          </cell>
          <cell r="E2191">
            <v>-7968.46</v>
          </cell>
          <cell r="F2191">
            <v>240</v>
          </cell>
          <cell r="G2191" t="str">
            <v>00</v>
          </cell>
          <cell r="H2191">
            <v>1102</v>
          </cell>
        </row>
        <row r="2192">
          <cell r="B2192" t="str">
            <v>11</v>
          </cell>
          <cell r="C2192">
            <v>1100</v>
          </cell>
          <cell r="D2192" t="str">
            <v>Bal</v>
          </cell>
          <cell r="E2192">
            <v>-1325.27</v>
          </cell>
          <cell r="F2192">
            <v>240</v>
          </cell>
          <cell r="G2192" t="str">
            <v>00</v>
          </cell>
          <cell r="H2192">
            <v>1102</v>
          </cell>
        </row>
        <row r="2193">
          <cell r="B2193" t="str">
            <v>11</v>
          </cell>
          <cell r="C2193">
            <v>1100</v>
          </cell>
          <cell r="D2193" t="str">
            <v>Bal</v>
          </cell>
          <cell r="E2193">
            <v>-8097.27</v>
          </cell>
          <cell r="F2193">
            <v>240</v>
          </cell>
          <cell r="G2193" t="str">
            <v>00</v>
          </cell>
          <cell r="H2193">
            <v>1102</v>
          </cell>
        </row>
        <row r="2194">
          <cell r="B2194" t="str">
            <v>11</v>
          </cell>
          <cell r="C2194">
            <v>1100</v>
          </cell>
          <cell r="D2194" t="str">
            <v>Bal</v>
          </cell>
          <cell r="E2194">
            <v>-8282.85</v>
          </cell>
          <cell r="F2194">
            <v>240</v>
          </cell>
          <cell r="G2194" t="str">
            <v>00</v>
          </cell>
          <cell r="H2194">
            <v>1102</v>
          </cell>
        </row>
        <row r="2195">
          <cell r="B2195" t="str">
            <v>12</v>
          </cell>
          <cell r="C2195">
            <v>1100</v>
          </cell>
          <cell r="D2195" t="str">
            <v>Bal</v>
          </cell>
          <cell r="E2195">
            <v>-8020.52</v>
          </cell>
          <cell r="F2195">
            <v>240</v>
          </cell>
          <cell r="G2195" t="str">
            <v>00</v>
          </cell>
          <cell r="H2195">
            <v>1102</v>
          </cell>
        </row>
        <row r="2196">
          <cell r="B2196" t="str">
            <v>12</v>
          </cell>
          <cell r="C2196">
            <v>1100</v>
          </cell>
          <cell r="D2196" t="str">
            <v>Bal</v>
          </cell>
          <cell r="E2196">
            <v>-8626.82</v>
          </cell>
          <cell r="F2196">
            <v>240</v>
          </cell>
          <cell r="G2196" t="str">
            <v>00</v>
          </cell>
          <cell r="H2196">
            <v>1102</v>
          </cell>
        </row>
        <row r="2197">
          <cell r="B2197" t="str">
            <v>01</v>
          </cell>
          <cell r="C2197">
            <v>1100</v>
          </cell>
          <cell r="D2197" t="str">
            <v>Bal</v>
          </cell>
          <cell r="E2197">
            <v>-9479.83</v>
          </cell>
          <cell r="F2197">
            <v>240</v>
          </cell>
          <cell r="G2197" t="str">
            <v>00</v>
          </cell>
          <cell r="H2197">
            <v>1102</v>
          </cell>
        </row>
        <row r="2198">
          <cell r="B2198" t="str">
            <v>01</v>
          </cell>
          <cell r="C2198">
            <v>1100</v>
          </cell>
          <cell r="D2198" t="str">
            <v>Bal</v>
          </cell>
          <cell r="E2198">
            <v>-9653.99</v>
          </cell>
          <cell r="F2198">
            <v>240</v>
          </cell>
          <cell r="G2198" t="str">
            <v>00</v>
          </cell>
          <cell r="H2198">
            <v>1102</v>
          </cell>
        </row>
        <row r="2199">
          <cell r="B2199" t="str">
            <v/>
          </cell>
          <cell r="C2199" t="str">
            <v/>
          </cell>
          <cell r="D2199" t="str">
            <v xml:space="preserve"> </v>
          </cell>
          <cell r="E2199">
            <v>0</v>
          </cell>
          <cell r="F2199">
            <v>240</v>
          </cell>
          <cell r="G2199" t="str">
            <v>00</v>
          </cell>
          <cell r="H2199">
            <v>1102</v>
          </cell>
        </row>
        <row r="2200">
          <cell r="B2200" t="str">
            <v/>
          </cell>
          <cell r="C2200" t="str">
            <v/>
          </cell>
          <cell r="D2200" t="str">
            <v xml:space="preserve"> </v>
          </cell>
          <cell r="E2200">
            <v>0</v>
          </cell>
          <cell r="F2200">
            <v>240</v>
          </cell>
          <cell r="G2200" t="str">
            <v>00</v>
          </cell>
          <cell r="H2200">
            <v>1121</v>
          </cell>
        </row>
        <row r="2201">
          <cell r="B2201" t="str">
            <v/>
          </cell>
          <cell r="C2201" t="str">
            <v/>
          </cell>
          <cell r="D2201" t="str">
            <v xml:space="preserve"> </v>
          </cell>
          <cell r="E2201">
            <v>0</v>
          </cell>
          <cell r="F2201">
            <v>240</v>
          </cell>
          <cell r="G2201" t="str">
            <v>00</v>
          </cell>
          <cell r="H2201">
            <v>1121</v>
          </cell>
        </row>
        <row r="2202">
          <cell r="B2202" t="str">
            <v/>
          </cell>
          <cell r="C2202" t="str">
            <v/>
          </cell>
          <cell r="D2202" t="str">
            <v xml:space="preserve"> </v>
          </cell>
          <cell r="E2202">
            <v>0</v>
          </cell>
          <cell r="F2202">
            <v>240</v>
          </cell>
          <cell r="G2202" t="str">
            <v>00</v>
          </cell>
          <cell r="H2202">
            <v>1191</v>
          </cell>
        </row>
        <row r="2203">
          <cell r="B2203" t="str">
            <v/>
          </cell>
          <cell r="C2203" t="str">
            <v/>
          </cell>
          <cell r="D2203" t="str">
            <v xml:space="preserve"> </v>
          </cell>
          <cell r="E2203">
            <v>0</v>
          </cell>
          <cell r="F2203">
            <v>240</v>
          </cell>
          <cell r="G2203" t="str">
            <v>00</v>
          </cell>
          <cell r="H2203">
            <v>1191</v>
          </cell>
        </row>
        <row r="2204">
          <cell r="B2204" t="str">
            <v/>
          </cell>
          <cell r="C2204" t="str">
            <v/>
          </cell>
          <cell r="D2204" t="str">
            <v xml:space="preserve"> </v>
          </cell>
          <cell r="E2204">
            <v>0</v>
          </cell>
          <cell r="F2204">
            <v>240</v>
          </cell>
          <cell r="G2204" t="str">
            <v>00</v>
          </cell>
          <cell r="H2204">
            <v>1242</v>
          </cell>
        </row>
        <row r="2205">
          <cell r="B2205" t="str">
            <v/>
          </cell>
          <cell r="C2205" t="str">
            <v/>
          </cell>
          <cell r="D2205" t="str">
            <v xml:space="preserve"> </v>
          </cell>
          <cell r="E2205">
            <v>0</v>
          </cell>
          <cell r="F2205">
            <v>240</v>
          </cell>
          <cell r="G2205" t="str">
            <v>00</v>
          </cell>
          <cell r="H2205">
            <v>1242</v>
          </cell>
        </row>
        <row r="2206">
          <cell r="B2206" t="str">
            <v/>
          </cell>
          <cell r="C2206" t="str">
            <v/>
          </cell>
          <cell r="D2206" t="str">
            <v xml:space="preserve"> </v>
          </cell>
          <cell r="E2206">
            <v>0</v>
          </cell>
          <cell r="F2206">
            <v>240</v>
          </cell>
          <cell r="G2206" t="str">
            <v>00</v>
          </cell>
          <cell r="H2206">
            <v>1410</v>
          </cell>
        </row>
        <row r="2207">
          <cell r="B2207" t="str">
            <v/>
          </cell>
          <cell r="C2207" t="str">
            <v/>
          </cell>
          <cell r="D2207" t="str">
            <v xml:space="preserve"> </v>
          </cell>
          <cell r="E2207">
            <v>0</v>
          </cell>
          <cell r="F2207">
            <v>240</v>
          </cell>
          <cell r="G2207" t="str">
            <v>00</v>
          </cell>
          <cell r="H2207">
            <v>1410</v>
          </cell>
        </row>
        <row r="2208">
          <cell r="B2208" t="str">
            <v/>
          </cell>
          <cell r="C2208" t="str">
            <v/>
          </cell>
          <cell r="D2208" t="str">
            <v xml:space="preserve"> </v>
          </cell>
          <cell r="E2208">
            <v>0</v>
          </cell>
          <cell r="F2208">
            <v>240</v>
          </cell>
          <cell r="G2208" t="str">
            <v>00</v>
          </cell>
          <cell r="H2208">
            <v>1411</v>
          </cell>
        </row>
        <row r="2209">
          <cell r="B2209" t="str">
            <v>09</v>
          </cell>
          <cell r="C2209">
            <v>1400</v>
          </cell>
          <cell r="D2209" t="str">
            <v>Bal</v>
          </cell>
          <cell r="E2209">
            <v>-675.17</v>
          </cell>
          <cell r="F2209">
            <v>240</v>
          </cell>
          <cell r="G2209" t="str">
            <v>00</v>
          </cell>
          <cell r="H2209">
            <v>1411</v>
          </cell>
        </row>
        <row r="2210">
          <cell r="B2210" t="str">
            <v>09</v>
          </cell>
          <cell r="C2210">
            <v>1400</v>
          </cell>
          <cell r="D2210" t="str">
            <v>Bal</v>
          </cell>
          <cell r="E2210">
            <v>-675.17</v>
          </cell>
          <cell r="F2210">
            <v>240</v>
          </cell>
          <cell r="G2210" t="str">
            <v>00</v>
          </cell>
          <cell r="H2210">
            <v>1411</v>
          </cell>
        </row>
        <row r="2211">
          <cell r="B2211" t="str">
            <v>10</v>
          </cell>
          <cell r="C2211">
            <v>1400</v>
          </cell>
          <cell r="D2211" t="str">
            <v>Bal</v>
          </cell>
          <cell r="E2211">
            <v>-593.49</v>
          </cell>
          <cell r="F2211">
            <v>240</v>
          </cell>
          <cell r="G2211" t="str">
            <v>00</v>
          </cell>
          <cell r="H2211">
            <v>1411</v>
          </cell>
        </row>
        <row r="2212">
          <cell r="B2212" t="str">
            <v>10</v>
          </cell>
          <cell r="C2212">
            <v>1400</v>
          </cell>
          <cell r="D2212" t="str">
            <v>Bal</v>
          </cell>
          <cell r="E2212">
            <v>-576.89</v>
          </cell>
          <cell r="F2212">
            <v>240</v>
          </cell>
          <cell r="G2212" t="str">
            <v>00</v>
          </cell>
          <cell r="H2212">
            <v>1411</v>
          </cell>
        </row>
        <row r="2213">
          <cell r="B2213" t="str">
            <v>11</v>
          </cell>
          <cell r="C2213">
            <v>1400</v>
          </cell>
          <cell r="D2213" t="str">
            <v>Bal</v>
          </cell>
          <cell r="E2213">
            <v>-585.19000000000005</v>
          </cell>
          <cell r="F2213">
            <v>240</v>
          </cell>
          <cell r="G2213" t="str">
            <v>00</v>
          </cell>
          <cell r="H2213">
            <v>1411</v>
          </cell>
        </row>
        <row r="2214">
          <cell r="B2214" t="str">
            <v>11</v>
          </cell>
          <cell r="C2214">
            <v>1400</v>
          </cell>
          <cell r="D2214" t="str">
            <v>Bal</v>
          </cell>
          <cell r="E2214">
            <v>-596.13</v>
          </cell>
          <cell r="F2214">
            <v>240</v>
          </cell>
          <cell r="G2214" t="str">
            <v>00</v>
          </cell>
          <cell r="H2214">
            <v>1411</v>
          </cell>
        </row>
        <row r="2215">
          <cell r="B2215" t="str">
            <v>12</v>
          </cell>
          <cell r="C2215">
            <v>1400</v>
          </cell>
          <cell r="D2215" t="str">
            <v>Bal</v>
          </cell>
          <cell r="E2215">
            <v>-593.49</v>
          </cell>
          <cell r="F2215">
            <v>240</v>
          </cell>
          <cell r="G2215" t="str">
            <v>00</v>
          </cell>
          <cell r="H2215">
            <v>1411</v>
          </cell>
        </row>
        <row r="2216">
          <cell r="B2216" t="str">
            <v>12</v>
          </cell>
          <cell r="C2216">
            <v>1400</v>
          </cell>
          <cell r="D2216" t="str">
            <v>Bal</v>
          </cell>
          <cell r="E2216">
            <v>-624.46</v>
          </cell>
          <cell r="F2216">
            <v>240</v>
          </cell>
          <cell r="G2216" t="str">
            <v>00</v>
          </cell>
          <cell r="H2216">
            <v>1411</v>
          </cell>
        </row>
        <row r="2217">
          <cell r="B2217" t="str">
            <v>01</v>
          </cell>
          <cell r="C2217">
            <v>1400</v>
          </cell>
          <cell r="D2217" t="str">
            <v>Bal</v>
          </cell>
          <cell r="E2217">
            <v>-688.77</v>
          </cell>
          <cell r="F2217">
            <v>240</v>
          </cell>
          <cell r="G2217" t="str">
            <v>00</v>
          </cell>
          <cell r="H2217">
            <v>1411</v>
          </cell>
        </row>
        <row r="2218">
          <cell r="B2218" t="str">
            <v>01</v>
          </cell>
          <cell r="C2218">
            <v>1400</v>
          </cell>
          <cell r="D2218" t="str">
            <v>Bal</v>
          </cell>
          <cell r="E2218">
            <v>-706.87</v>
          </cell>
          <cell r="F2218">
            <v>240</v>
          </cell>
          <cell r="G2218" t="str">
            <v>00</v>
          </cell>
          <cell r="H2218">
            <v>1411</v>
          </cell>
        </row>
        <row r="2219">
          <cell r="B2219" t="str">
            <v/>
          </cell>
          <cell r="C2219" t="str">
            <v/>
          </cell>
          <cell r="D2219" t="str">
            <v xml:space="preserve"> </v>
          </cell>
          <cell r="E2219">
            <v>0</v>
          </cell>
          <cell r="F2219">
            <v>240</v>
          </cell>
          <cell r="G2219" t="str">
            <v>00</v>
          </cell>
          <cell r="H2219">
            <v>1411</v>
          </cell>
        </row>
        <row r="2220">
          <cell r="B2220" t="str">
            <v/>
          </cell>
          <cell r="C2220" t="str">
            <v/>
          </cell>
          <cell r="D2220" t="str">
            <v xml:space="preserve"> </v>
          </cell>
          <cell r="E2220">
            <v>0</v>
          </cell>
          <cell r="F2220">
            <v>240</v>
          </cell>
          <cell r="G2220" t="str">
            <v>00</v>
          </cell>
          <cell r="H2220">
            <v>2110</v>
          </cell>
        </row>
        <row r="2221">
          <cell r="B2221" t="str">
            <v/>
          </cell>
          <cell r="C2221" t="str">
            <v/>
          </cell>
          <cell r="D2221" t="str">
            <v xml:space="preserve"> </v>
          </cell>
          <cell r="E2221">
            <v>0</v>
          </cell>
          <cell r="F2221">
            <v>240</v>
          </cell>
          <cell r="G2221" t="str">
            <v>00</v>
          </cell>
          <cell r="H2221">
            <v>2110</v>
          </cell>
        </row>
        <row r="2222">
          <cell r="B2222" t="str">
            <v/>
          </cell>
          <cell r="C2222" t="str">
            <v/>
          </cell>
          <cell r="D2222" t="str">
            <v xml:space="preserve"> </v>
          </cell>
          <cell r="E2222">
            <v>0</v>
          </cell>
          <cell r="F2222">
            <v>240</v>
          </cell>
          <cell r="G2222" t="str">
            <v>00</v>
          </cell>
          <cell r="H2222">
            <v>2111</v>
          </cell>
        </row>
        <row r="2223">
          <cell r="B2223" t="str">
            <v>09</v>
          </cell>
          <cell r="C2223">
            <v>2100</v>
          </cell>
          <cell r="D2223" t="str">
            <v>Bal</v>
          </cell>
          <cell r="E2223">
            <v>-334.32</v>
          </cell>
          <cell r="F2223">
            <v>240</v>
          </cell>
          <cell r="G2223" t="str">
            <v>00</v>
          </cell>
          <cell r="H2223">
            <v>2111</v>
          </cell>
        </row>
        <row r="2224">
          <cell r="B2224" t="str">
            <v>09</v>
          </cell>
          <cell r="C2224">
            <v>2100</v>
          </cell>
          <cell r="D2224" t="str">
            <v>Bal</v>
          </cell>
          <cell r="E2224">
            <v>334.32</v>
          </cell>
          <cell r="F2224">
            <v>240</v>
          </cell>
          <cell r="G2224" t="str">
            <v>00</v>
          </cell>
          <cell r="H2224">
            <v>2111</v>
          </cell>
        </row>
        <row r="2225">
          <cell r="B2225" t="str">
            <v>11</v>
          </cell>
          <cell r="C2225">
            <v>2100</v>
          </cell>
          <cell r="D2225" t="str">
            <v>Bal</v>
          </cell>
          <cell r="E2225">
            <v>-281.12</v>
          </cell>
          <cell r="F2225">
            <v>240</v>
          </cell>
          <cell r="G2225" t="str">
            <v>00</v>
          </cell>
          <cell r="H2225">
            <v>2111</v>
          </cell>
        </row>
        <row r="2226">
          <cell r="B2226" t="str">
            <v>11</v>
          </cell>
          <cell r="C2226">
            <v>2100</v>
          </cell>
          <cell r="D2226" t="str">
            <v>Bal</v>
          </cell>
          <cell r="E2226">
            <v>281.12</v>
          </cell>
          <cell r="F2226">
            <v>240</v>
          </cell>
          <cell r="G2226" t="str">
            <v>00</v>
          </cell>
          <cell r="H2226">
            <v>2111</v>
          </cell>
        </row>
        <row r="2227">
          <cell r="B2227" t="str">
            <v>01</v>
          </cell>
          <cell r="C2227">
            <v>2100</v>
          </cell>
          <cell r="D2227" t="str">
            <v>Bal</v>
          </cell>
          <cell r="E2227">
            <v>-19957.64</v>
          </cell>
          <cell r="F2227">
            <v>240</v>
          </cell>
          <cell r="G2227" t="str">
            <v>00</v>
          </cell>
          <cell r="H2227">
            <v>2111</v>
          </cell>
        </row>
        <row r="2228">
          <cell r="B2228" t="str">
            <v>01</v>
          </cell>
          <cell r="C2228">
            <v>2100</v>
          </cell>
          <cell r="D2228" t="str">
            <v>Bal</v>
          </cell>
          <cell r="E2228">
            <v>-9585.4500000000007</v>
          </cell>
          <cell r="F2228">
            <v>240</v>
          </cell>
          <cell r="G2228" t="str">
            <v>00</v>
          </cell>
          <cell r="H2228">
            <v>2111</v>
          </cell>
        </row>
        <row r="2229">
          <cell r="B2229" t="str">
            <v>01</v>
          </cell>
          <cell r="C2229">
            <v>2100</v>
          </cell>
          <cell r="D2229" t="str">
            <v>Bal</v>
          </cell>
          <cell r="E2229">
            <v>-13060</v>
          </cell>
          <cell r="F2229">
            <v>240</v>
          </cell>
          <cell r="G2229" t="str">
            <v>00</v>
          </cell>
          <cell r="H2229">
            <v>2111</v>
          </cell>
        </row>
        <row r="2230">
          <cell r="B2230" t="str">
            <v>01</v>
          </cell>
          <cell r="C2230">
            <v>2100</v>
          </cell>
          <cell r="D2230" t="str">
            <v>Bal</v>
          </cell>
          <cell r="E2230">
            <v>-4330.74</v>
          </cell>
          <cell r="F2230">
            <v>240</v>
          </cell>
          <cell r="G2230" t="str">
            <v>00</v>
          </cell>
          <cell r="H2230">
            <v>2111</v>
          </cell>
        </row>
        <row r="2231">
          <cell r="B2231" t="str">
            <v>01</v>
          </cell>
          <cell r="C2231">
            <v>2100</v>
          </cell>
          <cell r="D2231" t="str">
            <v>Bal</v>
          </cell>
          <cell r="E2231">
            <v>46933.83</v>
          </cell>
          <cell r="F2231">
            <v>240</v>
          </cell>
          <cell r="G2231" t="str">
            <v>00</v>
          </cell>
          <cell r="H2231">
            <v>2111</v>
          </cell>
        </row>
        <row r="2232">
          <cell r="B2232" t="str">
            <v>01</v>
          </cell>
          <cell r="C2232">
            <v>2100</v>
          </cell>
          <cell r="D2232" t="str">
            <v>Bal</v>
          </cell>
          <cell r="E2232">
            <v>-6298.34</v>
          </cell>
          <cell r="F2232">
            <v>240</v>
          </cell>
          <cell r="G2232" t="str">
            <v>00</v>
          </cell>
          <cell r="H2232">
            <v>2111</v>
          </cell>
        </row>
        <row r="2233">
          <cell r="B2233" t="str">
            <v>01</v>
          </cell>
          <cell r="C2233">
            <v>2100</v>
          </cell>
          <cell r="D2233" t="str">
            <v>Bal</v>
          </cell>
          <cell r="E2233">
            <v>-14617.25</v>
          </cell>
          <cell r="F2233">
            <v>240</v>
          </cell>
          <cell r="G2233" t="str">
            <v>00</v>
          </cell>
          <cell r="H2233">
            <v>2111</v>
          </cell>
        </row>
        <row r="2234">
          <cell r="B2234" t="str">
            <v>01</v>
          </cell>
          <cell r="C2234">
            <v>2100</v>
          </cell>
          <cell r="D2234" t="str">
            <v>Bal</v>
          </cell>
          <cell r="E2234">
            <v>-11172.45</v>
          </cell>
          <cell r="F2234">
            <v>240</v>
          </cell>
          <cell r="G2234" t="str">
            <v>00</v>
          </cell>
          <cell r="H2234">
            <v>2111</v>
          </cell>
        </row>
        <row r="2235">
          <cell r="B2235" t="str">
            <v>01</v>
          </cell>
          <cell r="C2235">
            <v>2100</v>
          </cell>
          <cell r="D2235" t="str">
            <v>Bal</v>
          </cell>
          <cell r="E2235">
            <v>-2887.63</v>
          </cell>
          <cell r="F2235">
            <v>240</v>
          </cell>
          <cell r="G2235" t="str">
            <v>00</v>
          </cell>
          <cell r="H2235">
            <v>2111</v>
          </cell>
        </row>
        <row r="2236">
          <cell r="B2236" t="str">
            <v>01</v>
          </cell>
          <cell r="C2236">
            <v>2100</v>
          </cell>
          <cell r="D2236" t="str">
            <v>Bal</v>
          </cell>
          <cell r="E2236">
            <v>-6781.12</v>
          </cell>
          <cell r="F2236">
            <v>240</v>
          </cell>
          <cell r="G2236" t="str">
            <v>00</v>
          </cell>
          <cell r="H2236">
            <v>2111</v>
          </cell>
        </row>
        <row r="2237">
          <cell r="B2237" t="str">
            <v>01</v>
          </cell>
          <cell r="C2237">
            <v>2100</v>
          </cell>
          <cell r="D2237" t="str">
            <v>Bal</v>
          </cell>
          <cell r="E2237">
            <v>-5237.08</v>
          </cell>
          <cell r="F2237">
            <v>240</v>
          </cell>
          <cell r="G2237" t="str">
            <v>00</v>
          </cell>
          <cell r="H2237">
            <v>2111</v>
          </cell>
        </row>
        <row r="2238">
          <cell r="B2238" t="str">
            <v>01</v>
          </cell>
          <cell r="C2238">
            <v>2100</v>
          </cell>
          <cell r="D2238" t="str">
            <v>Bal</v>
          </cell>
          <cell r="E2238">
            <v>-19550.59</v>
          </cell>
          <cell r="F2238">
            <v>240</v>
          </cell>
          <cell r="G2238" t="str">
            <v>00</v>
          </cell>
          <cell r="H2238">
            <v>2111</v>
          </cell>
        </row>
        <row r="2239">
          <cell r="B2239" t="str">
            <v>01</v>
          </cell>
          <cell r="C2239">
            <v>2100</v>
          </cell>
          <cell r="D2239" t="str">
            <v>Bal</v>
          </cell>
          <cell r="E2239">
            <v>-23053.16</v>
          </cell>
          <cell r="F2239">
            <v>240</v>
          </cell>
          <cell r="G2239" t="str">
            <v>00</v>
          </cell>
          <cell r="H2239">
            <v>2111</v>
          </cell>
        </row>
        <row r="2240">
          <cell r="B2240" t="str">
            <v>01</v>
          </cell>
          <cell r="C2240">
            <v>2100</v>
          </cell>
          <cell r="D2240" t="str">
            <v>Bal</v>
          </cell>
          <cell r="E2240">
            <v>-6326.64</v>
          </cell>
          <cell r="F2240">
            <v>240</v>
          </cell>
          <cell r="G2240" t="str">
            <v>00</v>
          </cell>
          <cell r="H2240">
            <v>2111</v>
          </cell>
        </row>
        <row r="2241">
          <cell r="B2241" t="str">
            <v>01</v>
          </cell>
          <cell r="C2241">
            <v>2100</v>
          </cell>
          <cell r="D2241" t="str">
            <v>Bal</v>
          </cell>
          <cell r="E2241">
            <v>-6939.08</v>
          </cell>
          <cell r="F2241">
            <v>240</v>
          </cell>
          <cell r="G2241" t="str">
            <v>00</v>
          </cell>
          <cell r="H2241">
            <v>2111</v>
          </cell>
        </row>
        <row r="2242">
          <cell r="B2242" t="str">
            <v>01</v>
          </cell>
          <cell r="C2242">
            <v>2100</v>
          </cell>
          <cell r="D2242" t="str">
            <v>Bal</v>
          </cell>
          <cell r="E2242">
            <v>-16119.98</v>
          </cell>
          <cell r="F2242">
            <v>240</v>
          </cell>
          <cell r="G2242" t="str">
            <v>00</v>
          </cell>
          <cell r="H2242">
            <v>2111</v>
          </cell>
        </row>
        <row r="2243">
          <cell r="B2243" t="str">
            <v>01</v>
          </cell>
          <cell r="C2243">
            <v>2100</v>
          </cell>
          <cell r="D2243" t="str">
            <v>Bal</v>
          </cell>
          <cell r="E2243">
            <v>-10662.55</v>
          </cell>
          <cell r="F2243">
            <v>240</v>
          </cell>
          <cell r="G2243" t="str">
            <v>00</v>
          </cell>
          <cell r="H2243">
            <v>2111</v>
          </cell>
        </row>
        <row r="2244">
          <cell r="B2244" t="str">
            <v>01</v>
          </cell>
          <cell r="C2244">
            <v>2100</v>
          </cell>
          <cell r="D2244" t="str">
            <v>Bal</v>
          </cell>
          <cell r="E2244">
            <v>129645.87</v>
          </cell>
          <cell r="F2244">
            <v>240</v>
          </cell>
          <cell r="G2244" t="str">
            <v>00</v>
          </cell>
          <cell r="H2244">
            <v>2111</v>
          </cell>
        </row>
        <row r="2245">
          <cell r="B2245" t="str">
            <v>01</v>
          </cell>
          <cell r="C2245">
            <v>2100</v>
          </cell>
          <cell r="D2245" t="str">
            <v>Bal</v>
          </cell>
          <cell r="E2245">
            <v>-10124.709999999999</v>
          </cell>
          <cell r="F2245">
            <v>240</v>
          </cell>
          <cell r="G2245" t="str">
            <v>00</v>
          </cell>
          <cell r="H2245">
            <v>2111</v>
          </cell>
        </row>
        <row r="2246">
          <cell r="B2246" t="str">
            <v>01</v>
          </cell>
          <cell r="C2246">
            <v>2100</v>
          </cell>
          <cell r="D2246" t="str">
            <v>Bal</v>
          </cell>
          <cell r="E2246">
            <v>-6557.5</v>
          </cell>
          <cell r="F2246">
            <v>240</v>
          </cell>
          <cell r="G2246" t="str">
            <v>00</v>
          </cell>
          <cell r="H2246">
            <v>2111</v>
          </cell>
        </row>
        <row r="2247">
          <cell r="B2247" t="str">
            <v>01</v>
          </cell>
          <cell r="C2247">
            <v>2100</v>
          </cell>
          <cell r="D2247" t="str">
            <v>Bal</v>
          </cell>
          <cell r="E2247">
            <v>16682.21</v>
          </cell>
          <cell r="F2247">
            <v>240</v>
          </cell>
          <cell r="G2247" t="str">
            <v>00</v>
          </cell>
          <cell r="H2247">
            <v>2111</v>
          </cell>
        </row>
        <row r="2248">
          <cell r="B2248" t="str">
            <v>02</v>
          </cell>
          <cell r="C2248">
            <v>2100</v>
          </cell>
          <cell r="D2248" t="str">
            <v>Bal</v>
          </cell>
          <cell r="E2248">
            <v>-18</v>
          </cell>
          <cell r="F2248">
            <v>240</v>
          </cell>
          <cell r="G2248" t="str">
            <v>00</v>
          </cell>
          <cell r="H2248">
            <v>2111</v>
          </cell>
        </row>
        <row r="2249">
          <cell r="B2249" t="str">
            <v>02</v>
          </cell>
          <cell r="C2249">
            <v>2100</v>
          </cell>
          <cell r="D2249" t="str">
            <v>Bal</v>
          </cell>
          <cell r="E2249">
            <v>18</v>
          </cell>
          <cell r="F2249">
            <v>240</v>
          </cell>
          <cell r="G2249" t="str">
            <v>00</v>
          </cell>
          <cell r="H2249">
            <v>2111</v>
          </cell>
        </row>
        <row r="2250">
          <cell r="B2250" t="str">
            <v>02</v>
          </cell>
          <cell r="C2250">
            <v>2100</v>
          </cell>
          <cell r="D2250" t="str">
            <v>Bal</v>
          </cell>
          <cell r="E2250">
            <v>-14650.24</v>
          </cell>
          <cell r="F2250">
            <v>240</v>
          </cell>
          <cell r="G2250" t="str">
            <v>00</v>
          </cell>
          <cell r="H2250">
            <v>2111</v>
          </cell>
        </row>
        <row r="2251">
          <cell r="B2251" t="str">
            <v>02</v>
          </cell>
          <cell r="C2251">
            <v>2100</v>
          </cell>
          <cell r="D2251" t="str">
            <v>Bal</v>
          </cell>
          <cell r="E2251">
            <v>-9628.7999999999993</v>
          </cell>
          <cell r="F2251">
            <v>240</v>
          </cell>
          <cell r="G2251" t="str">
            <v>00</v>
          </cell>
          <cell r="H2251">
            <v>2111</v>
          </cell>
        </row>
        <row r="2252">
          <cell r="B2252" t="str">
            <v>02</v>
          </cell>
          <cell r="C2252">
            <v>2100</v>
          </cell>
          <cell r="D2252" t="str">
            <v>Bal</v>
          </cell>
          <cell r="E2252">
            <v>24279.040000000001</v>
          </cell>
          <cell r="F2252">
            <v>240</v>
          </cell>
          <cell r="G2252" t="str">
            <v>00</v>
          </cell>
          <cell r="H2252">
            <v>2111</v>
          </cell>
        </row>
        <row r="2253">
          <cell r="B2253" t="str">
            <v/>
          </cell>
          <cell r="C2253" t="str">
            <v/>
          </cell>
          <cell r="D2253" t="str">
            <v xml:space="preserve"> </v>
          </cell>
          <cell r="E2253">
            <v>0</v>
          </cell>
          <cell r="F2253">
            <v>240</v>
          </cell>
          <cell r="G2253" t="str">
            <v>00</v>
          </cell>
          <cell r="H2253">
            <v>2111</v>
          </cell>
        </row>
        <row r="2254">
          <cell r="B2254" t="str">
            <v/>
          </cell>
          <cell r="C2254" t="str">
            <v/>
          </cell>
          <cell r="D2254" t="str">
            <v xml:space="preserve"> </v>
          </cell>
          <cell r="E2254">
            <v>0</v>
          </cell>
          <cell r="F2254">
            <v>240</v>
          </cell>
          <cell r="G2254" t="str">
            <v>00</v>
          </cell>
          <cell r="H2254">
            <v>2112</v>
          </cell>
        </row>
        <row r="2255">
          <cell r="B2255" t="str">
            <v/>
          </cell>
          <cell r="C2255" t="str">
            <v/>
          </cell>
          <cell r="D2255" t="str">
            <v xml:space="preserve"> </v>
          </cell>
          <cell r="E2255">
            <v>0</v>
          </cell>
          <cell r="F2255">
            <v>240</v>
          </cell>
          <cell r="G2255" t="str">
            <v>00</v>
          </cell>
          <cell r="H2255">
            <v>2112</v>
          </cell>
        </row>
        <row r="2256">
          <cell r="B2256" t="str">
            <v/>
          </cell>
          <cell r="C2256" t="str">
            <v/>
          </cell>
          <cell r="D2256" t="str">
            <v xml:space="preserve"> </v>
          </cell>
          <cell r="E2256">
            <v>0</v>
          </cell>
          <cell r="F2256">
            <v>240</v>
          </cell>
          <cell r="G2256" t="str">
            <v>00</v>
          </cell>
          <cell r="H2256">
            <v>2114</v>
          </cell>
        </row>
        <row r="2257">
          <cell r="B2257" t="str">
            <v/>
          </cell>
          <cell r="C2257" t="str">
            <v/>
          </cell>
          <cell r="D2257" t="str">
            <v xml:space="preserve"> </v>
          </cell>
          <cell r="E2257">
            <v>0</v>
          </cell>
          <cell r="F2257">
            <v>240</v>
          </cell>
          <cell r="G2257" t="str">
            <v>00</v>
          </cell>
          <cell r="H2257">
            <v>2114</v>
          </cell>
        </row>
        <row r="2258">
          <cell r="B2258" t="str">
            <v/>
          </cell>
          <cell r="C2258" t="str">
            <v/>
          </cell>
          <cell r="D2258" t="str">
            <v xml:space="preserve"> </v>
          </cell>
          <cell r="E2258">
            <v>0</v>
          </cell>
          <cell r="F2258">
            <v>240</v>
          </cell>
          <cell r="G2258" t="str">
            <v>00</v>
          </cell>
          <cell r="H2258">
            <v>2161</v>
          </cell>
        </row>
        <row r="2259">
          <cell r="B2259" t="str">
            <v>09</v>
          </cell>
          <cell r="C2259">
            <v>2100</v>
          </cell>
          <cell r="D2259" t="str">
            <v>Bal</v>
          </cell>
          <cell r="E2259">
            <v>-1214.46</v>
          </cell>
          <cell r="F2259">
            <v>240</v>
          </cell>
          <cell r="G2259" t="str">
            <v>00</v>
          </cell>
          <cell r="H2259">
            <v>2161</v>
          </cell>
        </row>
        <row r="2260">
          <cell r="B2260" t="str">
            <v>09</v>
          </cell>
          <cell r="C2260">
            <v>2100</v>
          </cell>
          <cell r="D2260" t="str">
            <v>Bal</v>
          </cell>
          <cell r="E2260">
            <v>-2187.63</v>
          </cell>
          <cell r="F2260">
            <v>240</v>
          </cell>
          <cell r="G2260" t="str">
            <v>00</v>
          </cell>
          <cell r="H2260">
            <v>2161</v>
          </cell>
        </row>
        <row r="2261">
          <cell r="B2261" t="str">
            <v>10</v>
          </cell>
          <cell r="C2261">
            <v>2100</v>
          </cell>
          <cell r="D2261" t="str">
            <v>Bal</v>
          </cell>
          <cell r="E2261">
            <v>412.5</v>
          </cell>
          <cell r="F2261">
            <v>240</v>
          </cell>
          <cell r="G2261" t="str">
            <v>00</v>
          </cell>
          <cell r="H2261">
            <v>2161</v>
          </cell>
        </row>
        <row r="2262">
          <cell r="B2262" t="str">
            <v>10</v>
          </cell>
          <cell r="C2262">
            <v>2100</v>
          </cell>
          <cell r="D2262" t="str">
            <v>Bal</v>
          </cell>
          <cell r="E2262">
            <v>-1067.1400000000001</v>
          </cell>
          <cell r="F2262">
            <v>240</v>
          </cell>
          <cell r="G2262" t="str">
            <v>00</v>
          </cell>
          <cell r="H2262">
            <v>2161</v>
          </cell>
        </row>
        <row r="2263">
          <cell r="B2263" t="str">
            <v>10</v>
          </cell>
          <cell r="C2263">
            <v>2100</v>
          </cell>
          <cell r="D2263" t="str">
            <v>Bal</v>
          </cell>
          <cell r="E2263">
            <v>-1067.1400000000001</v>
          </cell>
          <cell r="F2263">
            <v>240</v>
          </cell>
          <cell r="G2263" t="str">
            <v>00</v>
          </cell>
          <cell r="H2263">
            <v>2161</v>
          </cell>
        </row>
        <row r="2264">
          <cell r="B2264" t="str">
            <v>11</v>
          </cell>
          <cell r="C2264">
            <v>2100</v>
          </cell>
          <cell r="D2264" t="str">
            <v>Bal</v>
          </cell>
          <cell r="E2264">
            <v>-1922.45</v>
          </cell>
          <cell r="F2264">
            <v>240</v>
          </cell>
          <cell r="G2264" t="str">
            <v>00</v>
          </cell>
          <cell r="H2264">
            <v>2161</v>
          </cell>
        </row>
        <row r="2265">
          <cell r="B2265" t="str">
            <v>11</v>
          </cell>
          <cell r="C2265">
            <v>2100</v>
          </cell>
          <cell r="D2265" t="str">
            <v>Bal</v>
          </cell>
          <cell r="E2265">
            <v>2354.0300000000002</v>
          </cell>
          <cell r="F2265">
            <v>240</v>
          </cell>
          <cell r="G2265" t="str">
            <v>00</v>
          </cell>
          <cell r="H2265">
            <v>2161</v>
          </cell>
        </row>
        <row r="2266">
          <cell r="B2266" t="str">
            <v>12</v>
          </cell>
          <cell r="C2266">
            <v>2100</v>
          </cell>
          <cell r="D2266" t="str">
            <v>Bal</v>
          </cell>
          <cell r="E2266">
            <v>-1922.45</v>
          </cell>
          <cell r="F2266">
            <v>240</v>
          </cell>
          <cell r="G2266" t="str">
            <v>00</v>
          </cell>
          <cell r="H2266">
            <v>2161</v>
          </cell>
        </row>
        <row r="2267">
          <cell r="B2267" t="str">
            <v>12</v>
          </cell>
          <cell r="C2267">
            <v>2100</v>
          </cell>
          <cell r="D2267" t="str">
            <v>Bal</v>
          </cell>
          <cell r="E2267">
            <v>6630.51</v>
          </cell>
          <cell r="F2267">
            <v>240</v>
          </cell>
          <cell r="G2267" t="str">
            <v>00</v>
          </cell>
          <cell r="H2267">
            <v>2161</v>
          </cell>
        </row>
        <row r="2268">
          <cell r="B2268" t="str">
            <v>01</v>
          </cell>
          <cell r="C2268">
            <v>2100</v>
          </cell>
          <cell r="D2268" t="str">
            <v>Bal</v>
          </cell>
          <cell r="E2268">
            <v>-280.39999999999998</v>
          </cell>
          <cell r="F2268">
            <v>240</v>
          </cell>
          <cell r="G2268" t="str">
            <v>00</v>
          </cell>
          <cell r="H2268">
            <v>2161</v>
          </cell>
        </row>
        <row r="2269">
          <cell r="B2269" t="str">
            <v>01</v>
          </cell>
          <cell r="C2269">
            <v>2100</v>
          </cell>
          <cell r="D2269" t="str">
            <v>Bal</v>
          </cell>
          <cell r="E2269">
            <v>-2313.9699999999998</v>
          </cell>
          <cell r="F2269">
            <v>240</v>
          </cell>
          <cell r="G2269" t="str">
            <v>00</v>
          </cell>
          <cell r="H2269">
            <v>2161</v>
          </cell>
        </row>
        <row r="2270">
          <cell r="B2270" t="str">
            <v/>
          </cell>
          <cell r="C2270" t="str">
            <v/>
          </cell>
          <cell r="D2270" t="str">
            <v xml:space="preserve"> </v>
          </cell>
          <cell r="E2270">
            <v>0</v>
          </cell>
          <cell r="F2270">
            <v>240</v>
          </cell>
          <cell r="G2270" t="str">
            <v>00</v>
          </cell>
          <cell r="H2270">
            <v>2161</v>
          </cell>
        </row>
        <row r="2271">
          <cell r="B2271" t="str">
            <v/>
          </cell>
          <cell r="C2271" t="str">
            <v/>
          </cell>
          <cell r="D2271" t="str">
            <v xml:space="preserve"> </v>
          </cell>
          <cell r="E2271">
            <v>0</v>
          </cell>
          <cell r="F2271">
            <v>240</v>
          </cell>
          <cell r="G2271" t="str">
            <v>00</v>
          </cell>
          <cell r="H2271">
            <v>2162</v>
          </cell>
        </row>
        <row r="2272">
          <cell r="B2272" t="str">
            <v/>
          </cell>
          <cell r="C2272" t="str">
            <v/>
          </cell>
          <cell r="D2272" t="str">
            <v xml:space="preserve"> </v>
          </cell>
          <cell r="E2272">
            <v>0</v>
          </cell>
          <cell r="F2272">
            <v>240</v>
          </cell>
          <cell r="G2272" t="str">
            <v>00</v>
          </cell>
          <cell r="H2272">
            <v>2162</v>
          </cell>
        </row>
        <row r="2273">
          <cell r="B2273" t="str">
            <v/>
          </cell>
          <cell r="C2273" t="str">
            <v/>
          </cell>
          <cell r="D2273" t="str">
            <v xml:space="preserve"> </v>
          </cell>
          <cell r="E2273">
            <v>0</v>
          </cell>
          <cell r="F2273">
            <v>240</v>
          </cell>
          <cell r="G2273" t="str">
            <v>00</v>
          </cell>
          <cell r="H2273">
            <v>2171</v>
          </cell>
        </row>
        <row r="2274">
          <cell r="B2274" t="str">
            <v>09</v>
          </cell>
          <cell r="C2274">
            <v>2100</v>
          </cell>
          <cell r="D2274" t="str">
            <v>Bal</v>
          </cell>
          <cell r="E2274">
            <v>-9311.6299999999992</v>
          </cell>
          <cell r="F2274">
            <v>240</v>
          </cell>
          <cell r="G2274" t="str">
            <v>00</v>
          </cell>
          <cell r="H2274">
            <v>2171</v>
          </cell>
        </row>
        <row r="2275">
          <cell r="B2275" t="str">
            <v>09</v>
          </cell>
          <cell r="C2275">
            <v>2100</v>
          </cell>
          <cell r="D2275" t="str">
            <v>Bal</v>
          </cell>
          <cell r="E2275">
            <v>9311.6299999999992</v>
          </cell>
          <cell r="F2275">
            <v>240</v>
          </cell>
          <cell r="G2275" t="str">
            <v>00</v>
          </cell>
          <cell r="H2275">
            <v>2171</v>
          </cell>
        </row>
        <row r="2276">
          <cell r="B2276" t="str">
            <v>09</v>
          </cell>
          <cell r="C2276">
            <v>2100</v>
          </cell>
          <cell r="D2276" t="str">
            <v>Bal</v>
          </cell>
          <cell r="E2276">
            <v>-9311.6299999999992</v>
          </cell>
          <cell r="F2276">
            <v>240</v>
          </cell>
          <cell r="G2276" t="str">
            <v>00</v>
          </cell>
          <cell r="H2276">
            <v>2171</v>
          </cell>
        </row>
        <row r="2277">
          <cell r="B2277" t="str">
            <v>09</v>
          </cell>
          <cell r="C2277">
            <v>2100</v>
          </cell>
          <cell r="D2277" t="str">
            <v>Bal</v>
          </cell>
          <cell r="E2277">
            <v>9311.6299999999992</v>
          </cell>
          <cell r="F2277">
            <v>240</v>
          </cell>
          <cell r="G2277" t="str">
            <v>00</v>
          </cell>
          <cell r="H2277">
            <v>2171</v>
          </cell>
        </row>
        <row r="2278">
          <cell r="B2278" t="str">
            <v>10</v>
          </cell>
          <cell r="C2278">
            <v>2100</v>
          </cell>
          <cell r="D2278" t="str">
            <v>Bal</v>
          </cell>
          <cell r="E2278">
            <v>-306.62</v>
          </cell>
          <cell r="F2278">
            <v>240</v>
          </cell>
          <cell r="G2278" t="str">
            <v>00</v>
          </cell>
          <cell r="H2278">
            <v>2171</v>
          </cell>
        </row>
        <row r="2279">
          <cell r="B2279" t="str">
            <v>10</v>
          </cell>
          <cell r="C2279">
            <v>2100</v>
          </cell>
          <cell r="D2279" t="str">
            <v>Bal</v>
          </cell>
          <cell r="E2279">
            <v>306.62</v>
          </cell>
          <cell r="F2279">
            <v>240</v>
          </cell>
          <cell r="G2279" t="str">
            <v>00</v>
          </cell>
          <cell r="H2279">
            <v>2171</v>
          </cell>
        </row>
        <row r="2280">
          <cell r="B2280" t="str">
            <v>10</v>
          </cell>
          <cell r="C2280">
            <v>2100</v>
          </cell>
          <cell r="D2280" t="str">
            <v>Bal</v>
          </cell>
          <cell r="E2280">
            <v>2196.21</v>
          </cell>
          <cell r="F2280">
            <v>240</v>
          </cell>
          <cell r="G2280" t="str">
            <v>00</v>
          </cell>
          <cell r="H2280">
            <v>2171</v>
          </cell>
        </row>
        <row r="2281">
          <cell r="B2281" t="str">
            <v>10</v>
          </cell>
          <cell r="C2281">
            <v>2100</v>
          </cell>
          <cell r="D2281" t="str">
            <v>Bal</v>
          </cell>
          <cell r="E2281">
            <v>-2196.21</v>
          </cell>
          <cell r="F2281">
            <v>240</v>
          </cell>
          <cell r="G2281" t="str">
            <v>00</v>
          </cell>
          <cell r="H2281">
            <v>2171</v>
          </cell>
        </row>
        <row r="2282">
          <cell r="B2282" t="str">
            <v>10</v>
          </cell>
          <cell r="C2282">
            <v>2100</v>
          </cell>
          <cell r="D2282" t="str">
            <v>Bal</v>
          </cell>
          <cell r="E2282">
            <v>8226.1</v>
          </cell>
          <cell r="F2282">
            <v>240</v>
          </cell>
          <cell r="G2282" t="str">
            <v>00</v>
          </cell>
          <cell r="H2282">
            <v>2171</v>
          </cell>
        </row>
        <row r="2283">
          <cell r="B2283" t="str">
            <v>10</v>
          </cell>
          <cell r="C2283">
            <v>2100</v>
          </cell>
          <cell r="D2283" t="str">
            <v>Bal</v>
          </cell>
          <cell r="E2283">
            <v>-8226.1</v>
          </cell>
          <cell r="F2283">
            <v>240</v>
          </cell>
          <cell r="G2283" t="str">
            <v>00</v>
          </cell>
          <cell r="H2283">
            <v>2171</v>
          </cell>
        </row>
        <row r="2284">
          <cell r="B2284" t="str">
            <v>10</v>
          </cell>
          <cell r="C2284">
            <v>2100</v>
          </cell>
          <cell r="D2284" t="str">
            <v>Bal</v>
          </cell>
          <cell r="E2284">
            <v>7968.46</v>
          </cell>
          <cell r="F2284">
            <v>240</v>
          </cell>
          <cell r="G2284" t="str">
            <v>00</v>
          </cell>
          <cell r="H2284">
            <v>2171</v>
          </cell>
        </row>
        <row r="2285">
          <cell r="B2285" t="str">
            <v>10</v>
          </cell>
          <cell r="C2285">
            <v>2100</v>
          </cell>
          <cell r="D2285" t="str">
            <v>Bal</v>
          </cell>
          <cell r="E2285">
            <v>-7968.46</v>
          </cell>
          <cell r="F2285">
            <v>240</v>
          </cell>
          <cell r="G2285" t="str">
            <v>00</v>
          </cell>
          <cell r="H2285">
            <v>2171</v>
          </cell>
        </row>
        <row r="2286">
          <cell r="B2286" t="str">
            <v>11</v>
          </cell>
          <cell r="C2286">
            <v>2100</v>
          </cell>
          <cell r="D2286" t="str">
            <v>Bal</v>
          </cell>
          <cell r="E2286">
            <v>1325.27</v>
          </cell>
          <cell r="F2286">
            <v>240</v>
          </cell>
          <cell r="G2286" t="str">
            <v>00</v>
          </cell>
          <cell r="H2286">
            <v>2171</v>
          </cell>
        </row>
        <row r="2287">
          <cell r="B2287" t="str">
            <v>11</v>
          </cell>
          <cell r="C2287">
            <v>2100</v>
          </cell>
          <cell r="D2287" t="str">
            <v>Bal</v>
          </cell>
          <cell r="E2287">
            <v>-1325.27</v>
          </cell>
          <cell r="F2287">
            <v>240</v>
          </cell>
          <cell r="G2287" t="str">
            <v>00</v>
          </cell>
          <cell r="H2287">
            <v>2171</v>
          </cell>
        </row>
        <row r="2288">
          <cell r="B2288" t="str">
            <v>11</v>
          </cell>
          <cell r="C2288">
            <v>2100</v>
          </cell>
          <cell r="D2288" t="str">
            <v>Bal</v>
          </cell>
          <cell r="E2288">
            <v>-303.04000000000002</v>
          </cell>
          <cell r="F2288">
            <v>240</v>
          </cell>
          <cell r="G2288" t="str">
            <v>00</v>
          </cell>
          <cell r="H2288">
            <v>2171</v>
          </cell>
        </row>
        <row r="2289">
          <cell r="B2289" t="str">
            <v>11</v>
          </cell>
          <cell r="C2289">
            <v>2100</v>
          </cell>
          <cell r="D2289" t="str">
            <v>Bal</v>
          </cell>
          <cell r="E2289">
            <v>303.04000000000002</v>
          </cell>
          <cell r="F2289">
            <v>240</v>
          </cell>
          <cell r="G2289" t="str">
            <v>00</v>
          </cell>
          <cell r="H2289">
            <v>2171</v>
          </cell>
        </row>
        <row r="2290">
          <cell r="B2290" t="str">
            <v>11</v>
          </cell>
          <cell r="C2290">
            <v>2100</v>
          </cell>
          <cell r="D2290" t="str">
            <v>Bal</v>
          </cell>
          <cell r="E2290">
            <v>-8097.27</v>
          </cell>
          <cell r="F2290">
            <v>240</v>
          </cell>
          <cell r="G2290" t="str">
            <v>00</v>
          </cell>
          <cell r="H2290">
            <v>2171</v>
          </cell>
        </row>
        <row r="2291">
          <cell r="B2291" t="str">
            <v>11</v>
          </cell>
          <cell r="C2291">
            <v>2100</v>
          </cell>
          <cell r="D2291" t="str">
            <v>Bal</v>
          </cell>
          <cell r="E2291">
            <v>8097.27</v>
          </cell>
          <cell r="F2291">
            <v>240</v>
          </cell>
          <cell r="G2291" t="str">
            <v>00</v>
          </cell>
          <cell r="H2291">
            <v>2171</v>
          </cell>
        </row>
        <row r="2292">
          <cell r="B2292" t="str">
            <v>11</v>
          </cell>
          <cell r="C2292">
            <v>2100</v>
          </cell>
          <cell r="D2292" t="str">
            <v>Bal</v>
          </cell>
          <cell r="E2292">
            <v>-8282.85</v>
          </cell>
          <cell r="F2292">
            <v>240</v>
          </cell>
          <cell r="G2292" t="str">
            <v>00</v>
          </cell>
          <cell r="H2292">
            <v>2171</v>
          </cell>
        </row>
        <row r="2293">
          <cell r="B2293" t="str">
            <v>11</v>
          </cell>
          <cell r="C2293">
            <v>2100</v>
          </cell>
          <cell r="D2293" t="str">
            <v>Bal</v>
          </cell>
          <cell r="E2293">
            <v>8282.85</v>
          </cell>
          <cell r="F2293">
            <v>240</v>
          </cell>
          <cell r="G2293" t="str">
            <v>00</v>
          </cell>
          <cell r="H2293">
            <v>2171</v>
          </cell>
        </row>
        <row r="2294">
          <cell r="B2294" t="str">
            <v>11</v>
          </cell>
          <cell r="C2294">
            <v>2100</v>
          </cell>
          <cell r="D2294" t="str">
            <v>Bal</v>
          </cell>
          <cell r="E2294">
            <v>-268.41000000000003</v>
          </cell>
          <cell r="F2294">
            <v>240</v>
          </cell>
          <cell r="G2294" t="str">
            <v>00</v>
          </cell>
          <cell r="H2294">
            <v>2171</v>
          </cell>
        </row>
        <row r="2295">
          <cell r="B2295" t="str">
            <v>11</v>
          </cell>
          <cell r="C2295">
            <v>2100</v>
          </cell>
          <cell r="D2295" t="str">
            <v>Bal</v>
          </cell>
          <cell r="E2295">
            <v>268.41000000000003</v>
          </cell>
          <cell r="F2295">
            <v>240</v>
          </cell>
          <cell r="G2295" t="str">
            <v>00</v>
          </cell>
          <cell r="H2295">
            <v>2171</v>
          </cell>
        </row>
        <row r="2296">
          <cell r="B2296" t="str">
            <v>12</v>
          </cell>
          <cell r="C2296">
            <v>2100</v>
          </cell>
          <cell r="D2296" t="str">
            <v>Bal</v>
          </cell>
          <cell r="E2296">
            <v>-8020.52</v>
          </cell>
          <cell r="F2296">
            <v>240</v>
          </cell>
          <cell r="G2296" t="str">
            <v>00</v>
          </cell>
          <cell r="H2296">
            <v>2171</v>
          </cell>
        </row>
        <row r="2297">
          <cell r="B2297" t="str">
            <v>12</v>
          </cell>
          <cell r="C2297">
            <v>2100</v>
          </cell>
          <cell r="D2297" t="str">
            <v>Bal</v>
          </cell>
          <cell r="E2297">
            <v>8020.52</v>
          </cell>
          <cell r="F2297">
            <v>240</v>
          </cell>
          <cell r="G2297" t="str">
            <v>00</v>
          </cell>
          <cell r="H2297">
            <v>2171</v>
          </cell>
        </row>
        <row r="2298">
          <cell r="B2298" t="str">
            <v>12</v>
          </cell>
          <cell r="C2298">
            <v>2100</v>
          </cell>
          <cell r="D2298" t="str">
            <v>Bal</v>
          </cell>
          <cell r="E2298">
            <v>-8626.82</v>
          </cell>
          <cell r="F2298">
            <v>240</v>
          </cell>
          <cell r="G2298" t="str">
            <v>00</v>
          </cell>
          <cell r="H2298">
            <v>2171</v>
          </cell>
        </row>
        <row r="2299">
          <cell r="B2299" t="str">
            <v>12</v>
          </cell>
          <cell r="C2299">
            <v>2100</v>
          </cell>
          <cell r="D2299" t="str">
            <v>Bal</v>
          </cell>
          <cell r="E2299">
            <v>8626.82</v>
          </cell>
          <cell r="F2299">
            <v>240</v>
          </cell>
          <cell r="G2299" t="str">
            <v>00</v>
          </cell>
          <cell r="H2299">
            <v>2171</v>
          </cell>
        </row>
        <row r="2300">
          <cell r="B2300" t="str">
            <v>12</v>
          </cell>
          <cell r="C2300">
            <v>2100</v>
          </cell>
          <cell r="D2300" t="str">
            <v>Bal</v>
          </cell>
          <cell r="E2300">
            <v>-281.01</v>
          </cell>
          <cell r="F2300">
            <v>240</v>
          </cell>
          <cell r="G2300" t="str">
            <v>00</v>
          </cell>
          <cell r="H2300">
            <v>2171</v>
          </cell>
        </row>
        <row r="2301">
          <cell r="B2301" t="str">
            <v>12</v>
          </cell>
          <cell r="C2301">
            <v>2100</v>
          </cell>
          <cell r="D2301" t="str">
            <v>Bal</v>
          </cell>
          <cell r="E2301">
            <v>281.01</v>
          </cell>
          <cell r="F2301">
            <v>240</v>
          </cell>
          <cell r="G2301" t="str">
            <v>00</v>
          </cell>
          <cell r="H2301">
            <v>2171</v>
          </cell>
        </row>
        <row r="2302">
          <cell r="B2302" t="str">
            <v>01</v>
          </cell>
          <cell r="C2302">
            <v>2100</v>
          </cell>
          <cell r="D2302" t="str">
            <v>Bal</v>
          </cell>
          <cell r="E2302">
            <v>9479.83</v>
          </cell>
          <cell r="F2302">
            <v>240</v>
          </cell>
          <cell r="G2302" t="str">
            <v>00</v>
          </cell>
          <cell r="H2302">
            <v>2171</v>
          </cell>
        </row>
        <row r="2303">
          <cell r="B2303" t="str">
            <v>01</v>
          </cell>
          <cell r="C2303">
            <v>2100</v>
          </cell>
          <cell r="D2303" t="str">
            <v>Bal</v>
          </cell>
          <cell r="E2303">
            <v>-9479.83</v>
          </cell>
          <cell r="F2303">
            <v>240</v>
          </cell>
          <cell r="G2303" t="str">
            <v>00</v>
          </cell>
          <cell r="H2303">
            <v>2171</v>
          </cell>
        </row>
        <row r="2304">
          <cell r="B2304" t="str">
            <v>01</v>
          </cell>
          <cell r="C2304">
            <v>2100</v>
          </cell>
          <cell r="D2304" t="str">
            <v>Bal</v>
          </cell>
          <cell r="E2304">
            <v>9653.99</v>
          </cell>
          <cell r="F2304">
            <v>240</v>
          </cell>
          <cell r="G2304" t="str">
            <v>00</v>
          </cell>
          <cell r="H2304">
            <v>2171</v>
          </cell>
        </row>
        <row r="2305">
          <cell r="B2305" t="str">
            <v>01</v>
          </cell>
          <cell r="C2305">
            <v>2100</v>
          </cell>
          <cell r="D2305" t="str">
            <v>Bal</v>
          </cell>
          <cell r="E2305">
            <v>-9653.99</v>
          </cell>
          <cell r="F2305">
            <v>240</v>
          </cell>
          <cell r="G2305" t="str">
            <v>00</v>
          </cell>
          <cell r="H2305">
            <v>2171</v>
          </cell>
        </row>
        <row r="2306">
          <cell r="B2306" t="str">
            <v>01</v>
          </cell>
          <cell r="C2306">
            <v>2100</v>
          </cell>
          <cell r="D2306" t="str">
            <v>Bal</v>
          </cell>
          <cell r="E2306">
            <v>-318.12</v>
          </cell>
          <cell r="F2306">
            <v>240</v>
          </cell>
          <cell r="G2306" t="str">
            <v>00</v>
          </cell>
          <cell r="H2306">
            <v>2171</v>
          </cell>
        </row>
        <row r="2307">
          <cell r="B2307" t="str">
            <v>01</v>
          </cell>
          <cell r="C2307">
            <v>2100</v>
          </cell>
          <cell r="D2307" t="str">
            <v>Bal</v>
          </cell>
          <cell r="E2307">
            <v>318.12</v>
          </cell>
          <cell r="F2307">
            <v>240</v>
          </cell>
          <cell r="G2307" t="str">
            <v>00</v>
          </cell>
          <cell r="H2307">
            <v>2171</v>
          </cell>
        </row>
        <row r="2308">
          <cell r="B2308" t="str">
            <v/>
          </cell>
          <cell r="C2308" t="str">
            <v/>
          </cell>
          <cell r="D2308" t="str">
            <v xml:space="preserve"> </v>
          </cell>
          <cell r="E2308">
            <v>0</v>
          </cell>
          <cell r="F2308">
            <v>240</v>
          </cell>
          <cell r="G2308" t="str">
            <v>00</v>
          </cell>
          <cell r="H2308">
            <v>2171</v>
          </cell>
        </row>
        <row r="2309">
          <cell r="B2309" t="str">
            <v/>
          </cell>
          <cell r="C2309" t="str">
            <v/>
          </cell>
          <cell r="D2309" t="str">
            <v xml:space="preserve"> </v>
          </cell>
          <cell r="E2309">
            <v>0</v>
          </cell>
          <cell r="F2309">
            <v>240</v>
          </cell>
          <cell r="G2309" t="str">
            <v>00</v>
          </cell>
          <cell r="H2309">
            <v>2172</v>
          </cell>
        </row>
        <row r="2310">
          <cell r="B2310" t="str">
            <v>09</v>
          </cell>
          <cell r="C2310">
            <v>2100</v>
          </cell>
          <cell r="D2310" t="str">
            <v>Bal</v>
          </cell>
          <cell r="E2310">
            <v>-334.32</v>
          </cell>
          <cell r="F2310">
            <v>240</v>
          </cell>
          <cell r="G2310" t="str">
            <v>00</v>
          </cell>
          <cell r="H2310">
            <v>2172</v>
          </cell>
        </row>
        <row r="2311">
          <cell r="B2311" t="str">
            <v>09</v>
          </cell>
          <cell r="C2311">
            <v>2100</v>
          </cell>
          <cell r="D2311" t="str">
            <v>Bal</v>
          </cell>
          <cell r="E2311">
            <v>334.32</v>
          </cell>
          <cell r="F2311">
            <v>240</v>
          </cell>
          <cell r="G2311" t="str">
            <v>00</v>
          </cell>
          <cell r="H2311">
            <v>2172</v>
          </cell>
        </row>
        <row r="2312">
          <cell r="B2312" t="str">
            <v>11</v>
          </cell>
          <cell r="C2312">
            <v>2100</v>
          </cell>
          <cell r="D2312" t="str">
            <v>Bal</v>
          </cell>
          <cell r="E2312">
            <v>-281.12</v>
          </cell>
          <cell r="F2312">
            <v>240</v>
          </cell>
          <cell r="G2312" t="str">
            <v>00</v>
          </cell>
          <cell r="H2312">
            <v>2172</v>
          </cell>
        </row>
        <row r="2313">
          <cell r="B2313" t="str">
            <v>11</v>
          </cell>
          <cell r="C2313">
            <v>2100</v>
          </cell>
          <cell r="D2313" t="str">
            <v>Bal</v>
          </cell>
          <cell r="E2313">
            <v>281.12</v>
          </cell>
          <cell r="F2313">
            <v>240</v>
          </cell>
          <cell r="G2313" t="str">
            <v>00</v>
          </cell>
          <cell r="H2313">
            <v>2172</v>
          </cell>
        </row>
        <row r="2314">
          <cell r="B2314" t="str">
            <v>01</v>
          </cell>
          <cell r="C2314">
            <v>2100</v>
          </cell>
          <cell r="D2314" t="str">
            <v>Bal</v>
          </cell>
          <cell r="E2314">
            <v>-46933.83</v>
          </cell>
          <cell r="F2314">
            <v>240</v>
          </cell>
          <cell r="G2314" t="str">
            <v>00</v>
          </cell>
          <cell r="H2314">
            <v>2172</v>
          </cell>
        </row>
        <row r="2315">
          <cell r="B2315" t="str">
            <v>01</v>
          </cell>
          <cell r="C2315">
            <v>2100</v>
          </cell>
          <cell r="D2315" t="str">
            <v>Bal</v>
          </cell>
          <cell r="E2315">
            <v>46933.83</v>
          </cell>
          <cell r="F2315">
            <v>240</v>
          </cell>
          <cell r="G2315" t="str">
            <v>00</v>
          </cell>
          <cell r="H2315">
            <v>2172</v>
          </cell>
        </row>
        <row r="2316">
          <cell r="B2316" t="str">
            <v>01</v>
          </cell>
          <cell r="C2316">
            <v>2100</v>
          </cell>
          <cell r="D2316" t="str">
            <v>Bal</v>
          </cell>
          <cell r="E2316">
            <v>-129645.87</v>
          </cell>
          <cell r="F2316">
            <v>240</v>
          </cell>
          <cell r="G2316" t="str">
            <v>00</v>
          </cell>
          <cell r="H2316">
            <v>2172</v>
          </cell>
        </row>
        <row r="2317">
          <cell r="B2317" t="str">
            <v>01</v>
          </cell>
          <cell r="C2317">
            <v>2100</v>
          </cell>
          <cell r="D2317" t="str">
            <v>Bal</v>
          </cell>
          <cell r="E2317">
            <v>129645.87</v>
          </cell>
          <cell r="F2317">
            <v>240</v>
          </cell>
          <cell r="G2317" t="str">
            <v>00</v>
          </cell>
          <cell r="H2317">
            <v>2172</v>
          </cell>
        </row>
        <row r="2318">
          <cell r="B2318" t="str">
            <v>01</v>
          </cell>
          <cell r="C2318">
            <v>2100</v>
          </cell>
          <cell r="D2318" t="str">
            <v>Bal</v>
          </cell>
          <cell r="E2318">
            <v>-16682.21</v>
          </cell>
          <cell r="F2318">
            <v>240</v>
          </cell>
          <cell r="G2318" t="str">
            <v>00</v>
          </cell>
          <cell r="H2318">
            <v>2172</v>
          </cell>
        </row>
        <row r="2319">
          <cell r="B2319" t="str">
            <v>01</v>
          </cell>
          <cell r="C2319">
            <v>2100</v>
          </cell>
          <cell r="D2319" t="str">
            <v>Bal</v>
          </cell>
          <cell r="E2319">
            <v>16682.21</v>
          </cell>
          <cell r="F2319">
            <v>240</v>
          </cell>
          <cell r="G2319" t="str">
            <v>00</v>
          </cell>
          <cell r="H2319">
            <v>2172</v>
          </cell>
        </row>
        <row r="2320">
          <cell r="B2320" t="str">
            <v>02</v>
          </cell>
          <cell r="C2320">
            <v>2100</v>
          </cell>
          <cell r="D2320" t="str">
            <v>Bal</v>
          </cell>
          <cell r="E2320">
            <v>-18</v>
          </cell>
          <cell r="F2320">
            <v>240</v>
          </cell>
          <cell r="G2320" t="str">
            <v>00</v>
          </cell>
          <cell r="H2320">
            <v>2172</v>
          </cell>
        </row>
        <row r="2321">
          <cell r="B2321" t="str">
            <v>02</v>
          </cell>
          <cell r="C2321">
            <v>2100</v>
          </cell>
          <cell r="D2321" t="str">
            <v>Bal</v>
          </cell>
          <cell r="E2321">
            <v>18</v>
          </cell>
          <cell r="F2321">
            <v>240</v>
          </cell>
          <cell r="G2321" t="str">
            <v>00</v>
          </cell>
          <cell r="H2321">
            <v>2172</v>
          </cell>
        </row>
        <row r="2322">
          <cell r="B2322" t="str">
            <v>02</v>
          </cell>
          <cell r="C2322">
            <v>2100</v>
          </cell>
          <cell r="D2322" t="str">
            <v>Bal</v>
          </cell>
          <cell r="E2322">
            <v>-24279.040000000001</v>
          </cell>
          <cell r="F2322">
            <v>240</v>
          </cell>
          <cell r="G2322" t="str">
            <v>00</v>
          </cell>
          <cell r="H2322">
            <v>2172</v>
          </cell>
        </row>
        <row r="2323">
          <cell r="B2323" t="str">
            <v>02</v>
          </cell>
          <cell r="C2323">
            <v>2100</v>
          </cell>
          <cell r="D2323" t="str">
            <v>Bal</v>
          </cell>
          <cell r="E2323">
            <v>24279.040000000001</v>
          </cell>
          <cell r="F2323">
            <v>240</v>
          </cell>
          <cell r="G2323" t="str">
            <v>00</v>
          </cell>
          <cell r="H2323">
            <v>2172</v>
          </cell>
        </row>
        <row r="2324">
          <cell r="B2324" t="str">
            <v/>
          </cell>
          <cell r="C2324" t="str">
            <v/>
          </cell>
          <cell r="D2324" t="str">
            <v xml:space="preserve"> </v>
          </cell>
          <cell r="E2324">
            <v>0</v>
          </cell>
          <cell r="F2324">
            <v>240</v>
          </cell>
          <cell r="G2324" t="str">
            <v>00</v>
          </cell>
          <cell r="H2324">
            <v>2172</v>
          </cell>
        </row>
        <row r="2325">
          <cell r="B2325" t="str">
            <v/>
          </cell>
          <cell r="C2325" t="str">
            <v/>
          </cell>
          <cell r="D2325" t="str">
            <v xml:space="preserve"> </v>
          </cell>
          <cell r="E2325">
            <v>0</v>
          </cell>
          <cell r="F2325">
            <v>240</v>
          </cell>
          <cell r="G2325" t="str">
            <v>00</v>
          </cell>
          <cell r="H2325">
            <v>2177</v>
          </cell>
        </row>
        <row r="2326">
          <cell r="B2326" t="str">
            <v/>
          </cell>
          <cell r="C2326" t="str">
            <v/>
          </cell>
          <cell r="D2326" t="str">
            <v xml:space="preserve"> </v>
          </cell>
          <cell r="E2326">
            <v>0</v>
          </cell>
          <cell r="F2326">
            <v>240</v>
          </cell>
          <cell r="G2326" t="str">
            <v>00</v>
          </cell>
          <cell r="H2326">
            <v>2177</v>
          </cell>
        </row>
        <row r="2327">
          <cell r="B2327" t="str">
            <v/>
          </cell>
          <cell r="C2327" t="str">
            <v/>
          </cell>
          <cell r="D2327" t="str">
            <v xml:space="preserve"> </v>
          </cell>
          <cell r="E2327">
            <v>0</v>
          </cell>
          <cell r="F2327">
            <v>240</v>
          </cell>
          <cell r="G2327" t="str">
            <v>00</v>
          </cell>
          <cell r="H2327">
            <v>2211</v>
          </cell>
        </row>
        <row r="2328">
          <cell r="B2328" t="str">
            <v/>
          </cell>
          <cell r="C2328" t="str">
            <v/>
          </cell>
          <cell r="D2328" t="str">
            <v xml:space="preserve"> </v>
          </cell>
          <cell r="E2328">
            <v>0</v>
          </cell>
          <cell r="F2328">
            <v>240</v>
          </cell>
          <cell r="G2328" t="str">
            <v>00</v>
          </cell>
          <cell r="H2328">
            <v>2211</v>
          </cell>
        </row>
        <row r="2329">
          <cell r="B2329" t="str">
            <v/>
          </cell>
          <cell r="C2329" t="str">
            <v/>
          </cell>
          <cell r="D2329" t="str">
            <v xml:space="preserve"> </v>
          </cell>
          <cell r="E2329">
            <v>0</v>
          </cell>
          <cell r="F2329">
            <v>240</v>
          </cell>
          <cell r="G2329" t="str">
            <v>00</v>
          </cell>
          <cell r="H2329">
            <v>2211</v>
          </cell>
        </row>
        <row r="2330">
          <cell r="B2330" t="str">
            <v/>
          </cell>
          <cell r="C2330" t="str">
            <v/>
          </cell>
          <cell r="D2330" t="str">
            <v xml:space="preserve"> </v>
          </cell>
          <cell r="E2330">
            <v>0</v>
          </cell>
          <cell r="F2330">
            <v>240</v>
          </cell>
          <cell r="G2330" t="str">
            <v>00</v>
          </cell>
          <cell r="H2330">
            <v>2211</v>
          </cell>
        </row>
        <row r="2331">
          <cell r="B2331" t="str">
            <v/>
          </cell>
          <cell r="C2331" t="str">
            <v/>
          </cell>
          <cell r="D2331" t="str">
            <v xml:space="preserve"> </v>
          </cell>
          <cell r="E2331">
            <v>0</v>
          </cell>
          <cell r="F2331">
            <v>240</v>
          </cell>
          <cell r="G2331" t="str">
            <v>00</v>
          </cell>
          <cell r="H2331">
            <v>2211</v>
          </cell>
        </row>
        <row r="2332">
          <cell r="B2332" t="str">
            <v>09</v>
          </cell>
          <cell r="C2332">
            <v>2200</v>
          </cell>
          <cell r="D2332" t="str">
            <v>Bal</v>
          </cell>
          <cell r="E2332">
            <v>-17.53</v>
          </cell>
          <cell r="F2332">
            <v>240</v>
          </cell>
          <cell r="G2332" t="str">
            <v>00</v>
          </cell>
          <cell r="H2332">
            <v>2211</v>
          </cell>
        </row>
        <row r="2333">
          <cell r="B2333" t="str">
            <v>09</v>
          </cell>
          <cell r="C2333">
            <v>2200</v>
          </cell>
          <cell r="D2333" t="str">
            <v>Bal</v>
          </cell>
          <cell r="E2333">
            <v>-31.54</v>
          </cell>
          <cell r="F2333">
            <v>240</v>
          </cell>
          <cell r="G2333" t="str">
            <v>00</v>
          </cell>
          <cell r="H2333">
            <v>2211</v>
          </cell>
        </row>
        <row r="2334">
          <cell r="B2334" t="str">
            <v>10</v>
          </cell>
          <cell r="C2334">
            <v>2200</v>
          </cell>
          <cell r="D2334" t="str">
            <v>Bal</v>
          </cell>
          <cell r="E2334">
            <v>5.99</v>
          </cell>
          <cell r="F2334">
            <v>240</v>
          </cell>
          <cell r="G2334" t="str">
            <v>00</v>
          </cell>
          <cell r="H2334">
            <v>2211</v>
          </cell>
        </row>
        <row r="2335">
          <cell r="B2335" t="str">
            <v>10</v>
          </cell>
          <cell r="C2335">
            <v>2200</v>
          </cell>
          <cell r="D2335" t="str">
            <v>Bal</v>
          </cell>
          <cell r="E2335">
            <v>-15.39</v>
          </cell>
          <cell r="F2335">
            <v>240</v>
          </cell>
          <cell r="G2335" t="str">
            <v>00</v>
          </cell>
          <cell r="H2335">
            <v>2211</v>
          </cell>
        </row>
        <row r="2336">
          <cell r="B2336" t="str">
            <v>10</v>
          </cell>
          <cell r="C2336">
            <v>2200</v>
          </cell>
          <cell r="D2336" t="str">
            <v>Bal</v>
          </cell>
          <cell r="E2336">
            <v>-15.39</v>
          </cell>
          <cell r="F2336">
            <v>240</v>
          </cell>
          <cell r="G2336" t="str">
            <v>00</v>
          </cell>
          <cell r="H2336">
            <v>2211</v>
          </cell>
        </row>
        <row r="2337">
          <cell r="B2337" t="str">
            <v>11</v>
          </cell>
          <cell r="C2337">
            <v>2200</v>
          </cell>
          <cell r="D2337" t="str">
            <v>Bal</v>
          </cell>
          <cell r="E2337">
            <v>-27.69</v>
          </cell>
          <cell r="F2337">
            <v>240</v>
          </cell>
          <cell r="G2337" t="str">
            <v>00</v>
          </cell>
          <cell r="H2337">
            <v>2211</v>
          </cell>
        </row>
        <row r="2338">
          <cell r="B2338" t="str">
            <v>11</v>
          </cell>
          <cell r="C2338">
            <v>2200</v>
          </cell>
          <cell r="D2338" t="str">
            <v>Bal</v>
          </cell>
          <cell r="E2338">
            <v>33.82</v>
          </cell>
          <cell r="F2338">
            <v>240</v>
          </cell>
          <cell r="G2338" t="str">
            <v>00</v>
          </cell>
          <cell r="H2338">
            <v>2211</v>
          </cell>
        </row>
        <row r="2339">
          <cell r="B2339" t="str">
            <v>12</v>
          </cell>
          <cell r="C2339">
            <v>2200</v>
          </cell>
          <cell r="D2339" t="str">
            <v>Bal</v>
          </cell>
          <cell r="E2339">
            <v>-27.69</v>
          </cell>
          <cell r="F2339">
            <v>240</v>
          </cell>
          <cell r="G2339" t="str">
            <v>00</v>
          </cell>
          <cell r="H2339">
            <v>2211</v>
          </cell>
        </row>
        <row r="2340">
          <cell r="B2340" t="str">
            <v>12</v>
          </cell>
          <cell r="C2340">
            <v>2200</v>
          </cell>
          <cell r="D2340" t="str">
            <v>Bal</v>
          </cell>
          <cell r="E2340">
            <v>95.29</v>
          </cell>
          <cell r="F2340">
            <v>240</v>
          </cell>
          <cell r="G2340" t="str">
            <v>00</v>
          </cell>
          <cell r="H2340">
            <v>2211</v>
          </cell>
        </row>
        <row r="2341">
          <cell r="B2341" t="str">
            <v>01</v>
          </cell>
          <cell r="C2341">
            <v>2200</v>
          </cell>
          <cell r="D2341" t="str">
            <v>Bal</v>
          </cell>
          <cell r="E2341">
            <v>-4.07</v>
          </cell>
          <cell r="F2341">
            <v>240</v>
          </cell>
          <cell r="G2341" t="str">
            <v>00</v>
          </cell>
          <cell r="H2341">
            <v>2211</v>
          </cell>
        </row>
        <row r="2342">
          <cell r="B2342" t="str">
            <v>01</v>
          </cell>
          <cell r="C2342">
            <v>2200</v>
          </cell>
          <cell r="D2342" t="str">
            <v>Bal</v>
          </cell>
          <cell r="E2342">
            <v>-33.369999999999997</v>
          </cell>
          <cell r="F2342">
            <v>240</v>
          </cell>
          <cell r="G2342" t="str">
            <v>00</v>
          </cell>
          <cell r="H2342">
            <v>2211</v>
          </cell>
        </row>
        <row r="2343">
          <cell r="B2343" t="str">
            <v/>
          </cell>
          <cell r="C2343" t="str">
            <v/>
          </cell>
          <cell r="D2343" t="str">
            <v xml:space="preserve"> </v>
          </cell>
          <cell r="E2343">
            <v>0</v>
          </cell>
          <cell r="F2343">
            <v>240</v>
          </cell>
          <cell r="G2343" t="str">
            <v>00</v>
          </cell>
          <cell r="H2343">
            <v>2211</v>
          </cell>
        </row>
        <row r="2344">
          <cell r="B2344" t="str">
            <v/>
          </cell>
          <cell r="C2344" t="str">
            <v/>
          </cell>
          <cell r="D2344" t="str">
            <v xml:space="preserve"> </v>
          </cell>
          <cell r="E2344">
            <v>0</v>
          </cell>
          <cell r="F2344">
            <v>240</v>
          </cell>
          <cell r="G2344" t="str">
            <v>00</v>
          </cell>
          <cell r="H2344">
            <v>2211</v>
          </cell>
        </row>
        <row r="2345">
          <cell r="B2345" t="str">
            <v/>
          </cell>
          <cell r="C2345" t="str">
            <v/>
          </cell>
          <cell r="D2345" t="str">
            <v xml:space="preserve"> </v>
          </cell>
          <cell r="E2345">
            <v>0</v>
          </cell>
          <cell r="F2345">
            <v>240</v>
          </cell>
          <cell r="G2345" t="str">
            <v>00</v>
          </cell>
          <cell r="H2345">
            <v>2211</v>
          </cell>
        </row>
        <row r="2346">
          <cell r="B2346" t="str">
            <v/>
          </cell>
          <cell r="C2346" t="str">
            <v/>
          </cell>
          <cell r="D2346" t="str">
            <v xml:space="preserve"> </v>
          </cell>
          <cell r="E2346">
            <v>0</v>
          </cell>
          <cell r="F2346">
            <v>240</v>
          </cell>
          <cell r="G2346" t="str">
            <v>00</v>
          </cell>
          <cell r="H2346">
            <v>2211</v>
          </cell>
        </row>
        <row r="2347">
          <cell r="B2347" t="str">
            <v>09</v>
          </cell>
          <cell r="C2347">
            <v>2200</v>
          </cell>
          <cell r="D2347" t="str">
            <v>Bal</v>
          </cell>
          <cell r="E2347">
            <v>-5.2</v>
          </cell>
          <cell r="F2347">
            <v>240</v>
          </cell>
          <cell r="G2347" t="str">
            <v>00</v>
          </cell>
          <cell r="H2347">
            <v>2211</v>
          </cell>
        </row>
        <row r="2348">
          <cell r="B2348" t="str">
            <v>09</v>
          </cell>
          <cell r="C2348">
            <v>2200</v>
          </cell>
          <cell r="D2348" t="str">
            <v>Bal</v>
          </cell>
          <cell r="E2348">
            <v>-2.6</v>
          </cell>
          <cell r="F2348">
            <v>240</v>
          </cell>
          <cell r="G2348" t="str">
            <v>00</v>
          </cell>
          <cell r="H2348">
            <v>2211</v>
          </cell>
        </row>
        <row r="2349">
          <cell r="B2349" t="str">
            <v>10</v>
          </cell>
          <cell r="C2349">
            <v>2200</v>
          </cell>
          <cell r="D2349" t="str">
            <v>Bal</v>
          </cell>
          <cell r="E2349">
            <v>1.56</v>
          </cell>
          <cell r="F2349">
            <v>240</v>
          </cell>
          <cell r="G2349" t="str">
            <v>00</v>
          </cell>
          <cell r="H2349">
            <v>2211</v>
          </cell>
        </row>
        <row r="2350">
          <cell r="B2350" t="str">
            <v>10</v>
          </cell>
          <cell r="C2350">
            <v>2200</v>
          </cell>
          <cell r="D2350" t="str">
            <v>Bal</v>
          </cell>
          <cell r="E2350">
            <v>-2.08</v>
          </cell>
          <cell r="F2350">
            <v>240</v>
          </cell>
          <cell r="G2350" t="str">
            <v>00</v>
          </cell>
          <cell r="H2350">
            <v>2211</v>
          </cell>
        </row>
        <row r="2351">
          <cell r="B2351" t="str">
            <v>10</v>
          </cell>
          <cell r="C2351">
            <v>2200</v>
          </cell>
          <cell r="D2351" t="str">
            <v>Bal</v>
          </cell>
          <cell r="E2351">
            <v>-2.08</v>
          </cell>
          <cell r="F2351">
            <v>240</v>
          </cell>
          <cell r="G2351" t="str">
            <v>00</v>
          </cell>
          <cell r="H2351">
            <v>2211</v>
          </cell>
        </row>
        <row r="2352">
          <cell r="B2352" t="str">
            <v>11</v>
          </cell>
          <cell r="C2352">
            <v>2200</v>
          </cell>
          <cell r="D2352" t="str">
            <v>Bal</v>
          </cell>
          <cell r="E2352">
            <v>-2.08</v>
          </cell>
          <cell r="F2352">
            <v>240</v>
          </cell>
          <cell r="G2352" t="str">
            <v>00</v>
          </cell>
          <cell r="H2352">
            <v>2211</v>
          </cell>
        </row>
        <row r="2353">
          <cell r="B2353" t="str">
            <v>11</v>
          </cell>
          <cell r="C2353">
            <v>2200</v>
          </cell>
          <cell r="D2353" t="str">
            <v>Bal</v>
          </cell>
          <cell r="E2353">
            <v>-2.08</v>
          </cell>
          <cell r="F2353">
            <v>240</v>
          </cell>
          <cell r="G2353" t="str">
            <v>00</v>
          </cell>
          <cell r="H2353">
            <v>2211</v>
          </cell>
        </row>
        <row r="2354">
          <cell r="B2354" t="str">
            <v>12</v>
          </cell>
          <cell r="C2354">
            <v>2200</v>
          </cell>
          <cell r="D2354" t="str">
            <v>Bal</v>
          </cell>
          <cell r="E2354">
            <v>-2.57</v>
          </cell>
          <cell r="F2354">
            <v>240</v>
          </cell>
          <cell r="G2354" t="str">
            <v>00</v>
          </cell>
          <cell r="H2354">
            <v>2211</v>
          </cell>
        </row>
        <row r="2355">
          <cell r="B2355" t="str">
            <v>12</v>
          </cell>
          <cell r="C2355">
            <v>2200</v>
          </cell>
          <cell r="D2355" t="str">
            <v>Bal</v>
          </cell>
          <cell r="E2355">
            <v>-2.71</v>
          </cell>
          <cell r="F2355">
            <v>240</v>
          </cell>
          <cell r="G2355" t="str">
            <v>00</v>
          </cell>
          <cell r="H2355">
            <v>2211</v>
          </cell>
        </row>
        <row r="2356">
          <cell r="B2356" t="str">
            <v>01</v>
          </cell>
          <cell r="C2356">
            <v>2200</v>
          </cell>
          <cell r="D2356" t="str">
            <v>Bal</v>
          </cell>
          <cell r="E2356">
            <v>-2.2200000000000002</v>
          </cell>
          <cell r="F2356">
            <v>240</v>
          </cell>
          <cell r="G2356" t="str">
            <v>00</v>
          </cell>
          <cell r="H2356">
            <v>2211</v>
          </cell>
        </row>
        <row r="2357">
          <cell r="B2357" t="str">
            <v>01</v>
          </cell>
          <cell r="C2357">
            <v>2200</v>
          </cell>
          <cell r="D2357" t="str">
            <v>Bal</v>
          </cell>
          <cell r="E2357">
            <v>-2.2200000000000002</v>
          </cell>
          <cell r="F2357">
            <v>240</v>
          </cell>
          <cell r="G2357" t="str">
            <v>00</v>
          </cell>
          <cell r="H2357">
            <v>2211</v>
          </cell>
        </row>
        <row r="2358">
          <cell r="B2358" t="str">
            <v/>
          </cell>
          <cell r="C2358" t="str">
            <v/>
          </cell>
          <cell r="D2358" t="str">
            <v xml:space="preserve"> </v>
          </cell>
          <cell r="E2358">
            <v>0</v>
          </cell>
          <cell r="F2358">
            <v>240</v>
          </cell>
          <cell r="G2358" t="str">
            <v>00</v>
          </cell>
          <cell r="H2358">
            <v>2211</v>
          </cell>
        </row>
        <row r="2359">
          <cell r="B2359" t="str">
            <v/>
          </cell>
          <cell r="C2359" t="str">
            <v/>
          </cell>
          <cell r="D2359" t="str">
            <v xml:space="preserve"> </v>
          </cell>
          <cell r="E2359">
            <v>0</v>
          </cell>
          <cell r="F2359">
            <v>240</v>
          </cell>
          <cell r="G2359" t="str">
            <v>00</v>
          </cell>
          <cell r="H2359">
            <v>2211</v>
          </cell>
        </row>
        <row r="2360">
          <cell r="B2360" t="str">
            <v>09</v>
          </cell>
          <cell r="C2360">
            <v>2200</v>
          </cell>
          <cell r="D2360" t="str">
            <v>Bal</v>
          </cell>
          <cell r="E2360">
            <v>-9.09</v>
          </cell>
          <cell r="F2360">
            <v>240</v>
          </cell>
          <cell r="G2360" t="str">
            <v>00</v>
          </cell>
          <cell r="H2360">
            <v>2211</v>
          </cell>
        </row>
        <row r="2361">
          <cell r="B2361" t="str">
            <v>09</v>
          </cell>
          <cell r="C2361">
            <v>2200</v>
          </cell>
          <cell r="D2361" t="str">
            <v>Bal</v>
          </cell>
          <cell r="E2361">
            <v>-16.41</v>
          </cell>
          <cell r="F2361">
            <v>240</v>
          </cell>
          <cell r="G2361" t="str">
            <v>00</v>
          </cell>
          <cell r="H2361">
            <v>2211</v>
          </cell>
        </row>
        <row r="2362">
          <cell r="B2362" t="str">
            <v>10</v>
          </cell>
          <cell r="C2362">
            <v>2200</v>
          </cell>
          <cell r="D2362" t="str">
            <v>Bal</v>
          </cell>
          <cell r="E2362">
            <v>3.09</v>
          </cell>
          <cell r="F2362">
            <v>240</v>
          </cell>
          <cell r="G2362" t="str">
            <v>00</v>
          </cell>
          <cell r="H2362">
            <v>2211</v>
          </cell>
        </row>
        <row r="2363">
          <cell r="B2363" t="str">
            <v>10</v>
          </cell>
          <cell r="C2363">
            <v>2200</v>
          </cell>
          <cell r="D2363" t="str">
            <v>Bal</v>
          </cell>
          <cell r="E2363">
            <v>-7.99</v>
          </cell>
          <cell r="F2363">
            <v>240</v>
          </cell>
          <cell r="G2363" t="str">
            <v>00</v>
          </cell>
          <cell r="H2363">
            <v>2211</v>
          </cell>
        </row>
        <row r="2364">
          <cell r="B2364" t="str">
            <v>10</v>
          </cell>
          <cell r="C2364">
            <v>2200</v>
          </cell>
          <cell r="D2364" t="str">
            <v>Bal</v>
          </cell>
          <cell r="E2364">
            <v>-7.99</v>
          </cell>
          <cell r="F2364">
            <v>240</v>
          </cell>
          <cell r="G2364" t="str">
            <v>00</v>
          </cell>
          <cell r="H2364">
            <v>2211</v>
          </cell>
        </row>
        <row r="2365">
          <cell r="B2365" t="str">
            <v>11</v>
          </cell>
          <cell r="C2365">
            <v>2200</v>
          </cell>
          <cell r="D2365" t="str">
            <v>Bal</v>
          </cell>
          <cell r="E2365">
            <v>-14.42</v>
          </cell>
          <cell r="F2365">
            <v>240</v>
          </cell>
          <cell r="G2365" t="str">
            <v>00</v>
          </cell>
          <cell r="H2365">
            <v>2211</v>
          </cell>
        </row>
        <row r="2366">
          <cell r="B2366" t="str">
            <v>11</v>
          </cell>
          <cell r="C2366">
            <v>2200</v>
          </cell>
          <cell r="D2366" t="str">
            <v>Bal</v>
          </cell>
          <cell r="E2366">
            <v>17.649999999999999</v>
          </cell>
          <cell r="F2366">
            <v>240</v>
          </cell>
          <cell r="G2366" t="str">
            <v>00</v>
          </cell>
          <cell r="H2366">
            <v>2211</v>
          </cell>
        </row>
        <row r="2367">
          <cell r="B2367" t="str">
            <v>12</v>
          </cell>
          <cell r="C2367">
            <v>2200</v>
          </cell>
          <cell r="D2367" t="str">
            <v>Bal</v>
          </cell>
          <cell r="E2367">
            <v>-14.42</v>
          </cell>
          <cell r="F2367">
            <v>240</v>
          </cell>
          <cell r="G2367" t="str">
            <v>00</v>
          </cell>
          <cell r="H2367">
            <v>2211</v>
          </cell>
        </row>
        <row r="2368">
          <cell r="B2368" t="str">
            <v>12</v>
          </cell>
          <cell r="C2368">
            <v>2200</v>
          </cell>
          <cell r="D2368" t="str">
            <v>Bal</v>
          </cell>
          <cell r="E2368">
            <v>49.72</v>
          </cell>
          <cell r="F2368">
            <v>240</v>
          </cell>
          <cell r="G2368" t="str">
            <v>00</v>
          </cell>
          <cell r="H2368">
            <v>2211</v>
          </cell>
        </row>
        <row r="2369">
          <cell r="B2369" t="str">
            <v>01</v>
          </cell>
          <cell r="C2369">
            <v>2200</v>
          </cell>
          <cell r="D2369" t="str">
            <v>Bal</v>
          </cell>
          <cell r="E2369">
            <v>-2.1</v>
          </cell>
          <cell r="F2369">
            <v>240</v>
          </cell>
          <cell r="G2369" t="str">
            <v>00</v>
          </cell>
          <cell r="H2369">
            <v>2211</v>
          </cell>
        </row>
        <row r="2370">
          <cell r="B2370" t="str">
            <v>01</v>
          </cell>
          <cell r="C2370">
            <v>2200</v>
          </cell>
          <cell r="D2370" t="str">
            <v>Bal</v>
          </cell>
          <cell r="E2370">
            <v>-17.350000000000001</v>
          </cell>
          <cell r="F2370">
            <v>240</v>
          </cell>
          <cell r="G2370" t="str">
            <v>00</v>
          </cell>
          <cell r="H2370">
            <v>2211</v>
          </cell>
        </row>
        <row r="2371">
          <cell r="B2371" t="str">
            <v/>
          </cell>
          <cell r="C2371" t="str">
            <v/>
          </cell>
          <cell r="D2371" t="str">
            <v xml:space="preserve"> </v>
          </cell>
          <cell r="E2371">
            <v>0</v>
          </cell>
          <cell r="F2371">
            <v>240</v>
          </cell>
          <cell r="G2371" t="str">
            <v>00</v>
          </cell>
          <cell r="H2371">
            <v>2211</v>
          </cell>
        </row>
        <row r="2372">
          <cell r="B2372" t="str">
            <v/>
          </cell>
          <cell r="C2372" t="str">
            <v/>
          </cell>
          <cell r="D2372" t="str">
            <v xml:space="preserve"> </v>
          </cell>
          <cell r="E2372">
            <v>0</v>
          </cell>
          <cell r="F2372">
            <v>240</v>
          </cell>
          <cell r="G2372" t="str">
            <v>00</v>
          </cell>
          <cell r="H2372">
            <v>2212</v>
          </cell>
        </row>
        <row r="2373">
          <cell r="B2373" t="str">
            <v/>
          </cell>
          <cell r="C2373" t="str">
            <v/>
          </cell>
          <cell r="D2373" t="str">
            <v xml:space="preserve"> </v>
          </cell>
          <cell r="E2373">
            <v>0</v>
          </cell>
          <cell r="F2373">
            <v>240</v>
          </cell>
          <cell r="G2373" t="str">
            <v>00</v>
          </cell>
          <cell r="H2373">
            <v>2212</v>
          </cell>
        </row>
        <row r="2374">
          <cell r="B2374" t="str">
            <v/>
          </cell>
          <cell r="C2374" t="str">
            <v/>
          </cell>
          <cell r="D2374" t="str">
            <v xml:space="preserve"> </v>
          </cell>
          <cell r="E2374">
            <v>0</v>
          </cell>
          <cell r="F2374">
            <v>240</v>
          </cell>
          <cell r="G2374" t="str">
            <v>00</v>
          </cell>
          <cell r="H2374">
            <v>2212</v>
          </cell>
        </row>
        <row r="2375">
          <cell r="B2375" t="str">
            <v/>
          </cell>
          <cell r="C2375" t="str">
            <v/>
          </cell>
          <cell r="D2375" t="str">
            <v xml:space="preserve"> </v>
          </cell>
          <cell r="E2375">
            <v>0</v>
          </cell>
          <cell r="F2375">
            <v>240</v>
          </cell>
          <cell r="G2375" t="str">
            <v>00</v>
          </cell>
          <cell r="H2375">
            <v>2212</v>
          </cell>
        </row>
        <row r="2376">
          <cell r="B2376" t="str">
            <v/>
          </cell>
          <cell r="C2376" t="str">
            <v/>
          </cell>
          <cell r="D2376" t="str">
            <v xml:space="preserve"> </v>
          </cell>
          <cell r="E2376">
            <v>0</v>
          </cell>
          <cell r="F2376">
            <v>240</v>
          </cell>
          <cell r="G2376" t="str">
            <v>00</v>
          </cell>
          <cell r="H2376">
            <v>2212</v>
          </cell>
        </row>
        <row r="2377">
          <cell r="B2377" t="str">
            <v/>
          </cell>
          <cell r="C2377" t="str">
            <v/>
          </cell>
          <cell r="D2377" t="str">
            <v xml:space="preserve"> </v>
          </cell>
          <cell r="E2377">
            <v>0</v>
          </cell>
          <cell r="F2377">
            <v>240</v>
          </cell>
          <cell r="G2377" t="str">
            <v>00</v>
          </cell>
          <cell r="H2377">
            <v>2212</v>
          </cell>
        </row>
        <row r="2378">
          <cell r="B2378" t="str">
            <v/>
          </cell>
          <cell r="C2378" t="str">
            <v/>
          </cell>
          <cell r="D2378" t="str">
            <v xml:space="preserve"> </v>
          </cell>
          <cell r="E2378">
            <v>0</v>
          </cell>
          <cell r="F2378">
            <v>240</v>
          </cell>
          <cell r="G2378" t="str">
            <v>00</v>
          </cell>
          <cell r="H2378">
            <v>2212</v>
          </cell>
        </row>
        <row r="2379">
          <cell r="B2379" t="str">
            <v/>
          </cell>
          <cell r="C2379" t="str">
            <v/>
          </cell>
          <cell r="D2379" t="str">
            <v xml:space="preserve"> </v>
          </cell>
          <cell r="E2379">
            <v>0</v>
          </cell>
          <cell r="F2379">
            <v>240</v>
          </cell>
          <cell r="G2379" t="str">
            <v>00</v>
          </cell>
          <cell r="H2379">
            <v>2212</v>
          </cell>
        </row>
        <row r="2380">
          <cell r="B2380" t="str">
            <v/>
          </cell>
          <cell r="C2380" t="str">
            <v/>
          </cell>
          <cell r="D2380" t="str">
            <v xml:space="preserve"> </v>
          </cell>
          <cell r="E2380">
            <v>0</v>
          </cell>
          <cell r="F2380">
            <v>240</v>
          </cell>
          <cell r="G2380" t="str">
            <v>00</v>
          </cell>
          <cell r="H2380">
            <v>2216</v>
          </cell>
        </row>
        <row r="2381">
          <cell r="B2381" t="str">
            <v/>
          </cell>
          <cell r="C2381" t="str">
            <v/>
          </cell>
          <cell r="D2381" t="str">
            <v xml:space="preserve"> </v>
          </cell>
          <cell r="E2381">
            <v>0</v>
          </cell>
          <cell r="F2381">
            <v>240</v>
          </cell>
          <cell r="G2381" t="str">
            <v>00</v>
          </cell>
          <cell r="H2381">
            <v>2216</v>
          </cell>
        </row>
        <row r="2382">
          <cell r="B2382" t="str">
            <v/>
          </cell>
          <cell r="C2382" t="str">
            <v/>
          </cell>
          <cell r="D2382" t="str">
            <v xml:space="preserve"> </v>
          </cell>
          <cell r="E2382">
            <v>0</v>
          </cell>
          <cell r="F2382">
            <v>240</v>
          </cell>
          <cell r="G2382" t="str">
            <v>00</v>
          </cell>
          <cell r="H2382">
            <v>2311</v>
          </cell>
        </row>
        <row r="2383">
          <cell r="B2383" t="str">
            <v/>
          </cell>
          <cell r="C2383" t="str">
            <v/>
          </cell>
          <cell r="D2383" t="str">
            <v xml:space="preserve"> </v>
          </cell>
          <cell r="E2383">
            <v>0</v>
          </cell>
          <cell r="F2383">
            <v>240</v>
          </cell>
          <cell r="G2383" t="str">
            <v>00</v>
          </cell>
          <cell r="H2383">
            <v>2311</v>
          </cell>
        </row>
        <row r="2384">
          <cell r="B2384" t="str">
            <v/>
          </cell>
          <cell r="C2384" t="str">
            <v/>
          </cell>
          <cell r="D2384" t="str">
            <v xml:space="preserve"> </v>
          </cell>
          <cell r="E2384">
            <v>0</v>
          </cell>
          <cell r="F2384">
            <v>240</v>
          </cell>
          <cell r="G2384" t="str">
            <v>00</v>
          </cell>
          <cell r="H2384">
            <v>3112</v>
          </cell>
        </row>
        <row r="2385">
          <cell r="B2385" t="str">
            <v/>
          </cell>
          <cell r="C2385" t="str">
            <v/>
          </cell>
          <cell r="D2385" t="str">
            <v xml:space="preserve"> </v>
          </cell>
          <cell r="E2385">
            <v>0</v>
          </cell>
          <cell r="F2385">
            <v>240</v>
          </cell>
          <cell r="G2385" t="str">
            <v>00</v>
          </cell>
          <cell r="H2385">
            <v>3112</v>
          </cell>
        </row>
        <row r="2386">
          <cell r="B2386" t="str">
            <v/>
          </cell>
          <cell r="C2386" t="str">
            <v/>
          </cell>
          <cell r="D2386" t="str">
            <v xml:space="preserve"> </v>
          </cell>
          <cell r="E2386">
            <v>0</v>
          </cell>
          <cell r="F2386">
            <v>240</v>
          </cell>
          <cell r="G2386" t="str">
            <v>00</v>
          </cell>
          <cell r="H2386">
            <v>3450</v>
          </cell>
        </row>
        <row r="2387">
          <cell r="B2387" t="str">
            <v/>
          </cell>
          <cell r="C2387" t="str">
            <v/>
          </cell>
          <cell r="D2387" t="str">
            <v xml:space="preserve"> </v>
          </cell>
          <cell r="E2387">
            <v>0</v>
          </cell>
          <cell r="F2387">
            <v>240</v>
          </cell>
          <cell r="G2387" t="str">
            <v>00</v>
          </cell>
          <cell r="H2387">
            <v>3450</v>
          </cell>
        </row>
        <row r="2388">
          <cell r="B2388" t="str">
            <v/>
          </cell>
          <cell r="C2388" t="str">
            <v/>
          </cell>
          <cell r="D2388" t="str">
            <v xml:space="preserve"> </v>
          </cell>
          <cell r="E2388">
            <v>0</v>
          </cell>
          <cell r="F2388">
            <v>240</v>
          </cell>
          <cell r="G2388" t="str">
            <v>00</v>
          </cell>
          <cell r="H2388">
            <v>3490</v>
          </cell>
        </row>
        <row r="2389">
          <cell r="B2389" t="str">
            <v/>
          </cell>
          <cell r="C2389" t="str">
            <v/>
          </cell>
          <cell r="D2389" t="str">
            <v xml:space="preserve"> </v>
          </cell>
          <cell r="E2389">
            <v>0</v>
          </cell>
          <cell r="F2389">
            <v>240</v>
          </cell>
          <cell r="G2389" t="str">
            <v>00</v>
          </cell>
          <cell r="H2389">
            <v>3490</v>
          </cell>
        </row>
        <row r="2390">
          <cell r="B2390" t="str">
            <v/>
          </cell>
          <cell r="C2390" t="str">
            <v/>
          </cell>
          <cell r="D2390" t="str">
            <v xml:space="preserve"> </v>
          </cell>
          <cell r="E2390">
            <v>0</v>
          </cell>
          <cell r="F2390">
            <v>240</v>
          </cell>
          <cell r="G2390" t="str">
            <v>00</v>
          </cell>
          <cell r="H2390">
            <v>3590</v>
          </cell>
        </row>
        <row r="2391">
          <cell r="B2391" t="str">
            <v/>
          </cell>
          <cell r="C2391" t="str">
            <v/>
          </cell>
          <cell r="D2391" t="str">
            <v xml:space="preserve"> </v>
          </cell>
          <cell r="E2391">
            <v>0</v>
          </cell>
          <cell r="F2391">
            <v>240</v>
          </cell>
          <cell r="G2391" t="str">
            <v>00</v>
          </cell>
          <cell r="H2391">
            <v>3590</v>
          </cell>
        </row>
        <row r="2392">
          <cell r="B2392" t="str">
            <v/>
          </cell>
          <cell r="C2392" t="str">
            <v/>
          </cell>
          <cell r="D2392" t="str">
            <v xml:space="preserve"> </v>
          </cell>
          <cell r="E2392">
            <v>0</v>
          </cell>
          <cell r="F2392">
            <v>240</v>
          </cell>
          <cell r="G2392" t="str">
            <v>00</v>
          </cell>
          <cell r="H2392">
            <v>3600</v>
          </cell>
        </row>
        <row r="2393">
          <cell r="B2393" t="str">
            <v/>
          </cell>
          <cell r="C2393" t="str">
            <v/>
          </cell>
          <cell r="D2393" t="str">
            <v xml:space="preserve"> </v>
          </cell>
          <cell r="E2393">
            <v>0</v>
          </cell>
          <cell r="F2393">
            <v>240</v>
          </cell>
          <cell r="G2393" t="str">
            <v>00</v>
          </cell>
          <cell r="H2393">
            <v>3600</v>
          </cell>
        </row>
        <row r="2394">
          <cell r="B2394" t="str">
            <v/>
          </cell>
          <cell r="C2394" t="str">
            <v/>
          </cell>
          <cell r="D2394" t="str">
            <v xml:space="preserve"> </v>
          </cell>
          <cell r="E2394">
            <v>0</v>
          </cell>
          <cell r="F2394">
            <v>240</v>
          </cell>
          <cell r="G2394" t="str">
            <v>00</v>
          </cell>
          <cell r="H2394">
            <v>3601</v>
          </cell>
        </row>
        <row r="2395">
          <cell r="B2395" t="str">
            <v/>
          </cell>
          <cell r="C2395" t="str">
            <v/>
          </cell>
          <cell r="D2395" t="str">
            <v xml:space="preserve"> </v>
          </cell>
          <cell r="E2395">
            <v>0</v>
          </cell>
          <cell r="F2395">
            <v>240</v>
          </cell>
          <cell r="G2395" t="str">
            <v>00</v>
          </cell>
          <cell r="H2395">
            <v>3601</v>
          </cell>
        </row>
        <row r="2396">
          <cell r="B2396" t="str">
            <v/>
          </cell>
          <cell r="C2396" t="str">
            <v/>
          </cell>
          <cell r="D2396" t="str">
            <v xml:space="preserve"> </v>
          </cell>
          <cell r="E2396">
            <v>0</v>
          </cell>
          <cell r="F2396">
            <v>240</v>
          </cell>
          <cell r="G2396" t="str">
            <v>00</v>
          </cell>
          <cell r="H2396">
            <v>3700</v>
          </cell>
        </row>
        <row r="2397">
          <cell r="B2397" t="str">
            <v>09</v>
          </cell>
          <cell r="C2397">
            <v>3700</v>
          </cell>
          <cell r="D2397" t="str">
            <v>NO</v>
          </cell>
          <cell r="E2397">
            <v>0</v>
          </cell>
          <cell r="F2397">
            <v>240</v>
          </cell>
          <cell r="G2397" t="str">
            <v>00</v>
          </cell>
          <cell r="H2397">
            <v>3700</v>
          </cell>
        </row>
        <row r="2398">
          <cell r="B2398" t="str">
            <v/>
          </cell>
          <cell r="C2398" t="str">
            <v/>
          </cell>
          <cell r="D2398" t="str">
            <v xml:space="preserve"> </v>
          </cell>
          <cell r="E2398">
            <v>0</v>
          </cell>
          <cell r="F2398">
            <v>240</v>
          </cell>
          <cell r="G2398" t="str">
            <v>00</v>
          </cell>
          <cell r="H2398">
            <v>3700</v>
          </cell>
        </row>
        <row r="2399">
          <cell r="B2399" t="str">
            <v/>
          </cell>
          <cell r="C2399" t="str">
            <v/>
          </cell>
          <cell r="D2399" t="str">
            <v xml:space="preserve"> </v>
          </cell>
          <cell r="E2399">
            <v>0</v>
          </cell>
          <cell r="F2399">
            <v>240</v>
          </cell>
          <cell r="G2399" t="str">
            <v>00</v>
          </cell>
          <cell r="H2399">
            <v>4310</v>
          </cell>
        </row>
        <row r="2400">
          <cell r="B2400" t="str">
            <v/>
          </cell>
          <cell r="C2400" t="str">
            <v/>
          </cell>
          <cell r="D2400" t="str">
            <v xml:space="preserve"> </v>
          </cell>
          <cell r="E2400">
            <v>0</v>
          </cell>
          <cell r="F2400">
            <v>240</v>
          </cell>
          <cell r="G2400" t="str">
            <v>00</v>
          </cell>
          <cell r="H2400">
            <v>4310</v>
          </cell>
        </row>
        <row r="2401">
          <cell r="B2401" t="str">
            <v/>
          </cell>
          <cell r="C2401" t="str">
            <v/>
          </cell>
          <cell r="D2401" t="str">
            <v xml:space="preserve"> </v>
          </cell>
          <cell r="E2401">
            <v>0</v>
          </cell>
          <cell r="F2401">
            <v>240</v>
          </cell>
          <cell r="G2401" t="str">
            <v>00</v>
          </cell>
          <cell r="H2401">
            <v>4310</v>
          </cell>
        </row>
        <row r="2402">
          <cell r="B2402" t="str">
            <v/>
          </cell>
          <cell r="C2402" t="str">
            <v/>
          </cell>
          <cell r="D2402" t="str">
            <v xml:space="preserve"> </v>
          </cell>
          <cell r="E2402">
            <v>0</v>
          </cell>
          <cell r="F2402">
            <v>240</v>
          </cell>
          <cell r="G2402" t="str">
            <v>00</v>
          </cell>
          <cell r="H2402">
            <v>4310</v>
          </cell>
        </row>
        <row r="2403">
          <cell r="B2403" t="str">
            <v/>
          </cell>
          <cell r="C2403" t="str">
            <v/>
          </cell>
          <cell r="D2403" t="str">
            <v xml:space="preserve"> </v>
          </cell>
          <cell r="E2403">
            <v>0</v>
          </cell>
          <cell r="F2403">
            <v>240</v>
          </cell>
          <cell r="G2403" t="str">
            <v>00</v>
          </cell>
          <cell r="H2403">
            <v>5751</v>
          </cell>
        </row>
        <row r="2404">
          <cell r="B2404" t="str">
            <v>09</v>
          </cell>
          <cell r="C2404">
            <v>5700</v>
          </cell>
          <cell r="D2404" t="str">
            <v>Real</v>
          </cell>
          <cell r="E2404">
            <v>0</v>
          </cell>
          <cell r="F2404">
            <v>240</v>
          </cell>
          <cell r="G2404" t="str">
            <v>00</v>
          </cell>
          <cell r="H2404">
            <v>5751</v>
          </cell>
        </row>
        <row r="2405">
          <cell r="B2405" t="str">
            <v>10</v>
          </cell>
          <cell r="C2405">
            <v>5700</v>
          </cell>
          <cell r="D2405" t="str">
            <v>Real</v>
          </cell>
          <cell r="E2405">
            <v>-7.23</v>
          </cell>
          <cell r="F2405">
            <v>240</v>
          </cell>
          <cell r="G2405" t="str">
            <v>00</v>
          </cell>
          <cell r="H2405">
            <v>5751</v>
          </cell>
        </row>
        <row r="2406">
          <cell r="B2406" t="str">
            <v>10</v>
          </cell>
          <cell r="C2406">
            <v>5700</v>
          </cell>
          <cell r="D2406" t="str">
            <v>Real</v>
          </cell>
          <cell r="E2406">
            <v>-266.72000000000003</v>
          </cell>
          <cell r="F2406">
            <v>240</v>
          </cell>
          <cell r="G2406" t="str">
            <v>00</v>
          </cell>
          <cell r="H2406">
            <v>5751</v>
          </cell>
        </row>
        <row r="2407">
          <cell r="B2407" t="str">
            <v>10</v>
          </cell>
          <cell r="C2407">
            <v>5700</v>
          </cell>
          <cell r="D2407" t="str">
            <v>Real</v>
          </cell>
          <cell r="E2407">
            <v>-529.07000000000005</v>
          </cell>
          <cell r="F2407">
            <v>240</v>
          </cell>
          <cell r="G2407" t="str">
            <v>00</v>
          </cell>
          <cell r="H2407">
            <v>5751</v>
          </cell>
        </row>
        <row r="2408">
          <cell r="B2408" t="str">
            <v>10</v>
          </cell>
          <cell r="C2408">
            <v>5700</v>
          </cell>
          <cell r="D2408" t="str">
            <v>Real</v>
          </cell>
          <cell r="E2408">
            <v>-609.76</v>
          </cell>
          <cell r="F2408">
            <v>240</v>
          </cell>
          <cell r="G2408" t="str">
            <v>00</v>
          </cell>
          <cell r="H2408">
            <v>5751</v>
          </cell>
        </row>
        <row r="2409">
          <cell r="B2409" t="str">
            <v>10</v>
          </cell>
          <cell r="C2409">
            <v>5700</v>
          </cell>
          <cell r="D2409" t="str">
            <v>Real</v>
          </cell>
          <cell r="E2409">
            <v>-263.61</v>
          </cell>
          <cell r="F2409">
            <v>240</v>
          </cell>
          <cell r="G2409" t="str">
            <v>00</v>
          </cell>
          <cell r="H2409">
            <v>5751</v>
          </cell>
        </row>
        <row r="2410">
          <cell r="B2410" t="str">
            <v>10</v>
          </cell>
          <cell r="C2410">
            <v>5700</v>
          </cell>
          <cell r="D2410" t="str">
            <v>Real</v>
          </cell>
          <cell r="E2410">
            <v>-80.69</v>
          </cell>
          <cell r="F2410">
            <v>240</v>
          </cell>
          <cell r="G2410" t="str">
            <v>00</v>
          </cell>
          <cell r="H2410">
            <v>5751</v>
          </cell>
        </row>
        <row r="2411">
          <cell r="B2411" t="str">
            <v>10</v>
          </cell>
          <cell r="C2411">
            <v>5700</v>
          </cell>
          <cell r="D2411" t="str">
            <v>Real</v>
          </cell>
          <cell r="E2411">
            <v>-80.69</v>
          </cell>
          <cell r="F2411">
            <v>240</v>
          </cell>
          <cell r="G2411" t="str">
            <v>00</v>
          </cell>
          <cell r="H2411">
            <v>5751</v>
          </cell>
        </row>
        <row r="2412">
          <cell r="B2412" t="str">
            <v>10</v>
          </cell>
          <cell r="C2412">
            <v>5700</v>
          </cell>
          <cell r="D2412" t="str">
            <v>Real</v>
          </cell>
          <cell r="E2412">
            <v>-7.23</v>
          </cell>
          <cell r="F2412">
            <v>240</v>
          </cell>
          <cell r="G2412" t="str">
            <v>00</v>
          </cell>
          <cell r="H2412">
            <v>5751</v>
          </cell>
        </row>
        <row r="2413">
          <cell r="B2413" t="str">
            <v>10</v>
          </cell>
          <cell r="C2413">
            <v>5700</v>
          </cell>
          <cell r="D2413" t="str">
            <v>Real</v>
          </cell>
          <cell r="E2413">
            <v>-285</v>
          </cell>
          <cell r="F2413">
            <v>240</v>
          </cell>
          <cell r="G2413" t="str">
            <v>00</v>
          </cell>
          <cell r="H2413">
            <v>5751</v>
          </cell>
        </row>
        <row r="2414">
          <cell r="B2414" t="str">
            <v>10</v>
          </cell>
          <cell r="C2414">
            <v>5700</v>
          </cell>
          <cell r="D2414" t="str">
            <v>Real</v>
          </cell>
          <cell r="E2414">
            <v>-743.72</v>
          </cell>
          <cell r="F2414">
            <v>240</v>
          </cell>
          <cell r="G2414" t="str">
            <v>00</v>
          </cell>
          <cell r="H2414">
            <v>5751</v>
          </cell>
        </row>
        <row r="2415">
          <cell r="B2415" t="str">
            <v>10</v>
          </cell>
          <cell r="C2415">
            <v>5700</v>
          </cell>
          <cell r="D2415" t="str">
            <v>Real</v>
          </cell>
          <cell r="E2415">
            <v>-529.59</v>
          </cell>
          <cell r="F2415">
            <v>240</v>
          </cell>
          <cell r="G2415" t="str">
            <v>00</v>
          </cell>
          <cell r="H2415">
            <v>5751</v>
          </cell>
        </row>
        <row r="2416">
          <cell r="B2416" t="str">
            <v>10</v>
          </cell>
          <cell r="C2416">
            <v>5700</v>
          </cell>
          <cell r="D2416" t="str">
            <v>Real</v>
          </cell>
          <cell r="E2416">
            <v>-190</v>
          </cell>
          <cell r="F2416">
            <v>240</v>
          </cell>
          <cell r="G2416" t="str">
            <v>00</v>
          </cell>
          <cell r="H2416">
            <v>5751</v>
          </cell>
        </row>
        <row r="2417">
          <cell r="B2417" t="str">
            <v>10</v>
          </cell>
          <cell r="C2417">
            <v>5700</v>
          </cell>
          <cell r="D2417" t="str">
            <v>Real</v>
          </cell>
          <cell r="E2417">
            <v>-273.95</v>
          </cell>
          <cell r="F2417">
            <v>240</v>
          </cell>
          <cell r="G2417" t="str">
            <v>00</v>
          </cell>
          <cell r="H2417">
            <v>5751</v>
          </cell>
        </row>
        <row r="2418">
          <cell r="B2418" t="str">
            <v>10</v>
          </cell>
          <cell r="C2418">
            <v>5700</v>
          </cell>
          <cell r="D2418" t="str">
            <v>Real</v>
          </cell>
          <cell r="E2418">
            <v>-7.23</v>
          </cell>
          <cell r="F2418">
            <v>240</v>
          </cell>
          <cell r="G2418" t="str">
            <v>00</v>
          </cell>
          <cell r="H2418">
            <v>5751</v>
          </cell>
        </row>
        <row r="2419">
          <cell r="B2419" t="str">
            <v>10</v>
          </cell>
          <cell r="C2419">
            <v>5700</v>
          </cell>
          <cell r="D2419" t="str">
            <v>Real</v>
          </cell>
          <cell r="E2419">
            <v>-795.79</v>
          </cell>
          <cell r="F2419">
            <v>240</v>
          </cell>
          <cell r="G2419" t="str">
            <v>00</v>
          </cell>
          <cell r="H2419">
            <v>5751</v>
          </cell>
        </row>
        <row r="2420">
          <cell r="B2420" t="str">
            <v>10</v>
          </cell>
          <cell r="C2420">
            <v>5700</v>
          </cell>
          <cell r="D2420" t="str">
            <v>Real</v>
          </cell>
          <cell r="E2420">
            <v>-529.07000000000005</v>
          </cell>
          <cell r="F2420">
            <v>240</v>
          </cell>
          <cell r="G2420" t="str">
            <v>00</v>
          </cell>
          <cell r="H2420">
            <v>5751</v>
          </cell>
        </row>
        <row r="2421">
          <cell r="B2421" t="str">
            <v>10</v>
          </cell>
          <cell r="C2421">
            <v>5700</v>
          </cell>
          <cell r="D2421" t="str">
            <v>Real</v>
          </cell>
          <cell r="E2421">
            <v>-529.07000000000005</v>
          </cell>
          <cell r="F2421">
            <v>240</v>
          </cell>
          <cell r="G2421" t="str">
            <v>00</v>
          </cell>
          <cell r="H2421">
            <v>5751</v>
          </cell>
        </row>
        <row r="2422">
          <cell r="B2422" t="str">
            <v>10</v>
          </cell>
          <cell r="C2422">
            <v>5700</v>
          </cell>
          <cell r="D2422" t="str">
            <v>Real</v>
          </cell>
          <cell r="E2422">
            <v>-10</v>
          </cell>
          <cell r="F2422">
            <v>240</v>
          </cell>
          <cell r="G2422" t="str">
            <v>00</v>
          </cell>
          <cell r="H2422">
            <v>5751</v>
          </cell>
        </row>
        <row r="2423">
          <cell r="B2423" t="str">
            <v>10</v>
          </cell>
          <cell r="C2423">
            <v>5700</v>
          </cell>
          <cell r="D2423" t="str">
            <v>Real</v>
          </cell>
          <cell r="E2423">
            <v>-161.38</v>
          </cell>
          <cell r="F2423">
            <v>240</v>
          </cell>
          <cell r="G2423" t="str">
            <v>00</v>
          </cell>
          <cell r="H2423">
            <v>5751</v>
          </cell>
        </row>
        <row r="2424">
          <cell r="B2424" t="str">
            <v>10</v>
          </cell>
          <cell r="C2424">
            <v>5700</v>
          </cell>
          <cell r="D2424" t="str">
            <v>Real</v>
          </cell>
          <cell r="E2424">
            <v>-536.82000000000005</v>
          </cell>
          <cell r="F2424">
            <v>240</v>
          </cell>
          <cell r="G2424" t="str">
            <v>00</v>
          </cell>
          <cell r="H2424">
            <v>5751</v>
          </cell>
        </row>
        <row r="2425">
          <cell r="B2425" t="str">
            <v>10</v>
          </cell>
          <cell r="C2425">
            <v>5700</v>
          </cell>
          <cell r="D2425" t="str">
            <v>Real</v>
          </cell>
          <cell r="E2425">
            <v>-30.68</v>
          </cell>
          <cell r="F2425">
            <v>240</v>
          </cell>
          <cell r="G2425" t="str">
            <v>00</v>
          </cell>
          <cell r="H2425">
            <v>5751</v>
          </cell>
        </row>
        <row r="2426">
          <cell r="B2426" t="str">
            <v>10</v>
          </cell>
          <cell r="C2426">
            <v>5700</v>
          </cell>
          <cell r="D2426" t="str">
            <v>Real</v>
          </cell>
          <cell r="E2426">
            <v>-12.75</v>
          </cell>
          <cell r="F2426">
            <v>240</v>
          </cell>
          <cell r="G2426" t="str">
            <v>00</v>
          </cell>
          <cell r="H2426">
            <v>5751</v>
          </cell>
        </row>
        <row r="2427">
          <cell r="B2427" t="str">
            <v>11</v>
          </cell>
          <cell r="C2427">
            <v>5700</v>
          </cell>
          <cell r="D2427" t="str">
            <v>Real</v>
          </cell>
          <cell r="E2427">
            <v>-161</v>
          </cell>
          <cell r="F2427">
            <v>240</v>
          </cell>
          <cell r="G2427" t="str">
            <v>00</v>
          </cell>
          <cell r="H2427">
            <v>5751</v>
          </cell>
        </row>
        <row r="2428">
          <cell r="B2428" t="str">
            <v>11</v>
          </cell>
          <cell r="C2428">
            <v>5700</v>
          </cell>
          <cell r="D2428" t="str">
            <v>Real</v>
          </cell>
          <cell r="E2428">
            <v>-7</v>
          </cell>
          <cell r="F2428">
            <v>240</v>
          </cell>
          <cell r="G2428" t="str">
            <v>00</v>
          </cell>
          <cell r="H2428">
            <v>5751</v>
          </cell>
        </row>
        <row r="2429">
          <cell r="B2429" t="str">
            <v>11</v>
          </cell>
          <cell r="C2429">
            <v>5700</v>
          </cell>
          <cell r="D2429" t="str">
            <v>Real</v>
          </cell>
          <cell r="E2429">
            <v>-12.75</v>
          </cell>
          <cell r="F2429">
            <v>240</v>
          </cell>
          <cell r="G2429" t="str">
            <v>00</v>
          </cell>
          <cell r="H2429">
            <v>5751</v>
          </cell>
        </row>
        <row r="2430">
          <cell r="B2430" t="str">
            <v>11</v>
          </cell>
          <cell r="C2430">
            <v>5700</v>
          </cell>
          <cell r="D2430" t="str">
            <v>Real</v>
          </cell>
          <cell r="E2430">
            <v>-68</v>
          </cell>
          <cell r="F2430">
            <v>240</v>
          </cell>
          <cell r="G2430" t="str">
            <v>00</v>
          </cell>
          <cell r="H2430">
            <v>5751</v>
          </cell>
        </row>
        <row r="2431">
          <cell r="B2431" t="str">
            <v>11</v>
          </cell>
          <cell r="C2431">
            <v>5700</v>
          </cell>
          <cell r="D2431" t="str">
            <v>Real</v>
          </cell>
          <cell r="E2431">
            <v>-431</v>
          </cell>
          <cell r="F2431">
            <v>240</v>
          </cell>
          <cell r="G2431" t="str">
            <v>00</v>
          </cell>
          <cell r="H2431">
            <v>5751</v>
          </cell>
        </row>
        <row r="2432">
          <cell r="B2432" t="str">
            <v>11</v>
          </cell>
          <cell r="C2432">
            <v>5700</v>
          </cell>
          <cell r="D2432" t="str">
            <v>Real</v>
          </cell>
          <cell r="E2432">
            <v>-95</v>
          </cell>
          <cell r="F2432">
            <v>240</v>
          </cell>
          <cell r="G2432" t="str">
            <v>00</v>
          </cell>
          <cell r="H2432">
            <v>5751</v>
          </cell>
        </row>
        <row r="2433">
          <cell r="B2433" t="str">
            <v>11</v>
          </cell>
          <cell r="C2433">
            <v>5700</v>
          </cell>
          <cell r="D2433" t="str">
            <v>Real</v>
          </cell>
          <cell r="E2433">
            <v>-89.25</v>
          </cell>
          <cell r="F2433">
            <v>240</v>
          </cell>
          <cell r="G2433" t="str">
            <v>00</v>
          </cell>
          <cell r="H2433">
            <v>5751</v>
          </cell>
        </row>
        <row r="2434">
          <cell r="B2434" t="str">
            <v>11</v>
          </cell>
          <cell r="C2434">
            <v>5700</v>
          </cell>
          <cell r="D2434" t="str">
            <v>Real</v>
          </cell>
          <cell r="E2434">
            <v>-14.86</v>
          </cell>
          <cell r="F2434">
            <v>240</v>
          </cell>
          <cell r="G2434" t="str">
            <v>00</v>
          </cell>
          <cell r="H2434">
            <v>5751</v>
          </cell>
        </row>
        <row r="2435">
          <cell r="B2435" t="str">
            <v>11</v>
          </cell>
          <cell r="C2435">
            <v>5700</v>
          </cell>
          <cell r="D2435" t="str">
            <v>Real</v>
          </cell>
          <cell r="E2435">
            <v>-4.25</v>
          </cell>
          <cell r="F2435">
            <v>240</v>
          </cell>
          <cell r="G2435" t="str">
            <v>00</v>
          </cell>
          <cell r="H2435">
            <v>5751</v>
          </cell>
        </row>
        <row r="2436">
          <cell r="B2436" t="str">
            <v>11</v>
          </cell>
          <cell r="C2436">
            <v>5700</v>
          </cell>
          <cell r="D2436" t="str">
            <v>Real</v>
          </cell>
          <cell r="E2436">
            <v>-42.45</v>
          </cell>
          <cell r="F2436">
            <v>240</v>
          </cell>
          <cell r="G2436" t="str">
            <v>00</v>
          </cell>
          <cell r="H2436">
            <v>5751</v>
          </cell>
        </row>
        <row r="2437">
          <cell r="B2437" t="str">
            <v>11</v>
          </cell>
          <cell r="C2437">
            <v>5700</v>
          </cell>
          <cell r="D2437" t="str">
            <v>Real</v>
          </cell>
          <cell r="E2437">
            <v>-28.5</v>
          </cell>
          <cell r="F2437">
            <v>240</v>
          </cell>
          <cell r="G2437" t="str">
            <v>00</v>
          </cell>
          <cell r="H2437">
            <v>5751</v>
          </cell>
        </row>
        <row r="2438">
          <cell r="B2438" t="str">
            <v>11</v>
          </cell>
          <cell r="C2438">
            <v>5700</v>
          </cell>
          <cell r="D2438" t="str">
            <v>Real</v>
          </cell>
          <cell r="E2438">
            <v>-15</v>
          </cell>
          <cell r="F2438">
            <v>240</v>
          </cell>
          <cell r="G2438" t="str">
            <v>00</v>
          </cell>
          <cell r="H2438">
            <v>5751</v>
          </cell>
        </row>
        <row r="2439">
          <cell r="B2439" t="str">
            <v>11</v>
          </cell>
          <cell r="C2439">
            <v>5700</v>
          </cell>
          <cell r="D2439" t="str">
            <v>Real</v>
          </cell>
          <cell r="E2439">
            <v>-73.75</v>
          </cell>
          <cell r="F2439">
            <v>240</v>
          </cell>
          <cell r="G2439" t="str">
            <v>00</v>
          </cell>
          <cell r="H2439">
            <v>5751</v>
          </cell>
        </row>
        <row r="2440">
          <cell r="B2440" t="str">
            <v>12</v>
          </cell>
          <cell r="C2440">
            <v>5700</v>
          </cell>
          <cell r="D2440" t="str">
            <v>Real</v>
          </cell>
          <cell r="E2440">
            <v>-3.5</v>
          </cell>
          <cell r="F2440">
            <v>240</v>
          </cell>
          <cell r="G2440" t="str">
            <v>00</v>
          </cell>
          <cell r="H2440">
            <v>5751</v>
          </cell>
        </row>
        <row r="2441">
          <cell r="B2441" t="str">
            <v>12</v>
          </cell>
          <cell r="C2441">
            <v>5700</v>
          </cell>
          <cell r="D2441" t="str">
            <v>Real</v>
          </cell>
          <cell r="E2441">
            <v>-266.72000000000003</v>
          </cell>
          <cell r="F2441">
            <v>240</v>
          </cell>
          <cell r="G2441" t="str">
            <v>00</v>
          </cell>
          <cell r="H2441">
            <v>5751</v>
          </cell>
        </row>
        <row r="2442">
          <cell r="B2442" t="str">
            <v>12</v>
          </cell>
          <cell r="C2442">
            <v>5700</v>
          </cell>
          <cell r="D2442" t="str">
            <v>Real</v>
          </cell>
          <cell r="E2442">
            <v>-133.16</v>
          </cell>
          <cell r="F2442">
            <v>240</v>
          </cell>
          <cell r="G2442" t="str">
            <v>00</v>
          </cell>
          <cell r="H2442">
            <v>5751</v>
          </cell>
        </row>
        <row r="2443">
          <cell r="B2443" t="str">
            <v>12</v>
          </cell>
          <cell r="C2443">
            <v>5700</v>
          </cell>
          <cell r="D2443" t="str">
            <v>Real</v>
          </cell>
          <cell r="E2443">
            <v>-79.75</v>
          </cell>
          <cell r="F2443">
            <v>240</v>
          </cell>
          <cell r="G2443" t="str">
            <v>00</v>
          </cell>
          <cell r="H2443">
            <v>5751</v>
          </cell>
        </row>
        <row r="2444">
          <cell r="B2444" t="str">
            <v>12</v>
          </cell>
          <cell r="C2444">
            <v>5700</v>
          </cell>
          <cell r="D2444" t="str">
            <v>Real</v>
          </cell>
          <cell r="E2444">
            <v>-155</v>
          </cell>
          <cell r="F2444">
            <v>240</v>
          </cell>
          <cell r="G2444" t="str">
            <v>00</v>
          </cell>
          <cell r="H2444">
            <v>5751</v>
          </cell>
        </row>
        <row r="2445">
          <cell r="B2445" t="str">
            <v>12</v>
          </cell>
          <cell r="C2445">
            <v>5700</v>
          </cell>
          <cell r="D2445" t="str">
            <v>Real</v>
          </cell>
          <cell r="E2445">
            <v>-9.25</v>
          </cell>
          <cell r="F2445">
            <v>240</v>
          </cell>
          <cell r="G2445" t="str">
            <v>00</v>
          </cell>
          <cell r="H2445">
            <v>5751</v>
          </cell>
        </row>
        <row r="2446">
          <cell r="B2446" t="str">
            <v>12</v>
          </cell>
          <cell r="C2446">
            <v>5700</v>
          </cell>
          <cell r="D2446" t="str">
            <v>Real</v>
          </cell>
          <cell r="E2446">
            <v>-524.29999999999995</v>
          </cell>
          <cell r="F2446">
            <v>240</v>
          </cell>
          <cell r="G2446" t="str">
            <v>00</v>
          </cell>
          <cell r="H2446">
            <v>5751</v>
          </cell>
        </row>
        <row r="2447">
          <cell r="B2447" t="str">
            <v>12</v>
          </cell>
          <cell r="C2447">
            <v>5700</v>
          </cell>
          <cell r="D2447" t="str">
            <v>Real</v>
          </cell>
          <cell r="E2447">
            <v>-157.75</v>
          </cell>
          <cell r="F2447">
            <v>240</v>
          </cell>
          <cell r="G2447" t="str">
            <v>00</v>
          </cell>
          <cell r="H2447">
            <v>5751</v>
          </cell>
        </row>
        <row r="2448">
          <cell r="B2448" t="str">
            <v>12</v>
          </cell>
          <cell r="C2448">
            <v>5700</v>
          </cell>
          <cell r="D2448" t="str">
            <v>Real</v>
          </cell>
          <cell r="E2448">
            <v>-529.59</v>
          </cell>
          <cell r="F2448">
            <v>240</v>
          </cell>
          <cell r="G2448" t="str">
            <v>00</v>
          </cell>
          <cell r="H2448">
            <v>5751</v>
          </cell>
        </row>
        <row r="2449">
          <cell r="B2449" t="str">
            <v/>
          </cell>
          <cell r="C2449" t="str">
            <v/>
          </cell>
          <cell r="D2449" t="str">
            <v xml:space="preserve"> </v>
          </cell>
          <cell r="E2449">
            <v>0</v>
          </cell>
          <cell r="F2449">
            <v>240</v>
          </cell>
          <cell r="G2449" t="str">
            <v>00</v>
          </cell>
          <cell r="H2449">
            <v>5751</v>
          </cell>
        </row>
        <row r="2450">
          <cell r="B2450" t="str">
            <v/>
          </cell>
          <cell r="C2450" t="str">
            <v/>
          </cell>
          <cell r="D2450" t="str">
            <v xml:space="preserve"> </v>
          </cell>
          <cell r="E2450">
            <v>0</v>
          </cell>
          <cell r="F2450">
            <v>240</v>
          </cell>
          <cell r="G2450" t="str">
            <v>00</v>
          </cell>
          <cell r="H2450">
            <v>5751</v>
          </cell>
        </row>
        <row r="2451">
          <cell r="B2451" t="str">
            <v/>
          </cell>
          <cell r="C2451" t="str">
            <v/>
          </cell>
          <cell r="D2451" t="str">
            <v xml:space="preserve"> </v>
          </cell>
          <cell r="E2451">
            <v>0</v>
          </cell>
          <cell r="F2451">
            <v>240</v>
          </cell>
          <cell r="G2451" t="str">
            <v>00</v>
          </cell>
          <cell r="H2451">
            <v>5751</v>
          </cell>
        </row>
        <row r="2452">
          <cell r="B2452" t="str">
            <v/>
          </cell>
          <cell r="C2452" t="str">
            <v/>
          </cell>
          <cell r="D2452" t="str">
            <v xml:space="preserve"> </v>
          </cell>
          <cell r="E2452">
            <v>0</v>
          </cell>
          <cell r="F2452">
            <v>240</v>
          </cell>
          <cell r="G2452" t="str">
            <v>00</v>
          </cell>
          <cell r="H2452">
            <v>5751</v>
          </cell>
        </row>
        <row r="2453">
          <cell r="B2453" t="str">
            <v/>
          </cell>
          <cell r="C2453" t="str">
            <v/>
          </cell>
          <cell r="D2453" t="str">
            <v xml:space="preserve"> </v>
          </cell>
          <cell r="E2453">
            <v>0</v>
          </cell>
          <cell r="F2453">
            <v>240</v>
          </cell>
          <cell r="G2453" t="str">
            <v>00</v>
          </cell>
          <cell r="H2453">
            <v>5751</v>
          </cell>
        </row>
        <row r="2454">
          <cell r="B2454" t="str">
            <v/>
          </cell>
          <cell r="C2454" t="str">
            <v/>
          </cell>
          <cell r="D2454" t="str">
            <v xml:space="preserve"> </v>
          </cell>
          <cell r="E2454">
            <v>0</v>
          </cell>
          <cell r="F2454">
            <v>240</v>
          </cell>
          <cell r="G2454" t="str">
            <v>00</v>
          </cell>
          <cell r="H2454">
            <v>5751</v>
          </cell>
        </row>
        <row r="2455">
          <cell r="B2455" t="str">
            <v/>
          </cell>
          <cell r="C2455" t="str">
            <v/>
          </cell>
          <cell r="D2455" t="str">
            <v xml:space="preserve"> </v>
          </cell>
          <cell r="E2455">
            <v>0</v>
          </cell>
          <cell r="F2455">
            <v>240</v>
          </cell>
          <cell r="G2455" t="str">
            <v>00</v>
          </cell>
          <cell r="H2455">
            <v>5751</v>
          </cell>
        </row>
        <row r="2456">
          <cell r="B2456" t="str">
            <v/>
          </cell>
          <cell r="C2456" t="str">
            <v/>
          </cell>
          <cell r="D2456" t="str">
            <v xml:space="preserve"> </v>
          </cell>
          <cell r="E2456">
            <v>0</v>
          </cell>
          <cell r="F2456">
            <v>240</v>
          </cell>
          <cell r="G2456" t="str">
            <v>00</v>
          </cell>
          <cell r="H2456">
            <v>5751</v>
          </cell>
        </row>
        <row r="2457">
          <cell r="B2457" t="str">
            <v>10</v>
          </cell>
          <cell r="C2457">
            <v>5700</v>
          </cell>
          <cell r="D2457" t="str">
            <v>Real</v>
          </cell>
          <cell r="E2457">
            <v>-28.5</v>
          </cell>
          <cell r="F2457">
            <v>240</v>
          </cell>
          <cell r="G2457" t="str">
            <v>00</v>
          </cell>
          <cell r="H2457">
            <v>5751</v>
          </cell>
        </row>
        <row r="2458">
          <cell r="B2458" t="str">
            <v>10</v>
          </cell>
          <cell r="C2458">
            <v>5700</v>
          </cell>
          <cell r="D2458" t="str">
            <v>Real</v>
          </cell>
          <cell r="E2458">
            <v>-21.25</v>
          </cell>
          <cell r="F2458">
            <v>240</v>
          </cell>
          <cell r="G2458" t="str">
            <v>00</v>
          </cell>
          <cell r="H2458">
            <v>5751</v>
          </cell>
        </row>
        <row r="2459">
          <cell r="B2459" t="str">
            <v>11</v>
          </cell>
          <cell r="C2459">
            <v>5700</v>
          </cell>
          <cell r="D2459" t="str">
            <v>Real</v>
          </cell>
          <cell r="E2459">
            <v>-30.5</v>
          </cell>
          <cell r="F2459">
            <v>240</v>
          </cell>
          <cell r="G2459" t="str">
            <v>00</v>
          </cell>
          <cell r="H2459">
            <v>5751</v>
          </cell>
        </row>
        <row r="2460">
          <cell r="B2460" t="str">
            <v>11</v>
          </cell>
          <cell r="C2460">
            <v>5700</v>
          </cell>
          <cell r="D2460" t="str">
            <v>Real</v>
          </cell>
          <cell r="E2460">
            <v>-8.5</v>
          </cell>
          <cell r="F2460">
            <v>240</v>
          </cell>
          <cell r="G2460" t="str">
            <v>00</v>
          </cell>
          <cell r="H2460">
            <v>5751</v>
          </cell>
        </row>
        <row r="2461">
          <cell r="B2461" t="str">
            <v>01</v>
          </cell>
          <cell r="C2461">
            <v>5700</v>
          </cell>
          <cell r="D2461" t="str">
            <v>Real</v>
          </cell>
          <cell r="E2461">
            <v>-9.14</v>
          </cell>
          <cell r="F2461">
            <v>240</v>
          </cell>
          <cell r="G2461" t="str">
            <v>00</v>
          </cell>
          <cell r="H2461">
            <v>5751</v>
          </cell>
        </row>
        <row r="2462">
          <cell r="B2462" t="str">
            <v/>
          </cell>
          <cell r="C2462" t="str">
            <v/>
          </cell>
          <cell r="D2462" t="str">
            <v xml:space="preserve"> </v>
          </cell>
          <cell r="E2462">
            <v>0</v>
          </cell>
          <cell r="F2462">
            <v>240</v>
          </cell>
          <cell r="G2462" t="str">
            <v>00</v>
          </cell>
          <cell r="H2462">
            <v>5751</v>
          </cell>
        </row>
        <row r="2463">
          <cell r="B2463" t="str">
            <v/>
          </cell>
          <cell r="C2463" t="str">
            <v/>
          </cell>
          <cell r="D2463" t="str">
            <v xml:space="preserve"> </v>
          </cell>
          <cell r="E2463">
            <v>0</v>
          </cell>
          <cell r="F2463">
            <v>240</v>
          </cell>
          <cell r="G2463" t="str">
            <v>00</v>
          </cell>
          <cell r="H2463">
            <v>5829</v>
          </cell>
        </row>
        <row r="2464">
          <cell r="B2464" t="str">
            <v/>
          </cell>
          <cell r="C2464" t="str">
            <v/>
          </cell>
          <cell r="D2464" t="str">
            <v xml:space="preserve"> </v>
          </cell>
          <cell r="E2464">
            <v>0</v>
          </cell>
          <cell r="F2464">
            <v>240</v>
          </cell>
          <cell r="G2464" t="str">
            <v>00</v>
          </cell>
          <cell r="H2464">
            <v>5829</v>
          </cell>
        </row>
        <row r="2465">
          <cell r="B2465" t="str">
            <v/>
          </cell>
          <cell r="C2465" t="str">
            <v/>
          </cell>
          <cell r="D2465" t="str">
            <v xml:space="preserve"> </v>
          </cell>
          <cell r="E2465">
            <v>0</v>
          </cell>
          <cell r="F2465">
            <v>240</v>
          </cell>
          <cell r="G2465" t="str">
            <v>00</v>
          </cell>
          <cell r="H2465">
            <v>5921</v>
          </cell>
        </row>
        <row r="2466">
          <cell r="B2466" t="str">
            <v>09</v>
          </cell>
          <cell r="C2466">
            <v>5920</v>
          </cell>
          <cell r="D2466" t="str">
            <v>Real</v>
          </cell>
          <cell r="E2466">
            <v>0</v>
          </cell>
          <cell r="F2466">
            <v>240</v>
          </cell>
          <cell r="G2466" t="str">
            <v>00</v>
          </cell>
          <cell r="H2466">
            <v>5921</v>
          </cell>
        </row>
        <row r="2467">
          <cell r="B2467" t="str">
            <v>11</v>
          </cell>
          <cell r="C2467">
            <v>5920</v>
          </cell>
          <cell r="D2467" t="str">
            <v>Real</v>
          </cell>
          <cell r="E2467">
            <v>-5773.21</v>
          </cell>
          <cell r="F2467">
            <v>240</v>
          </cell>
          <cell r="G2467" t="str">
            <v>00</v>
          </cell>
          <cell r="H2467">
            <v>5921</v>
          </cell>
        </row>
        <row r="2468">
          <cell r="B2468" t="str">
            <v>11</v>
          </cell>
          <cell r="C2468">
            <v>5920</v>
          </cell>
          <cell r="D2468" t="str">
            <v>Real</v>
          </cell>
          <cell r="E2468">
            <v>-15184.29</v>
          </cell>
          <cell r="F2468">
            <v>240</v>
          </cell>
          <cell r="G2468" t="str">
            <v>00</v>
          </cell>
          <cell r="H2468">
            <v>5921</v>
          </cell>
        </row>
        <row r="2469">
          <cell r="B2469" t="str">
            <v>11</v>
          </cell>
          <cell r="C2469">
            <v>5920</v>
          </cell>
          <cell r="D2469" t="str">
            <v>Real</v>
          </cell>
          <cell r="E2469">
            <v>-13390.05</v>
          </cell>
          <cell r="F2469">
            <v>240</v>
          </cell>
          <cell r="G2469" t="str">
            <v>00</v>
          </cell>
          <cell r="H2469">
            <v>5921</v>
          </cell>
        </row>
        <row r="2470">
          <cell r="B2470" t="str">
            <v>01</v>
          </cell>
          <cell r="C2470">
            <v>5920</v>
          </cell>
          <cell r="D2470" t="str">
            <v>Real</v>
          </cell>
          <cell r="E2470">
            <v>-9102.0300000000007</v>
          </cell>
          <cell r="F2470">
            <v>240</v>
          </cell>
          <cell r="G2470" t="str">
            <v>00</v>
          </cell>
          <cell r="H2470">
            <v>5921</v>
          </cell>
        </row>
        <row r="2471">
          <cell r="B2471" t="str">
            <v/>
          </cell>
          <cell r="C2471" t="str">
            <v/>
          </cell>
          <cell r="D2471" t="str">
            <v xml:space="preserve"> </v>
          </cell>
          <cell r="E2471">
            <v>0</v>
          </cell>
          <cell r="F2471">
            <v>240</v>
          </cell>
          <cell r="G2471" t="str">
            <v>00</v>
          </cell>
          <cell r="H2471">
            <v>5921</v>
          </cell>
        </row>
        <row r="2472">
          <cell r="B2472" t="str">
            <v/>
          </cell>
          <cell r="C2472" t="str">
            <v/>
          </cell>
          <cell r="D2472" t="str">
            <v xml:space="preserve"> </v>
          </cell>
          <cell r="E2472">
            <v>0</v>
          </cell>
          <cell r="F2472">
            <v>240</v>
          </cell>
          <cell r="G2472" t="str">
            <v>00</v>
          </cell>
          <cell r="H2472">
            <v>5922</v>
          </cell>
        </row>
        <row r="2473">
          <cell r="B2473" t="str">
            <v>09</v>
          </cell>
          <cell r="C2473">
            <v>5920</v>
          </cell>
          <cell r="D2473" t="str">
            <v>Real</v>
          </cell>
          <cell r="E2473">
            <v>0</v>
          </cell>
          <cell r="F2473">
            <v>240</v>
          </cell>
          <cell r="G2473" t="str">
            <v>00</v>
          </cell>
          <cell r="H2473">
            <v>5922</v>
          </cell>
        </row>
        <row r="2474">
          <cell r="B2474" t="str">
            <v>11</v>
          </cell>
          <cell r="C2474">
            <v>5920</v>
          </cell>
          <cell r="D2474" t="str">
            <v>Real</v>
          </cell>
          <cell r="E2474">
            <v>-25079.64</v>
          </cell>
          <cell r="F2474">
            <v>240</v>
          </cell>
          <cell r="G2474" t="str">
            <v>00</v>
          </cell>
          <cell r="H2474">
            <v>5922</v>
          </cell>
        </row>
        <row r="2475">
          <cell r="B2475" t="str">
            <v>11</v>
          </cell>
          <cell r="C2475">
            <v>5920</v>
          </cell>
          <cell r="D2475" t="str">
            <v>Real</v>
          </cell>
          <cell r="E2475">
            <v>-62830.69</v>
          </cell>
          <cell r="F2475">
            <v>240</v>
          </cell>
          <cell r="G2475" t="str">
            <v>00</v>
          </cell>
          <cell r="H2475">
            <v>5922</v>
          </cell>
        </row>
        <row r="2476">
          <cell r="B2476" t="str">
            <v>11</v>
          </cell>
          <cell r="C2476">
            <v>5920</v>
          </cell>
          <cell r="D2476" t="str">
            <v>Real</v>
          </cell>
          <cell r="E2476">
            <v>-55578.78</v>
          </cell>
          <cell r="F2476">
            <v>240</v>
          </cell>
          <cell r="G2476" t="str">
            <v>00</v>
          </cell>
          <cell r="H2476">
            <v>5922</v>
          </cell>
        </row>
        <row r="2477">
          <cell r="B2477" t="str">
            <v>01</v>
          </cell>
          <cell r="C2477">
            <v>5920</v>
          </cell>
          <cell r="D2477" t="str">
            <v>Real</v>
          </cell>
          <cell r="E2477">
            <v>-37854.35</v>
          </cell>
          <cell r="F2477">
            <v>240</v>
          </cell>
          <cell r="G2477" t="str">
            <v>00</v>
          </cell>
          <cell r="H2477">
            <v>5922</v>
          </cell>
        </row>
        <row r="2478">
          <cell r="B2478" t="str">
            <v/>
          </cell>
          <cell r="C2478" t="str">
            <v/>
          </cell>
          <cell r="D2478" t="str">
            <v xml:space="preserve"> </v>
          </cell>
          <cell r="E2478">
            <v>0</v>
          </cell>
          <cell r="F2478">
            <v>240</v>
          </cell>
          <cell r="G2478" t="str">
            <v>00</v>
          </cell>
          <cell r="H2478">
            <v>5922</v>
          </cell>
        </row>
        <row r="2479">
          <cell r="B2479" t="str">
            <v/>
          </cell>
          <cell r="C2479" t="str">
            <v/>
          </cell>
          <cell r="D2479" t="str">
            <v xml:space="preserve"> </v>
          </cell>
          <cell r="E2479">
            <v>0</v>
          </cell>
          <cell r="F2479">
            <v>240</v>
          </cell>
          <cell r="G2479" t="str">
            <v>00</v>
          </cell>
          <cell r="H2479">
            <v>5939</v>
          </cell>
        </row>
        <row r="2480">
          <cell r="B2480" t="str">
            <v>10</v>
          </cell>
          <cell r="C2480">
            <v>5930</v>
          </cell>
          <cell r="D2480" t="str">
            <v>Real</v>
          </cell>
          <cell r="E2480">
            <v>-3135</v>
          </cell>
          <cell r="F2480">
            <v>240</v>
          </cell>
          <cell r="G2480" t="str">
            <v>00</v>
          </cell>
          <cell r="H2480">
            <v>5939</v>
          </cell>
        </row>
        <row r="2481">
          <cell r="B2481" t="str">
            <v>01</v>
          </cell>
          <cell r="C2481">
            <v>5930</v>
          </cell>
          <cell r="D2481" t="str">
            <v>Real</v>
          </cell>
          <cell r="E2481">
            <v>-31254.22</v>
          </cell>
          <cell r="F2481">
            <v>240</v>
          </cell>
          <cell r="G2481" t="str">
            <v>00</v>
          </cell>
          <cell r="H2481">
            <v>5939</v>
          </cell>
        </row>
        <row r="2482">
          <cell r="B2482" t="str">
            <v/>
          </cell>
          <cell r="C2482" t="str">
            <v/>
          </cell>
          <cell r="D2482" t="str">
            <v xml:space="preserve"> </v>
          </cell>
          <cell r="E2482">
            <v>0</v>
          </cell>
          <cell r="F2482">
            <v>240</v>
          </cell>
          <cell r="G2482" t="str">
            <v>00</v>
          </cell>
          <cell r="H2482">
            <v>5939</v>
          </cell>
        </row>
        <row r="2483">
          <cell r="B2483" t="str">
            <v/>
          </cell>
          <cell r="C2483" t="str">
            <v/>
          </cell>
          <cell r="D2483" t="str">
            <v xml:space="preserve"> </v>
          </cell>
          <cell r="E2483">
            <v>0</v>
          </cell>
          <cell r="F2483">
            <v>240</v>
          </cell>
          <cell r="G2483" t="str">
            <v>35</v>
          </cell>
          <cell r="H2483">
            <v>6129</v>
          </cell>
        </row>
        <row r="2484">
          <cell r="B2484" t="str">
            <v>09</v>
          </cell>
          <cell r="C2484">
            <v>6100</v>
          </cell>
          <cell r="D2484" t="str">
            <v>Expend</v>
          </cell>
          <cell r="E2484">
            <v>9731.5300000000007</v>
          </cell>
          <cell r="F2484">
            <v>240</v>
          </cell>
          <cell r="G2484" t="str">
            <v>35</v>
          </cell>
          <cell r="H2484">
            <v>6129</v>
          </cell>
        </row>
        <row r="2485">
          <cell r="B2485" t="str">
            <v>09</v>
          </cell>
          <cell r="C2485">
            <v>6100</v>
          </cell>
          <cell r="D2485" t="str">
            <v>Expend</v>
          </cell>
          <cell r="E2485">
            <v>10704.7</v>
          </cell>
          <cell r="F2485">
            <v>240</v>
          </cell>
          <cell r="G2485" t="str">
            <v>35</v>
          </cell>
          <cell r="H2485">
            <v>6129</v>
          </cell>
        </row>
        <row r="2486">
          <cell r="B2486" t="str">
            <v>10</v>
          </cell>
          <cell r="C2486">
            <v>6100</v>
          </cell>
          <cell r="D2486" t="str">
            <v>Expend</v>
          </cell>
          <cell r="E2486">
            <v>1679.46</v>
          </cell>
          <cell r="F2486">
            <v>240</v>
          </cell>
          <cell r="G2486" t="str">
            <v>35</v>
          </cell>
          <cell r="H2486">
            <v>6129</v>
          </cell>
        </row>
        <row r="2487">
          <cell r="B2487" t="str">
            <v>10</v>
          </cell>
          <cell r="C2487">
            <v>6100</v>
          </cell>
          <cell r="D2487" t="str">
            <v>Expend</v>
          </cell>
          <cell r="E2487">
            <v>8552.9599999999991</v>
          </cell>
          <cell r="F2487">
            <v>240</v>
          </cell>
          <cell r="G2487" t="str">
            <v>35</v>
          </cell>
          <cell r="H2487">
            <v>6129</v>
          </cell>
        </row>
        <row r="2488">
          <cell r="B2488" t="str">
            <v>10</v>
          </cell>
          <cell r="C2488">
            <v>6100</v>
          </cell>
          <cell r="D2488" t="str">
            <v>Expend</v>
          </cell>
          <cell r="E2488">
            <v>8324.3799999999992</v>
          </cell>
          <cell r="F2488">
            <v>240</v>
          </cell>
          <cell r="G2488" t="str">
            <v>35</v>
          </cell>
          <cell r="H2488">
            <v>6129</v>
          </cell>
        </row>
        <row r="2489">
          <cell r="B2489" t="str">
            <v>11</v>
          </cell>
          <cell r="C2489">
            <v>6100</v>
          </cell>
          <cell r="D2489" t="str">
            <v>Expend</v>
          </cell>
          <cell r="E2489">
            <v>1306.33</v>
          </cell>
          <cell r="F2489">
            <v>240</v>
          </cell>
          <cell r="G2489" t="str">
            <v>35</v>
          </cell>
          <cell r="H2489">
            <v>6129</v>
          </cell>
        </row>
        <row r="2490">
          <cell r="B2490" t="str">
            <v>11</v>
          </cell>
          <cell r="C2490">
            <v>6100</v>
          </cell>
          <cell r="D2490" t="str">
            <v>Expend</v>
          </cell>
          <cell r="E2490">
            <v>9293.98</v>
          </cell>
          <cell r="F2490">
            <v>240</v>
          </cell>
          <cell r="G2490" t="str">
            <v>35</v>
          </cell>
          <cell r="H2490">
            <v>6129</v>
          </cell>
        </row>
        <row r="2491">
          <cell r="B2491" t="str">
            <v>11</v>
          </cell>
          <cell r="C2491">
            <v>6100</v>
          </cell>
          <cell r="D2491" t="str">
            <v>Expend</v>
          </cell>
          <cell r="E2491">
            <v>5186.3100000000004</v>
          </cell>
          <cell r="F2491">
            <v>240</v>
          </cell>
          <cell r="G2491" t="str">
            <v>35</v>
          </cell>
          <cell r="H2491">
            <v>6129</v>
          </cell>
        </row>
        <row r="2492">
          <cell r="B2492" t="str">
            <v>12</v>
          </cell>
          <cell r="C2492">
            <v>6100</v>
          </cell>
          <cell r="D2492" t="str">
            <v>Expend</v>
          </cell>
          <cell r="E2492">
            <v>9408.27</v>
          </cell>
          <cell r="F2492">
            <v>240</v>
          </cell>
          <cell r="G2492" t="str">
            <v>35</v>
          </cell>
          <cell r="H2492">
            <v>6129</v>
          </cell>
        </row>
        <row r="2493">
          <cell r="B2493" t="str">
            <v>12</v>
          </cell>
          <cell r="C2493">
            <v>6100</v>
          </cell>
          <cell r="D2493" t="str">
            <v>Expend</v>
          </cell>
          <cell r="E2493">
            <v>1495.26</v>
          </cell>
          <cell r="F2493">
            <v>240</v>
          </cell>
          <cell r="G2493" t="str">
            <v>35</v>
          </cell>
          <cell r="H2493">
            <v>6129</v>
          </cell>
        </row>
        <row r="2494">
          <cell r="B2494" t="str">
            <v>01</v>
          </cell>
          <cell r="C2494">
            <v>6100</v>
          </cell>
          <cell r="D2494" t="str">
            <v>Expend</v>
          </cell>
          <cell r="E2494">
            <v>9033.56</v>
          </cell>
          <cell r="F2494">
            <v>240</v>
          </cell>
          <cell r="G2494" t="str">
            <v>35</v>
          </cell>
          <cell r="H2494">
            <v>6129</v>
          </cell>
        </row>
        <row r="2495">
          <cell r="B2495" t="str">
            <v>01</v>
          </cell>
          <cell r="C2495">
            <v>6100</v>
          </cell>
          <cell r="D2495" t="str">
            <v>Expend</v>
          </cell>
          <cell r="E2495">
            <v>11233.44</v>
          </cell>
          <cell r="F2495">
            <v>240</v>
          </cell>
          <cell r="G2495" t="str">
            <v>35</v>
          </cell>
          <cell r="H2495">
            <v>6129</v>
          </cell>
        </row>
        <row r="2496">
          <cell r="B2496" t="str">
            <v/>
          </cell>
          <cell r="C2496" t="str">
            <v/>
          </cell>
          <cell r="D2496" t="str">
            <v xml:space="preserve"> </v>
          </cell>
          <cell r="E2496">
            <v>0</v>
          </cell>
          <cell r="F2496">
            <v>240</v>
          </cell>
          <cell r="G2496" t="str">
            <v>35</v>
          </cell>
          <cell r="H2496">
            <v>6129</v>
          </cell>
        </row>
        <row r="2497">
          <cell r="B2497" t="str">
            <v/>
          </cell>
          <cell r="C2497" t="str">
            <v/>
          </cell>
          <cell r="D2497" t="str">
            <v xml:space="preserve"> </v>
          </cell>
          <cell r="E2497">
            <v>0</v>
          </cell>
          <cell r="F2497">
            <v>240</v>
          </cell>
          <cell r="G2497" t="str">
            <v>35</v>
          </cell>
          <cell r="H2497">
            <v>6129</v>
          </cell>
        </row>
        <row r="2498">
          <cell r="B2498" t="str">
            <v>09</v>
          </cell>
          <cell r="C2498">
            <v>6100</v>
          </cell>
          <cell r="D2498" t="str">
            <v>Expend</v>
          </cell>
          <cell r="E2498">
            <v>0</v>
          </cell>
          <cell r="F2498">
            <v>240</v>
          </cell>
          <cell r="G2498" t="str">
            <v>35</v>
          </cell>
          <cell r="H2498">
            <v>6129</v>
          </cell>
        </row>
        <row r="2499">
          <cell r="B2499" t="str">
            <v/>
          </cell>
          <cell r="C2499" t="str">
            <v/>
          </cell>
          <cell r="D2499" t="str">
            <v xml:space="preserve"> </v>
          </cell>
          <cell r="E2499">
            <v>0</v>
          </cell>
          <cell r="F2499">
            <v>240</v>
          </cell>
          <cell r="G2499" t="str">
            <v>35</v>
          </cell>
          <cell r="H2499">
            <v>6129</v>
          </cell>
        </row>
        <row r="2500">
          <cell r="B2500" t="str">
            <v/>
          </cell>
          <cell r="C2500" t="str">
            <v/>
          </cell>
          <cell r="D2500" t="str">
            <v xml:space="preserve"> </v>
          </cell>
          <cell r="E2500">
            <v>0</v>
          </cell>
          <cell r="F2500">
            <v>240</v>
          </cell>
          <cell r="G2500" t="str">
            <v>35</v>
          </cell>
          <cell r="H2500">
            <v>6129</v>
          </cell>
        </row>
        <row r="2501">
          <cell r="B2501" t="str">
            <v/>
          </cell>
          <cell r="C2501" t="str">
            <v/>
          </cell>
          <cell r="D2501" t="str">
            <v xml:space="preserve"> </v>
          </cell>
          <cell r="E2501">
            <v>0</v>
          </cell>
          <cell r="F2501">
            <v>240</v>
          </cell>
          <cell r="G2501" t="str">
            <v>35</v>
          </cell>
          <cell r="H2501">
            <v>6129</v>
          </cell>
        </row>
        <row r="2502">
          <cell r="B2502" t="str">
            <v/>
          </cell>
          <cell r="C2502" t="str">
            <v/>
          </cell>
          <cell r="D2502" t="str">
            <v xml:space="preserve"> </v>
          </cell>
          <cell r="E2502">
            <v>0</v>
          </cell>
          <cell r="F2502">
            <v>240</v>
          </cell>
          <cell r="G2502" t="str">
            <v>35</v>
          </cell>
          <cell r="H2502">
            <v>6129</v>
          </cell>
        </row>
        <row r="2503">
          <cell r="B2503" t="str">
            <v>09</v>
          </cell>
          <cell r="C2503">
            <v>6100</v>
          </cell>
          <cell r="D2503" t="str">
            <v>Expend</v>
          </cell>
          <cell r="E2503">
            <v>0</v>
          </cell>
          <cell r="F2503">
            <v>240</v>
          </cell>
          <cell r="G2503" t="str">
            <v>35</v>
          </cell>
          <cell r="H2503">
            <v>6129</v>
          </cell>
        </row>
        <row r="2504">
          <cell r="B2504" t="str">
            <v/>
          </cell>
          <cell r="C2504" t="str">
            <v/>
          </cell>
          <cell r="D2504" t="str">
            <v xml:space="preserve"> </v>
          </cell>
          <cell r="E2504">
            <v>0</v>
          </cell>
          <cell r="F2504">
            <v>240</v>
          </cell>
          <cell r="G2504" t="str">
            <v>35</v>
          </cell>
          <cell r="H2504">
            <v>6129</v>
          </cell>
        </row>
        <row r="2505">
          <cell r="B2505" t="str">
            <v/>
          </cell>
          <cell r="C2505" t="str">
            <v/>
          </cell>
          <cell r="D2505" t="str">
            <v xml:space="preserve"> </v>
          </cell>
          <cell r="E2505">
            <v>0</v>
          </cell>
          <cell r="F2505">
            <v>240</v>
          </cell>
          <cell r="G2505" t="str">
            <v>35</v>
          </cell>
          <cell r="H2505">
            <v>6129</v>
          </cell>
        </row>
        <row r="2506">
          <cell r="B2506" t="str">
            <v/>
          </cell>
          <cell r="C2506" t="str">
            <v/>
          </cell>
          <cell r="D2506" t="str">
            <v xml:space="preserve"> </v>
          </cell>
          <cell r="E2506">
            <v>0</v>
          </cell>
          <cell r="F2506">
            <v>240</v>
          </cell>
          <cell r="G2506" t="str">
            <v>35</v>
          </cell>
          <cell r="H2506">
            <v>6129</v>
          </cell>
        </row>
        <row r="2507">
          <cell r="B2507" t="str">
            <v/>
          </cell>
          <cell r="C2507" t="str">
            <v/>
          </cell>
          <cell r="D2507" t="str">
            <v xml:space="preserve"> </v>
          </cell>
          <cell r="E2507">
            <v>0</v>
          </cell>
          <cell r="F2507">
            <v>240</v>
          </cell>
          <cell r="G2507" t="str">
            <v>35</v>
          </cell>
          <cell r="H2507">
            <v>6129</v>
          </cell>
        </row>
        <row r="2508">
          <cell r="B2508" t="str">
            <v>09</v>
          </cell>
          <cell r="C2508">
            <v>6100</v>
          </cell>
          <cell r="D2508" t="str">
            <v>Expend</v>
          </cell>
          <cell r="E2508">
            <v>0</v>
          </cell>
          <cell r="F2508">
            <v>240</v>
          </cell>
          <cell r="G2508" t="str">
            <v>35</v>
          </cell>
          <cell r="H2508">
            <v>6129</v>
          </cell>
        </row>
        <row r="2509">
          <cell r="B2509" t="str">
            <v/>
          </cell>
          <cell r="C2509" t="str">
            <v/>
          </cell>
          <cell r="D2509" t="str">
            <v xml:space="preserve"> </v>
          </cell>
          <cell r="E2509">
            <v>0</v>
          </cell>
          <cell r="F2509">
            <v>240</v>
          </cell>
          <cell r="G2509" t="str">
            <v>35</v>
          </cell>
          <cell r="H2509">
            <v>6129</v>
          </cell>
        </row>
        <row r="2510">
          <cell r="B2510" t="str">
            <v/>
          </cell>
          <cell r="C2510" t="str">
            <v/>
          </cell>
          <cell r="D2510" t="str">
            <v xml:space="preserve"> </v>
          </cell>
          <cell r="E2510">
            <v>0</v>
          </cell>
          <cell r="F2510">
            <v>240</v>
          </cell>
          <cell r="G2510" t="str">
            <v>35</v>
          </cell>
          <cell r="H2510">
            <v>6129</v>
          </cell>
        </row>
        <row r="2511">
          <cell r="B2511" t="str">
            <v/>
          </cell>
          <cell r="C2511" t="str">
            <v/>
          </cell>
          <cell r="D2511" t="str">
            <v xml:space="preserve"> </v>
          </cell>
          <cell r="E2511">
            <v>0</v>
          </cell>
          <cell r="F2511">
            <v>240</v>
          </cell>
          <cell r="G2511" t="str">
            <v>35</v>
          </cell>
          <cell r="H2511">
            <v>6129</v>
          </cell>
        </row>
        <row r="2512">
          <cell r="B2512" t="str">
            <v/>
          </cell>
          <cell r="C2512" t="str">
            <v/>
          </cell>
          <cell r="D2512" t="str">
            <v xml:space="preserve"> </v>
          </cell>
          <cell r="E2512">
            <v>0</v>
          </cell>
          <cell r="F2512">
            <v>240</v>
          </cell>
          <cell r="G2512" t="str">
            <v>35</v>
          </cell>
          <cell r="H2512">
            <v>6140</v>
          </cell>
        </row>
        <row r="2513">
          <cell r="B2513" t="str">
            <v>09</v>
          </cell>
          <cell r="C2513">
            <v>6100</v>
          </cell>
          <cell r="D2513" t="str">
            <v>Expend</v>
          </cell>
          <cell r="E2513">
            <v>0</v>
          </cell>
          <cell r="F2513">
            <v>240</v>
          </cell>
          <cell r="G2513" t="str">
            <v>35</v>
          </cell>
          <cell r="H2513">
            <v>6140</v>
          </cell>
        </row>
        <row r="2514">
          <cell r="B2514" t="str">
            <v/>
          </cell>
          <cell r="C2514" t="str">
            <v/>
          </cell>
          <cell r="D2514" t="str">
            <v xml:space="preserve"> </v>
          </cell>
          <cell r="E2514">
            <v>0</v>
          </cell>
          <cell r="F2514">
            <v>240</v>
          </cell>
          <cell r="G2514" t="str">
            <v>35</v>
          </cell>
          <cell r="H2514">
            <v>6140</v>
          </cell>
        </row>
        <row r="2515">
          <cell r="B2515" t="str">
            <v/>
          </cell>
          <cell r="C2515" t="str">
            <v/>
          </cell>
          <cell r="D2515" t="str">
            <v xml:space="preserve"> </v>
          </cell>
          <cell r="E2515">
            <v>0</v>
          </cell>
          <cell r="F2515">
            <v>240</v>
          </cell>
          <cell r="G2515" t="str">
            <v>35</v>
          </cell>
          <cell r="H2515">
            <v>6140</v>
          </cell>
        </row>
        <row r="2516">
          <cell r="B2516" t="str">
            <v/>
          </cell>
          <cell r="C2516" t="str">
            <v/>
          </cell>
          <cell r="D2516" t="str">
            <v xml:space="preserve"> </v>
          </cell>
          <cell r="E2516">
            <v>0</v>
          </cell>
          <cell r="F2516">
            <v>240</v>
          </cell>
          <cell r="G2516" t="str">
            <v>35</v>
          </cell>
          <cell r="H2516">
            <v>6140</v>
          </cell>
        </row>
        <row r="2517">
          <cell r="B2517" t="str">
            <v/>
          </cell>
          <cell r="C2517" t="str">
            <v/>
          </cell>
          <cell r="D2517" t="str">
            <v xml:space="preserve"> </v>
          </cell>
          <cell r="E2517">
            <v>0</v>
          </cell>
          <cell r="F2517">
            <v>240</v>
          </cell>
          <cell r="G2517" t="str">
            <v>35</v>
          </cell>
          <cell r="H2517">
            <v>6140</v>
          </cell>
        </row>
        <row r="2518">
          <cell r="B2518" t="str">
            <v/>
          </cell>
          <cell r="C2518" t="str">
            <v/>
          </cell>
          <cell r="D2518" t="str">
            <v xml:space="preserve"> </v>
          </cell>
          <cell r="E2518">
            <v>0</v>
          </cell>
          <cell r="F2518">
            <v>240</v>
          </cell>
          <cell r="G2518" t="str">
            <v>35</v>
          </cell>
          <cell r="H2518">
            <v>6140</v>
          </cell>
        </row>
        <row r="2519">
          <cell r="B2519" t="str">
            <v/>
          </cell>
          <cell r="C2519" t="str">
            <v/>
          </cell>
          <cell r="D2519" t="str">
            <v xml:space="preserve"> </v>
          </cell>
          <cell r="E2519">
            <v>0</v>
          </cell>
          <cell r="F2519">
            <v>240</v>
          </cell>
          <cell r="G2519" t="str">
            <v>35</v>
          </cell>
          <cell r="H2519">
            <v>6141</v>
          </cell>
        </row>
        <row r="2520">
          <cell r="B2520" t="str">
            <v>09</v>
          </cell>
          <cell r="C2520">
            <v>6100</v>
          </cell>
          <cell r="D2520" t="str">
            <v>Expend</v>
          </cell>
          <cell r="E2520">
            <v>140.08000000000001</v>
          </cell>
          <cell r="F2520">
            <v>240</v>
          </cell>
          <cell r="G2520" t="str">
            <v>35</v>
          </cell>
          <cell r="H2520">
            <v>6141</v>
          </cell>
        </row>
        <row r="2521">
          <cell r="B2521" t="str">
            <v>09</v>
          </cell>
          <cell r="C2521">
            <v>6100</v>
          </cell>
          <cell r="D2521" t="str">
            <v>Expend</v>
          </cell>
          <cell r="E2521">
            <v>154.09</v>
          </cell>
          <cell r="F2521">
            <v>240</v>
          </cell>
          <cell r="G2521" t="str">
            <v>35</v>
          </cell>
          <cell r="H2521">
            <v>6141</v>
          </cell>
        </row>
        <row r="2522">
          <cell r="B2522" t="str">
            <v>10</v>
          </cell>
          <cell r="C2522">
            <v>6100</v>
          </cell>
          <cell r="D2522" t="str">
            <v>Expend</v>
          </cell>
          <cell r="E2522">
            <v>24.34</v>
          </cell>
          <cell r="F2522">
            <v>240</v>
          </cell>
          <cell r="G2522" t="str">
            <v>35</v>
          </cell>
          <cell r="H2522">
            <v>6141</v>
          </cell>
        </row>
        <row r="2523">
          <cell r="B2523" t="str">
            <v>10</v>
          </cell>
          <cell r="C2523">
            <v>6100</v>
          </cell>
          <cell r="D2523" t="str">
            <v>Expend</v>
          </cell>
          <cell r="E2523">
            <v>122.99</v>
          </cell>
          <cell r="F2523">
            <v>240</v>
          </cell>
          <cell r="G2523" t="str">
            <v>35</v>
          </cell>
          <cell r="H2523">
            <v>6141</v>
          </cell>
        </row>
        <row r="2524">
          <cell r="B2524" t="str">
            <v>10</v>
          </cell>
          <cell r="C2524">
            <v>6100</v>
          </cell>
          <cell r="D2524" t="str">
            <v>Expend</v>
          </cell>
          <cell r="E2524">
            <v>119.68</v>
          </cell>
          <cell r="F2524">
            <v>240</v>
          </cell>
          <cell r="G2524" t="str">
            <v>35</v>
          </cell>
          <cell r="H2524">
            <v>6141</v>
          </cell>
        </row>
        <row r="2525">
          <cell r="B2525" t="str">
            <v>11</v>
          </cell>
          <cell r="C2525">
            <v>6100</v>
          </cell>
          <cell r="D2525" t="str">
            <v>Expend</v>
          </cell>
          <cell r="E2525">
            <v>18.940000000000001</v>
          </cell>
          <cell r="F2525">
            <v>240</v>
          </cell>
          <cell r="G2525" t="str">
            <v>35</v>
          </cell>
          <cell r="H2525">
            <v>6141</v>
          </cell>
        </row>
        <row r="2526">
          <cell r="B2526" t="str">
            <v>11</v>
          </cell>
          <cell r="C2526">
            <v>6100</v>
          </cell>
          <cell r="D2526" t="str">
            <v>Expend</v>
          </cell>
          <cell r="E2526">
            <v>133.63</v>
          </cell>
          <cell r="F2526">
            <v>240</v>
          </cell>
          <cell r="G2526" t="str">
            <v>35</v>
          </cell>
          <cell r="H2526">
            <v>6141</v>
          </cell>
        </row>
        <row r="2527">
          <cell r="B2527" t="str">
            <v>11</v>
          </cell>
          <cell r="C2527">
            <v>6100</v>
          </cell>
          <cell r="D2527" t="str">
            <v>Expend</v>
          </cell>
          <cell r="E2527">
            <v>74.569999999999993</v>
          </cell>
          <cell r="F2527">
            <v>240</v>
          </cell>
          <cell r="G2527" t="str">
            <v>35</v>
          </cell>
          <cell r="H2527">
            <v>6141</v>
          </cell>
        </row>
        <row r="2528">
          <cell r="B2528" t="str">
            <v>12</v>
          </cell>
          <cell r="C2528">
            <v>6100</v>
          </cell>
          <cell r="D2528" t="str">
            <v>Expend</v>
          </cell>
          <cell r="E2528">
            <v>135.29</v>
          </cell>
          <cell r="F2528">
            <v>240</v>
          </cell>
          <cell r="G2528" t="str">
            <v>35</v>
          </cell>
          <cell r="H2528">
            <v>6141</v>
          </cell>
        </row>
        <row r="2529">
          <cell r="B2529" t="str">
            <v>12</v>
          </cell>
          <cell r="C2529">
            <v>6100</v>
          </cell>
          <cell r="D2529" t="str">
            <v>Expend</v>
          </cell>
          <cell r="E2529">
            <v>21.6</v>
          </cell>
          <cell r="F2529">
            <v>240</v>
          </cell>
          <cell r="G2529" t="str">
            <v>35</v>
          </cell>
          <cell r="H2529">
            <v>6141</v>
          </cell>
        </row>
        <row r="2530">
          <cell r="B2530" t="str">
            <v>01</v>
          </cell>
          <cell r="C2530">
            <v>6100</v>
          </cell>
          <cell r="D2530" t="str">
            <v>Expend</v>
          </cell>
          <cell r="E2530">
            <v>130.04</v>
          </cell>
          <cell r="F2530">
            <v>240</v>
          </cell>
          <cell r="G2530" t="str">
            <v>35</v>
          </cell>
          <cell r="H2530">
            <v>6141</v>
          </cell>
        </row>
        <row r="2531">
          <cell r="B2531" t="str">
            <v>01</v>
          </cell>
          <cell r="C2531">
            <v>6100</v>
          </cell>
          <cell r="D2531" t="str">
            <v>Expend</v>
          </cell>
          <cell r="E2531">
            <v>161.76</v>
          </cell>
          <cell r="F2531">
            <v>240</v>
          </cell>
          <cell r="G2531" t="str">
            <v>35</v>
          </cell>
          <cell r="H2531">
            <v>6141</v>
          </cell>
        </row>
        <row r="2532">
          <cell r="B2532" t="str">
            <v/>
          </cell>
          <cell r="C2532" t="str">
            <v/>
          </cell>
          <cell r="D2532" t="str">
            <v xml:space="preserve"> </v>
          </cell>
          <cell r="E2532">
            <v>0</v>
          </cell>
          <cell r="F2532">
            <v>240</v>
          </cell>
          <cell r="G2532" t="str">
            <v>35</v>
          </cell>
          <cell r="H2532">
            <v>6141</v>
          </cell>
        </row>
        <row r="2533">
          <cell r="B2533" t="str">
            <v/>
          </cell>
          <cell r="C2533" t="str">
            <v/>
          </cell>
          <cell r="D2533" t="str">
            <v xml:space="preserve"> </v>
          </cell>
          <cell r="E2533">
            <v>0</v>
          </cell>
          <cell r="F2533">
            <v>240</v>
          </cell>
          <cell r="G2533" t="str">
            <v>35</v>
          </cell>
          <cell r="H2533">
            <v>6141</v>
          </cell>
        </row>
        <row r="2534">
          <cell r="B2534" t="str">
            <v/>
          </cell>
          <cell r="C2534" t="str">
            <v/>
          </cell>
          <cell r="D2534" t="str">
            <v xml:space="preserve"> </v>
          </cell>
          <cell r="E2534">
            <v>0</v>
          </cell>
          <cell r="F2534">
            <v>240</v>
          </cell>
          <cell r="G2534" t="str">
            <v>35</v>
          </cell>
          <cell r="H2534">
            <v>6141</v>
          </cell>
        </row>
        <row r="2535">
          <cell r="B2535" t="str">
            <v/>
          </cell>
          <cell r="C2535" t="str">
            <v/>
          </cell>
          <cell r="D2535" t="str">
            <v xml:space="preserve"> </v>
          </cell>
          <cell r="E2535">
            <v>0</v>
          </cell>
          <cell r="F2535">
            <v>240</v>
          </cell>
          <cell r="G2535" t="str">
            <v>35</v>
          </cell>
          <cell r="H2535">
            <v>6141</v>
          </cell>
        </row>
        <row r="2536">
          <cell r="B2536" t="str">
            <v/>
          </cell>
          <cell r="C2536" t="str">
            <v/>
          </cell>
          <cell r="D2536" t="str">
            <v xml:space="preserve"> </v>
          </cell>
          <cell r="E2536">
            <v>0</v>
          </cell>
          <cell r="F2536">
            <v>240</v>
          </cell>
          <cell r="G2536" t="str">
            <v>35</v>
          </cell>
          <cell r="H2536">
            <v>6141</v>
          </cell>
        </row>
        <row r="2537">
          <cell r="B2537" t="str">
            <v/>
          </cell>
          <cell r="C2537" t="str">
            <v/>
          </cell>
          <cell r="D2537" t="str">
            <v xml:space="preserve"> </v>
          </cell>
          <cell r="E2537">
            <v>0</v>
          </cell>
          <cell r="F2537">
            <v>240</v>
          </cell>
          <cell r="G2537" t="str">
            <v>35</v>
          </cell>
          <cell r="H2537">
            <v>6141</v>
          </cell>
        </row>
        <row r="2538">
          <cell r="B2538" t="str">
            <v/>
          </cell>
          <cell r="C2538" t="str">
            <v/>
          </cell>
          <cell r="D2538" t="str">
            <v xml:space="preserve"> </v>
          </cell>
          <cell r="E2538">
            <v>0</v>
          </cell>
          <cell r="F2538">
            <v>240</v>
          </cell>
          <cell r="G2538" t="str">
            <v>35</v>
          </cell>
          <cell r="H2538">
            <v>6141</v>
          </cell>
        </row>
        <row r="2539">
          <cell r="B2539" t="str">
            <v/>
          </cell>
          <cell r="C2539" t="str">
            <v/>
          </cell>
          <cell r="D2539" t="str">
            <v xml:space="preserve"> </v>
          </cell>
          <cell r="E2539">
            <v>0</v>
          </cell>
          <cell r="F2539">
            <v>240</v>
          </cell>
          <cell r="G2539" t="str">
            <v>35</v>
          </cell>
          <cell r="H2539">
            <v>6141</v>
          </cell>
        </row>
        <row r="2540">
          <cell r="B2540" t="str">
            <v/>
          </cell>
          <cell r="C2540" t="str">
            <v/>
          </cell>
          <cell r="D2540" t="str">
            <v xml:space="preserve"> </v>
          </cell>
          <cell r="E2540">
            <v>0</v>
          </cell>
          <cell r="F2540">
            <v>240</v>
          </cell>
          <cell r="G2540" t="str">
            <v>35</v>
          </cell>
          <cell r="H2540">
            <v>6141</v>
          </cell>
        </row>
        <row r="2541">
          <cell r="B2541" t="str">
            <v/>
          </cell>
          <cell r="C2541" t="str">
            <v/>
          </cell>
          <cell r="D2541" t="str">
            <v xml:space="preserve"> </v>
          </cell>
          <cell r="E2541">
            <v>0</v>
          </cell>
          <cell r="F2541">
            <v>240</v>
          </cell>
          <cell r="G2541" t="str">
            <v>35</v>
          </cell>
          <cell r="H2541">
            <v>6141</v>
          </cell>
        </row>
        <row r="2542">
          <cell r="B2542" t="str">
            <v/>
          </cell>
          <cell r="C2542" t="str">
            <v/>
          </cell>
          <cell r="D2542" t="str">
            <v xml:space="preserve"> </v>
          </cell>
          <cell r="E2542">
            <v>0</v>
          </cell>
          <cell r="F2542">
            <v>240</v>
          </cell>
          <cell r="G2542" t="str">
            <v>35</v>
          </cell>
          <cell r="H2542">
            <v>6141</v>
          </cell>
        </row>
        <row r="2543">
          <cell r="B2543" t="str">
            <v/>
          </cell>
          <cell r="C2543" t="str">
            <v/>
          </cell>
          <cell r="D2543" t="str">
            <v xml:space="preserve"> </v>
          </cell>
          <cell r="E2543">
            <v>0</v>
          </cell>
          <cell r="F2543">
            <v>240</v>
          </cell>
          <cell r="G2543" t="str">
            <v>35</v>
          </cell>
          <cell r="H2543">
            <v>6141</v>
          </cell>
        </row>
        <row r="2544">
          <cell r="B2544" t="str">
            <v/>
          </cell>
          <cell r="C2544" t="str">
            <v/>
          </cell>
          <cell r="D2544" t="str">
            <v xml:space="preserve"> </v>
          </cell>
          <cell r="E2544">
            <v>0</v>
          </cell>
          <cell r="F2544">
            <v>240</v>
          </cell>
          <cell r="G2544" t="str">
            <v>35</v>
          </cell>
          <cell r="H2544">
            <v>6141</v>
          </cell>
        </row>
        <row r="2545">
          <cell r="B2545" t="str">
            <v/>
          </cell>
          <cell r="C2545" t="str">
            <v/>
          </cell>
          <cell r="D2545" t="str">
            <v xml:space="preserve"> </v>
          </cell>
          <cell r="E2545">
            <v>0</v>
          </cell>
          <cell r="F2545">
            <v>240</v>
          </cell>
          <cell r="G2545" t="str">
            <v>35</v>
          </cell>
          <cell r="H2545">
            <v>6142</v>
          </cell>
        </row>
        <row r="2546">
          <cell r="B2546" t="str">
            <v>09</v>
          </cell>
          <cell r="C2546">
            <v>6100</v>
          </cell>
          <cell r="D2546" t="str">
            <v>Expend</v>
          </cell>
          <cell r="E2546">
            <v>244.52</v>
          </cell>
          <cell r="F2546">
            <v>240</v>
          </cell>
          <cell r="G2546" t="str">
            <v>35</v>
          </cell>
          <cell r="H2546">
            <v>6142</v>
          </cell>
        </row>
        <row r="2547">
          <cell r="B2547" t="str">
            <v>09</v>
          </cell>
          <cell r="C2547">
            <v>6100</v>
          </cell>
          <cell r="D2547" t="str">
            <v>Expend</v>
          </cell>
          <cell r="E2547">
            <v>241.92</v>
          </cell>
          <cell r="F2547">
            <v>240</v>
          </cell>
          <cell r="G2547" t="str">
            <v>35</v>
          </cell>
          <cell r="H2547">
            <v>6142</v>
          </cell>
        </row>
        <row r="2548">
          <cell r="B2548" t="str">
            <v>10</v>
          </cell>
          <cell r="C2548">
            <v>6100</v>
          </cell>
          <cell r="D2548" t="str">
            <v>Expend</v>
          </cell>
          <cell r="E2548">
            <v>4.16</v>
          </cell>
          <cell r="F2548">
            <v>240</v>
          </cell>
          <cell r="G2548" t="str">
            <v>35</v>
          </cell>
          <cell r="H2548">
            <v>6142</v>
          </cell>
        </row>
        <row r="2549">
          <cell r="B2549" t="str">
            <v>10</v>
          </cell>
          <cell r="C2549">
            <v>6100</v>
          </cell>
          <cell r="D2549" t="str">
            <v>Expend</v>
          </cell>
          <cell r="E2549">
            <v>235.68</v>
          </cell>
          <cell r="F2549">
            <v>240</v>
          </cell>
          <cell r="G2549" t="str">
            <v>35</v>
          </cell>
          <cell r="H2549">
            <v>6142</v>
          </cell>
        </row>
        <row r="2550">
          <cell r="B2550" t="str">
            <v>10</v>
          </cell>
          <cell r="C2550">
            <v>6100</v>
          </cell>
          <cell r="D2550" t="str">
            <v>Expend</v>
          </cell>
          <cell r="E2550">
            <v>235.68</v>
          </cell>
          <cell r="F2550">
            <v>240</v>
          </cell>
          <cell r="G2550" t="str">
            <v>35</v>
          </cell>
          <cell r="H2550">
            <v>6142</v>
          </cell>
        </row>
        <row r="2551">
          <cell r="B2551" t="str">
            <v>11</v>
          </cell>
          <cell r="C2551">
            <v>6100</v>
          </cell>
          <cell r="D2551" t="str">
            <v>Expend</v>
          </cell>
          <cell r="E2551">
            <v>235.68</v>
          </cell>
          <cell r="F2551">
            <v>240</v>
          </cell>
          <cell r="G2551" t="str">
            <v>35</v>
          </cell>
          <cell r="H2551">
            <v>6142</v>
          </cell>
        </row>
        <row r="2552">
          <cell r="B2552" t="str">
            <v>11</v>
          </cell>
          <cell r="C2552">
            <v>6100</v>
          </cell>
          <cell r="D2552" t="str">
            <v>Expend</v>
          </cell>
          <cell r="E2552">
            <v>235.68</v>
          </cell>
          <cell r="F2552">
            <v>240</v>
          </cell>
          <cell r="G2552" t="str">
            <v>35</v>
          </cell>
          <cell r="H2552">
            <v>6142</v>
          </cell>
        </row>
        <row r="2553">
          <cell r="B2553" t="str">
            <v>12</v>
          </cell>
          <cell r="C2553">
            <v>6100</v>
          </cell>
          <cell r="D2553" t="str">
            <v>Expend</v>
          </cell>
          <cell r="E2553">
            <v>237.76</v>
          </cell>
          <cell r="F2553">
            <v>240</v>
          </cell>
          <cell r="G2553" t="str">
            <v>35</v>
          </cell>
          <cell r="H2553">
            <v>6142</v>
          </cell>
        </row>
        <row r="2554">
          <cell r="B2554" t="str">
            <v>12</v>
          </cell>
          <cell r="C2554">
            <v>6100</v>
          </cell>
          <cell r="D2554" t="str">
            <v>Expend</v>
          </cell>
          <cell r="E2554">
            <v>239.49</v>
          </cell>
          <cell r="F2554">
            <v>240</v>
          </cell>
          <cell r="G2554" t="str">
            <v>35</v>
          </cell>
          <cell r="H2554">
            <v>6142</v>
          </cell>
        </row>
        <row r="2555">
          <cell r="B2555" t="str">
            <v>01</v>
          </cell>
          <cell r="C2555">
            <v>6100</v>
          </cell>
          <cell r="D2555" t="str">
            <v>Expend</v>
          </cell>
          <cell r="E2555">
            <v>239</v>
          </cell>
          <cell r="F2555">
            <v>240</v>
          </cell>
          <cell r="G2555" t="str">
            <v>35</v>
          </cell>
          <cell r="H2555">
            <v>6142</v>
          </cell>
        </row>
        <row r="2556">
          <cell r="B2556" t="str">
            <v>01</v>
          </cell>
          <cell r="C2556">
            <v>6100</v>
          </cell>
          <cell r="D2556" t="str">
            <v>Expend</v>
          </cell>
          <cell r="E2556">
            <v>239</v>
          </cell>
          <cell r="F2556">
            <v>240</v>
          </cell>
          <cell r="G2556" t="str">
            <v>35</v>
          </cell>
          <cell r="H2556">
            <v>6142</v>
          </cell>
        </row>
        <row r="2557">
          <cell r="B2557" t="str">
            <v/>
          </cell>
          <cell r="C2557" t="str">
            <v/>
          </cell>
          <cell r="D2557" t="str">
            <v xml:space="preserve"> </v>
          </cell>
          <cell r="E2557">
            <v>0</v>
          </cell>
          <cell r="F2557">
            <v>240</v>
          </cell>
          <cell r="G2557" t="str">
            <v>35</v>
          </cell>
          <cell r="H2557">
            <v>6142</v>
          </cell>
        </row>
        <row r="2558">
          <cell r="B2558" t="str">
            <v/>
          </cell>
          <cell r="C2558" t="str">
            <v/>
          </cell>
          <cell r="D2558" t="str">
            <v xml:space="preserve"> </v>
          </cell>
          <cell r="E2558">
            <v>0</v>
          </cell>
          <cell r="F2558">
            <v>240</v>
          </cell>
          <cell r="G2558" t="str">
            <v>35</v>
          </cell>
          <cell r="H2558">
            <v>6142</v>
          </cell>
        </row>
        <row r="2559">
          <cell r="B2559" t="str">
            <v/>
          </cell>
          <cell r="C2559" t="str">
            <v/>
          </cell>
          <cell r="D2559" t="str">
            <v xml:space="preserve"> </v>
          </cell>
          <cell r="E2559">
            <v>0</v>
          </cell>
          <cell r="F2559">
            <v>240</v>
          </cell>
          <cell r="G2559" t="str">
            <v>35</v>
          </cell>
          <cell r="H2559">
            <v>6142</v>
          </cell>
        </row>
        <row r="2560">
          <cell r="B2560" t="str">
            <v/>
          </cell>
          <cell r="C2560" t="str">
            <v/>
          </cell>
          <cell r="D2560" t="str">
            <v xml:space="preserve"> </v>
          </cell>
          <cell r="E2560">
            <v>0</v>
          </cell>
          <cell r="F2560">
            <v>240</v>
          </cell>
          <cell r="G2560" t="str">
            <v>35</v>
          </cell>
          <cell r="H2560">
            <v>6142</v>
          </cell>
        </row>
        <row r="2561">
          <cell r="B2561" t="str">
            <v/>
          </cell>
          <cell r="C2561" t="str">
            <v/>
          </cell>
          <cell r="D2561" t="str">
            <v xml:space="preserve"> </v>
          </cell>
          <cell r="E2561">
            <v>0</v>
          </cell>
          <cell r="F2561">
            <v>240</v>
          </cell>
          <cell r="G2561" t="str">
            <v>35</v>
          </cell>
          <cell r="H2561">
            <v>6142</v>
          </cell>
        </row>
        <row r="2562">
          <cell r="B2562" t="str">
            <v/>
          </cell>
          <cell r="C2562" t="str">
            <v/>
          </cell>
          <cell r="D2562" t="str">
            <v xml:space="preserve"> </v>
          </cell>
          <cell r="E2562">
            <v>0</v>
          </cell>
          <cell r="F2562">
            <v>240</v>
          </cell>
          <cell r="G2562" t="str">
            <v>35</v>
          </cell>
          <cell r="H2562">
            <v>6142</v>
          </cell>
        </row>
        <row r="2563">
          <cell r="B2563" t="str">
            <v/>
          </cell>
          <cell r="C2563" t="str">
            <v/>
          </cell>
          <cell r="D2563" t="str">
            <v xml:space="preserve"> </v>
          </cell>
          <cell r="E2563">
            <v>0</v>
          </cell>
          <cell r="F2563">
            <v>240</v>
          </cell>
          <cell r="G2563" t="str">
            <v>35</v>
          </cell>
          <cell r="H2563">
            <v>6142</v>
          </cell>
        </row>
        <row r="2564">
          <cell r="B2564" t="str">
            <v/>
          </cell>
          <cell r="C2564" t="str">
            <v/>
          </cell>
          <cell r="D2564" t="str">
            <v xml:space="preserve"> </v>
          </cell>
          <cell r="E2564">
            <v>0</v>
          </cell>
          <cell r="F2564">
            <v>240</v>
          </cell>
          <cell r="G2564" t="str">
            <v>35</v>
          </cell>
          <cell r="H2564">
            <v>6142</v>
          </cell>
        </row>
        <row r="2565">
          <cell r="B2565" t="str">
            <v/>
          </cell>
          <cell r="C2565" t="str">
            <v/>
          </cell>
          <cell r="D2565" t="str">
            <v xml:space="preserve"> </v>
          </cell>
          <cell r="E2565">
            <v>0</v>
          </cell>
          <cell r="F2565">
            <v>240</v>
          </cell>
          <cell r="G2565" t="str">
            <v>35</v>
          </cell>
          <cell r="H2565">
            <v>6142</v>
          </cell>
        </row>
        <row r="2566">
          <cell r="B2566" t="str">
            <v/>
          </cell>
          <cell r="C2566" t="str">
            <v/>
          </cell>
          <cell r="D2566" t="str">
            <v xml:space="preserve"> </v>
          </cell>
          <cell r="E2566">
            <v>0</v>
          </cell>
          <cell r="F2566">
            <v>240</v>
          </cell>
          <cell r="G2566" t="str">
            <v>35</v>
          </cell>
          <cell r="H2566">
            <v>6143</v>
          </cell>
        </row>
        <row r="2567">
          <cell r="B2567" t="str">
            <v>09</v>
          </cell>
          <cell r="C2567">
            <v>6100</v>
          </cell>
          <cell r="D2567" t="str">
            <v>Expend</v>
          </cell>
          <cell r="E2567">
            <v>675.17</v>
          </cell>
          <cell r="F2567">
            <v>240</v>
          </cell>
          <cell r="G2567" t="str">
            <v>35</v>
          </cell>
          <cell r="H2567">
            <v>6143</v>
          </cell>
        </row>
        <row r="2568">
          <cell r="B2568" t="str">
            <v>09</v>
          </cell>
          <cell r="C2568">
            <v>6100</v>
          </cell>
          <cell r="D2568" t="str">
            <v>Expend</v>
          </cell>
          <cell r="E2568">
            <v>675.17</v>
          </cell>
          <cell r="F2568">
            <v>240</v>
          </cell>
          <cell r="G2568" t="str">
            <v>35</v>
          </cell>
          <cell r="H2568">
            <v>6143</v>
          </cell>
        </row>
        <row r="2569">
          <cell r="B2569" t="str">
            <v>10</v>
          </cell>
          <cell r="C2569">
            <v>6100</v>
          </cell>
          <cell r="D2569" t="str">
            <v>Expend</v>
          </cell>
          <cell r="E2569">
            <v>593.49</v>
          </cell>
          <cell r="F2569">
            <v>240</v>
          </cell>
          <cell r="G2569" t="str">
            <v>35</v>
          </cell>
          <cell r="H2569">
            <v>6143</v>
          </cell>
        </row>
        <row r="2570">
          <cell r="B2570" t="str">
            <v>10</v>
          </cell>
          <cell r="C2570">
            <v>6100</v>
          </cell>
          <cell r="D2570" t="str">
            <v>Expend</v>
          </cell>
          <cell r="E2570">
            <v>576.89</v>
          </cell>
          <cell r="F2570">
            <v>240</v>
          </cell>
          <cell r="G2570" t="str">
            <v>35</v>
          </cell>
          <cell r="H2570">
            <v>6143</v>
          </cell>
        </row>
        <row r="2571">
          <cell r="B2571" t="str">
            <v>11</v>
          </cell>
          <cell r="C2571">
            <v>6100</v>
          </cell>
          <cell r="D2571" t="str">
            <v>Expend</v>
          </cell>
          <cell r="E2571">
            <v>585.19000000000005</v>
          </cell>
          <cell r="F2571">
            <v>240</v>
          </cell>
          <cell r="G2571" t="str">
            <v>35</v>
          </cell>
          <cell r="H2571">
            <v>6143</v>
          </cell>
        </row>
        <row r="2572">
          <cell r="B2572" t="str">
            <v>11</v>
          </cell>
          <cell r="C2572">
            <v>6100</v>
          </cell>
          <cell r="D2572" t="str">
            <v>Expend</v>
          </cell>
          <cell r="E2572">
            <v>596.13</v>
          </cell>
          <cell r="F2572">
            <v>240</v>
          </cell>
          <cell r="G2572" t="str">
            <v>35</v>
          </cell>
          <cell r="H2572">
            <v>6143</v>
          </cell>
        </row>
        <row r="2573">
          <cell r="B2573" t="str">
            <v>12</v>
          </cell>
          <cell r="C2573">
            <v>6100</v>
          </cell>
          <cell r="D2573" t="str">
            <v>Expend</v>
          </cell>
          <cell r="E2573">
            <v>593.49</v>
          </cell>
          <cell r="F2573">
            <v>240</v>
          </cell>
          <cell r="G2573" t="str">
            <v>35</v>
          </cell>
          <cell r="H2573">
            <v>6143</v>
          </cell>
        </row>
        <row r="2574">
          <cell r="B2574" t="str">
            <v>12</v>
          </cell>
          <cell r="C2574">
            <v>6100</v>
          </cell>
          <cell r="D2574" t="str">
            <v>Expend</v>
          </cell>
          <cell r="E2574">
            <v>624.46</v>
          </cell>
          <cell r="F2574">
            <v>240</v>
          </cell>
          <cell r="G2574" t="str">
            <v>35</v>
          </cell>
          <cell r="H2574">
            <v>6143</v>
          </cell>
        </row>
        <row r="2575">
          <cell r="B2575" t="str">
            <v>01</v>
          </cell>
          <cell r="C2575">
            <v>6100</v>
          </cell>
          <cell r="D2575" t="str">
            <v>Expend</v>
          </cell>
          <cell r="E2575">
            <v>688.77</v>
          </cell>
          <cell r="F2575">
            <v>240</v>
          </cell>
          <cell r="G2575" t="str">
            <v>35</v>
          </cell>
          <cell r="H2575">
            <v>6143</v>
          </cell>
        </row>
        <row r="2576">
          <cell r="B2576" t="str">
            <v>01</v>
          </cell>
          <cell r="C2576">
            <v>6100</v>
          </cell>
          <cell r="D2576" t="str">
            <v>Expend</v>
          </cell>
          <cell r="E2576">
            <v>706.87</v>
          </cell>
          <cell r="F2576">
            <v>240</v>
          </cell>
          <cell r="G2576" t="str">
            <v>35</v>
          </cell>
          <cell r="H2576">
            <v>6143</v>
          </cell>
        </row>
        <row r="2577">
          <cell r="B2577" t="str">
            <v/>
          </cell>
          <cell r="C2577" t="str">
            <v/>
          </cell>
          <cell r="D2577" t="str">
            <v xml:space="preserve"> </v>
          </cell>
          <cell r="E2577">
            <v>0</v>
          </cell>
          <cell r="F2577">
            <v>240</v>
          </cell>
          <cell r="G2577" t="str">
            <v>35</v>
          </cell>
          <cell r="H2577">
            <v>6143</v>
          </cell>
        </row>
        <row r="2578">
          <cell r="B2578" t="str">
            <v/>
          </cell>
          <cell r="C2578" t="str">
            <v/>
          </cell>
          <cell r="D2578" t="str">
            <v xml:space="preserve"> </v>
          </cell>
          <cell r="E2578">
            <v>0</v>
          </cell>
          <cell r="F2578">
            <v>240</v>
          </cell>
          <cell r="G2578" t="str">
            <v>35</v>
          </cell>
          <cell r="H2578">
            <v>6143</v>
          </cell>
        </row>
        <row r="2579">
          <cell r="B2579" t="str">
            <v/>
          </cell>
          <cell r="C2579" t="str">
            <v/>
          </cell>
          <cell r="D2579" t="str">
            <v xml:space="preserve"> </v>
          </cell>
          <cell r="E2579">
            <v>0</v>
          </cell>
          <cell r="F2579">
            <v>240</v>
          </cell>
          <cell r="G2579" t="str">
            <v>35</v>
          </cell>
          <cell r="H2579">
            <v>6143</v>
          </cell>
        </row>
        <row r="2580">
          <cell r="B2580" t="str">
            <v/>
          </cell>
          <cell r="C2580" t="str">
            <v/>
          </cell>
          <cell r="D2580" t="str">
            <v xml:space="preserve"> </v>
          </cell>
          <cell r="E2580">
            <v>0</v>
          </cell>
          <cell r="F2580">
            <v>240</v>
          </cell>
          <cell r="G2580" t="str">
            <v>35</v>
          </cell>
          <cell r="H2580">
            <v>6143</v>
          </cell>
        </row>
        <row r="2581">
          <cell r="B2581" t="str">
            <v/>
          </cell>
          <cell r="C2581" t="str">
            <v/>
          </cell>
          <cell r="D2581" t="str">
            <v xml:space="preserve"> </v>
          </cell>
          <cell r="E2581">
            <v>0</v>
          </cell>
          <cell r="F2581">
            <v>240</v>
          </cell>
          <cell r="G2581" t="str">
            <v>35</v>
          </cell>
          <cell r="H2581">
            <v>6143</v>
          </cell>
        </row>
        <row r="2582">
          <cell r="B2582" t="str">
            <v/>
          </cell>
          <cell r="C2582" t="str">
            <v/>
          </cell>
          <cell r="D2582" t="str">
            <v xml:space="preserve"> </v>
          </cell>
          <cell r="E2582">
            <v>0</v>
          </cell>
          <cell r="F2582">
            <v>240</v>
          </cell>
          <cell r="G2582" t="str">
            <v>35</v>
          </cell>
          <cell r="H2582">
            <v>6143</v>
          </cell>
        </row>
        <row r="2583">
          <cell r="B2583" t="str">
            <v/>
          </cell>
          <cell r="C2583" t="str">
            <v/>
          </cell>
          <cell r="D2583" t="str">
            <v xml:space="preserve"> </v>
          </cell>
          <cell r="E2583">
            <v>0</v>
          </cell>
          <cell r="F2583">
            <v>240</v>
          </cell>
          <cell r="G2583" t="str">
            <v>35</v>
          </cell>
          <cell r="H2583">
            <v>6143</v>
          </cell>
        </row>
        <row r="2584">
          <cell r="B2584" t="str">
            <v/>
          </cell>
          <cell r="C2584" t="str">
            <v/>
          </cell>
          <cell r="D2584" t="str">
            <v xml:space="preserve"> </v>
          </cell>
          <cell r="E2584">
            <v>0</v>
          </cell>
          <cell r="F2584">
            <v>240</v>
          </cell>
          <cell r="G2584" t="str">
            <v>35</v>
          </cell>
          <cell r="H2584">
            <v>6143</v>
          </cell>
        </row>
        <row r="2585">
          <cell r="B2585" t="str">
            <v/>
          </cell>
          <cell r="C2585" t="str">
            <v/>
          </cell>
          <cell r="D2585" t="str">
            <v xml:space="preserve"> </v>
          </cell>
          <cell r="E2585">
            <v>0</v>
          </cell>
          <cell r="F2585">
            <v>240</v>
          </cell>
          <cell r="G2585" t="str">
            <v>35</v>
          </cell>
          <cell r="H2585">
            <v>6143</v>
          </cell>
        </row>
        <row r="2586">
          <cell r="B2586" t="str">
            <v/>
          </cell>
          <cell r="C2586" t="str">
            <v/>
          </cell>
          <cell r="D2586" t="str">
            <v xml:space="preserve"> </v>
          </cell>
          <cell r="E2586">
            <v>0</v>
          </cell>
          <cell r="F2586">
            <v>240</v>
          </cell>
          <cell r="G2586" t="str">
            <v>35</v>
          </cell>
          <cell r="H2586">
            <v>6145</v>
          </cell>
        </row>
        <row r="2587">
          <cell r="B2587" t="str">
            <v>09</v>
          </cell>
          <cell r="C2587">
            <v>6100</v>
          </cell>
          <cell r="D2587" t="str">
            <v>Expend</v>
          </cell>
          <cell r="E2587">
            <v>213.77</v>
          </cell>
          <cell r="F2587">
            <v>240</v>
          </cell>
          <cell r="G2587" t="str">
            <v>35</v>
          </cell>
          <cell r="H2587">
            <v>6145</v>
          </cell>
        </row>
        <row r="2588">
          <cell r="B2588" t="str">
            <v>09</v>
          </cell>
          <cell r="C2588">
            <v>6100</v>
          </cell>
          <cell r="D2588" t="str">
            <v>Expend</v>
          </cell>
          <cell r="E2588">
            <v>213.77</v>
          </cell>
          <cell r="F2588">
            <v>240</v>
          </cell>
          <cell r="G2588" t="str">
            <v>35</v>
          </cell>
          <cell r="H2588">
            <v>6145</v>
          </cell>
        </row>
        <row r="2589">
          <cell r="B2589" t="str">
            <v>10</v>
          </cell>
          <cell r="C2589">
            <v>6100</v>
          </cell>
          <cell r="D2589" t="str">
            <v>Expend</v>
          </cell>
          <cell r="E2589">
            <v>52.51</v>
          </cell>
          <cell r="F2589">
            <v>240</v>
          </cell>
          <cell r="G2589" t="str">
            <v>35</v>
          </cell>
          <cell r="H2589">
            <v>6145</v>
          </cell>
        </row>
        <row r="2590">
          <cell r="B2590" t="str">
            <v>10</v>
          </cell>
          <cell r="C2590">
            <v>6100</v>
          </cell>
          <cell r="D2590" t="str">
            <v>Expend</v>
          </cell>
          <cell r="E2590">
            <v>187.89</v>
          </cell>
          <cell r="F2590">
            <v>240</v>
          </cell>
          <cell r="G2590" t="str">
            <v>35</v>
          </cell>
          <cell r="H2590">
            <v>6145</v>
          </cell>
        </row>
        <row r="2591">
          <cell r="B2591" t="str">
            <v>10</v>
          </cell>
          <cell r="C2591">
            <v>6100</v>
          </cell>
          <cell r="D2591" t="str">
            <v>Expend</v>
          </cell>
          <cell r="E2591">
            <v>182.15</v>
          </cell>
          <cell r="F2591">
            <v>240</v>
          </cell>
          <cell r="G2591" t="str">
            <v>35</v>
          </cell>
          <cell r="H2591">
            <v>6145</v>
          </cell>
        </row>
        <row r="2592">
          <cell r="B2592" t="str">
            <v>11</v>
          </cell>
          <cell r="C2592">
            <v>6100</v>
          </cell>
          <cell r="D2592" t="str">
            <v>Expend</v>
          </cell>
          <cell r="E2592">
            <v>185.02</v>
          </cell>
          <cell r="F2592">
            <v>240</v>
          </cell>
          <cell r="G2592" t="str">
            <v>35</v>
          </cell>
          <cell r="H2592">
            <v>6145</v>
          </cell>
        </row>
        <row r="2593">
          <cell r="B2593" t="str">
            <v>11</v>
          </cell>
          <cell r="C2593">
            <v>6100</v>
          </cell>
          <cell r="D2593" t="str">
            <v>Expend</v>
          </cell>
          <cell r="E2593">
            <v>188.92</v>
          </cell>
          <cell r="F2593">
            <v>240</v>
          </cell>
          <cell r="G2593" t="str">
            <v>35</v>
          </cell>
          <cell r="H2593">
            <v>6145</v>
          </cell>
        </row>
        <row r="2594">
          <cell r="B2594" t="str">
            <v>12</v>
          </cell>
          <cell r="C2594">
            <v>6100</v>
          </cell>
          <cell r="D2594" t="str">
            <v>Expend</v>
          </cell>
          <cell r="E2594">
            <v>135.76</v>
          </cell>
          <cell r="F2594">
            <v>240</v>
          </cell>
          <cell r="G2594" t="str">
            <v>35</v>
          </cell>
          <cell r="H2594">
            <v>6145</v>
          </cell>
        </row>
        <row r="2595">
          <cell r="B2595" t="str">
            <v>12</v>
          </cell>
          <cell r="C2595">
            <v>6100</v>
          </cell>
          <cell r="D2595" t="str">
            <v>Expend</v>
          </cell>
          <cell r="E2595">
            <v>86.44</v>
          </cell>
          <cell r="F2595">
            <v>240</v>
          </cell>
          <cell r="G2595" t="str">
            <v>35</v>
          </cell>
          <cell r="H2595">
            <v>6145</v>
          </cell>
        </row>
        <row r="2596">
          <cell r="B2596" t="str">
            <v>01</v>
          </cell>
          <cell r="C2596">
            <v>6100</v>
          </cell>
          <cell r="D2596" t="str">
            <v>Expend</v>
          </cell>
          <cell r="E2596">
            <v>221.47</v>
          </cell>
          <cell r="F2596">
            <v>240</v>
          </cell>
          <cell r="G2596" t="str">
            <v>35</v>
          </cell>
          <cell r="H2596">
            <v>6145</v>
          </cell>
        </row>
        <row r="2597">
          <cell r="B2597" t="str">
            <v>01</v>
          </cell>
          <cell r="C2597">
            <v>6100</v>
          </cell>
          <cell r="D2597" t="str">
            <v>Expend</v>
          </cell>
          <cell r="E2597">
            <v>225.65</v>
          </cell>
          <cell r="F2597">
            <v>240</v>
          </cell>
          <cell r="G2597" t="str">
            <v>35</v>
          </cell>
          <cell r="H2597">
            <v>6145</v>
          </cell>
        </row>
        <row r="2598">
          <cell r="B2598" t="str">
            <v/>
          </cell>
          <cell r="C2598" t="str">
            <v/>
          </cell>
          <cell r="D2598" t="str">
            <v xml:space="preserve"> </v>
          </cell>
          <cell r="E2598">
            <v>0</v>
          </cell>
          <cell r="F2598">
            <v>240</v>
          </cell>
          <cell r="G2598" t="str">
            <v>35</v>
          </cell>
          <cell r="H2598">
            <v>6145</v>
          </cell>
        </row>
        <row r="2599">
          <cell r="B2599" t="str">
            <v/>
          </cell>
          <cell r="C2599" t="str">
            <v/>
          </cell>
          <cell r="D2599" t="str">
            <v xml:space="preserve"> </v>
          </cell>
          <cell r="E2599">
            <v>0</v>
          </cell>
          <cell r="F2599">
            <v>240</v>
          </cell>
          <cell r="G2599" t="str">
            <v>35</v>
          </cell>
          <cell r="H2599">
            <v>6145</v>
          </cell>
        </row>
        <row r="2600">
          <cell r="B2600" t="str">
            <v/>
          </cell>
          <cell r="C2600" t="str">
            <v/>
          </cell>
          <cell r="D2600" t="str">
            <v xml:space="preserve"> </v>
          </cell>
          <cell r="E2600">
            <v>0</v>
          </cell>
          <cell r="F2600">
            <v>240</v>
          </cell>
          <cell r="G2600" t="str">
            <v>35</v>
          </cell>
          <cell r="H2600">
            <v>6145</v>
          </cell>
        </row>
        <row r="2601">
          <cell r="B2601" t="str">
            <v/>
          </cell>
          <cell r="C2601" t="str">
            <v/>
          </cell>
          <cell r="D2601" t="str">
            <v xml:space="preserve"> </v>
          </cell>
          <cell r="E2601">
            <v>0</v>
          </cell>
          <cell r="F2601">
            <v>240</v>
          </cell>
          <cell r="G2601" t="str">
            <v>35</v>
          </cell>
          <cell r="H2601">
            <v>6145</v>
          </cell>
        </row>
        <row r="2602">
          <cell r="B2602" t="str">
            <v/>
          </cell>
          <cell r="C2602" t="str">
            <v/>
          </cell>
          <cell r="D2602" t="str">
            <v xml:space="preserve"> </v>
          </cell>
          <cell r="E2602">
            <v>0</v>
          </cell>
          <cell r="F2602">
            <v>240</v>
          </cell>
          <cell r="G2602" t="str">
            <v>35</v>
          </cell>
          <cell r="H2602">
            <v>6145</v>
          </cell>
        </row>
        <row r="2603">
          <cell r="B2603" t="str">
            <v/>
          </cell>
          <cell r="C2603" t="str">
            <v/>
          </cell>
          <cell r="D2603" t="str">
            <v xml:space="preserve"> </v>
          </cell>
          <cell r="E2603">
            <v>0</v>
          </cell>
          <cell r="F2603">
            <v>240</v>
          </cell>
          <cell r="G2603" t="str">
            <v>35</v>
          </cell>
          <cell r="H2603">
            <v>6145</v>
          </cell>
        </row>
        <row r="2604">
          <cell r="B2604" t="str">
            <v/>
          </cell>
          <cell r="C2604" t="str">
            <v/>
          </cell>
          <cell r="D2604" t="str">
            <v xml:space="preserve"> </v>
          </cell>
          <cell r="E2604">
            <v>0</v>
          </cell>
          <cell r="F2604">
            <v>240</v>
          </cell>
          <cell r="G2604" t="str">
            <v>35</v>
          </cell>
          <cell r="H2604">
            <v>6145</v>
          </cell>
        </row>
        <row r="2605">
          <cell r="B2605" t="str">
            <v/>
          </cell>
          <cell r="C2605" t="str">
            <v/>
          </cell>
          <cell r="D2605" t="str">
            <v xml:space="preserve"> </v>
          </cell>
          <cell r="E2605">
            <v>0</v>
          </cell>
          <cell r="F2605">
            <v>240</v>
          </cell>
          <cell r="G2605" t="str">
            <v>35</v>
          </cell>
          <cell r="H2605">
            <v>6145</v>
          </cell>
        </row>
        <row r="2606">
          <cell r="B2606" t="str">
            <v/>
          </cell>
          <cell r="C2606" t="str">
            <v/>
          </cell>
          <cell r="D2606" t="str">
            <v xml:space="preserve"> </v>
          </cell>
          <cell r="E2606">
            <v>0</v>
          </cell>
          <cell r="F2606">
            <v>240</v>
          </cell>
          <cell r="G2606" t="str">
            <v>35</v>
          </cell>
          <cell r="H2606">
            <v>6145</v>
          </cell>
        </row>
        <row r="2607">
          <cell r="B2607" t="str">
            <v/>
          </cell>
          <cell r="C2607" t="str">
            <v/>
          </cell>
          <cell r="D2607" t="str">
            <v xml:space="preserve"> </v>
          </cell>
          <cell r="E2607">
            <v>0</v>
          </cell>
          <cell r="F2607">
            <v>240</v>
          </cell>
          <cell r="G2607" t="str">
            <v>35</v>
          </cell>
          <cell r="H2607">
            <v>6145</v>
          </cell>
        </row>
        <row r="2608">
          <cell r="B2608" t="str">
            <v/>
          </cell>
          <cell r="C2608" t="str">
            <v/>
          </cell>
          <cell r="D2608" t="str">
            <v xml:space="preserve"> </v>
          </cell>
          <cell r="E2608">
            <v>0</v>
          </cell>
          <cell r="F2608">
            <v>240</v>
          </cell>
          <cell r="G2608" t="str">
            <v>35</v>
          </cell>
          <cell r="H2608">
            <v>6145</v>
          </cell>
        </row>
        <row r="2609">
          <cell r="B2609" t="str">
            <v/>
          </cell>
          <cell r="C2609" t="str">
            <v/>
          </cell>
          <cell r="D2609" t="str">
            <v xml:space="preserve"> </v>
          </cell>
          <cell r="E2609">
            <v>0</v>
          </cell>
          <cell r="F2609">
            <v>240</v>
          </cell>
          <cell r="G2609" t="str">
            <v>35</v>
          </cell>
          <cell r="H2609">
            <v>6146</v>
          </cell>
        </row>
        <row r="2610">
          <cell r="B2610" t="str">
            <v>09</v>
          </cell>
          <cell r="C2610">
            <v>6100</v>
          </cell>
          <cell r="D2610" t="str">
            <v>Expend</v>
          </cell>
          <cell r="E2610">
            <v>228.01</v>
          </cell>
          <cell r="F2610">
            <v>240</v>
          </cell>
          <cell r="G2610" t="str">
            <v>35</v>
          </cell>
          <cell r="H2610">
            <v>6146</v>
          </cell>
        </row>
        <row r="2611">
          <cell r="B2611" t="str">
            <v>09</v>
          </cell>
          <cell r="C2611">
            <v>6100</v>
          </cell>
          <cell r="D2611" t="str">
            <v>Expend</v>
          </cell>
          <cell r="E2611">
            <v>235.33</v>
          </cell>
          <cell r="F2611">
            <v>240</v>
          </cell>
          <cell r="G2611" t="str">
            <v>35</v>
          </cell>
          <cell r="H2611">
            <v>6146</v>
          </cell>
        </row>
        <row r="2612">
          <cell r="B2612" t="str">
            <v>10</v>
          </cell>
          <cell r="C2612">
            <v>6100</v>
          </cell>
          <cell r="D2612" t="str">
            <v>Expend</v>
          </cell>
          <cell r="E2612">
            <v>306.62</v>
          </cell>
          <cell r="F2612">
            <v>240</v>
          </cell>
          <cell r="G2612" t="str">
            <v>35</v>
          </cell>
          <cell r="H2612">
            <v>6146</v>
          </cell>
        </row>
        <row r="2613">
          <cell r="B2613" t="str">
            <v>10</v>
          </cell>
          <cell r="C2613">
            <v>6100</v>
          </cell>
          <cell r="D2613" t="str">
            <v>Expend</v>
          </cell>
          <cell r="E2613">
            <v>12.6</v>
          </cell>
          <cell r="F2613">
            <v>240</v>
          </cell>
          <cell r="G2613" t="str">
            <v>35</v>
          </cell>
          <cell r="H2613">
            <v>6146</v>
          </cell>
        </row>
        <row r="2614">
          <cell r="B2614" t="str">
            <v>10</v>
          </cell>
          <cell r="C2614">
            <v>6100</v>
          </cell>
          <cell r="D2614" t="str">
            <v>Expend</v>
          </cell>
          <cell r="E2614">
            <v>219.18</v>
          </cell>
          <cell r="F2614">
            <v>240</v>
          </cell>
          <cell r="G2614" t="str">
            <v>35</v>
          </cell>
          <cell r="H2614">
            <v>6146</v>
          </cell>
        </row>
        <row r="2615">
          <cell r="B2615" t="str">
            <v>10</v>
          </cell>
          <cell r="C2615">
            <v>6100</v>
          </cell>
          <cell r="D2615" t="str">
            <v>Expend</v>
          </cell>
          <cell r="E2615">
            <v>199.17</v>
          </cell>
          <cell r="F2615">
            <v>240</v>
          </cell>
          <cell r="G2615" t="str">
            <v>35</v>
          </cell>
          <cell r="H2615">
            <v>6146</v>
          </cell>
        </row>
        <row r="2616">
          <cell r="B2616" t="str">
            <v>11</v>
          </cell>
          <cell r="C2616">
            <v>6100</v>
          </cell>
          <cell r="D2616" t="str">
            <v>Expend</v>
          </cell>
          <cell r="E2616">
            <v>303.04000000000002</v>
          </cell>
          <cell r="F2616">
            <v>240</v>
          </cell>
          <cell r="G2616" t="str">
            <v>35</v>
          </cell>
          <cell r="H2616">
            <v>6146</v>
          </cell>
        </row>
        <row r="2617">
          <cell r="B2617" t="str">
            <v>11</v>
          </cell>
          <cell r="C2617">
            <v>6100</v>
          </cell>
          <cell r="D2617" t="str">
            <v>Expend</v>
          </cell>
          <cell r="E2617">
            <v>215.6</v>
          </cell>
          <cell r="F2617">
            <v>240</v>
          </cell>
          <cell r="G2617" t="str">
            <v>35</v>
          </cell>
          <cell r="H2617">
            <v>6146</v>
          </cell>
        </row>
        <row r="2618">
          <cell r="B2618" t="str">
            <v>11</v>
          </cell>
          <cell r="C2618">
            <v>6100</v>
          </cell>
          <cell r="D2618" t="str">
            <v>Expend</v>
          </cell>
          <cell r="E2618">
            <v>193.95</v>
          </cell>
          <cell r="F2618">
            <v>240</v>
          </cell>
          <cell r="G2618" t="str">
            <v>35</v>
          </cell>
          <cell r="H2618">
            <v>6146</v>
          </cell>
        </row>
        <row r="2619">
          <cell r="B2619" t="str">
            <v>11</v>
          </cell>
          <cell r="C2619">
            <v>6100</v>
          </cell>
          <cell r="D2619" t="str">
            <v>Expend</v>
          </cell>
          <cell r="E2619">
            <v>268.41000000000003</v>
          </cell>
          <cell r="F2619">
            <v>240</v>
          </cell>
          <cell r="G2619" t="str">
            <v>35</v>
          </cell>
          <cell r="H2619">
            <v>6146</v>
          </cell>
        </row>
        <row r="2620">
          <cell r="B2620" t="str">
            <v>12</v>
          </cell>
          <cell r="C2620">
            <v>6100</v>
          </cell>
          <cell r="D2620" t="str">
            <v>Expend</v>
          </cell>
          <cell r="E2620">
            <v>70.569999999999993</v>
          </cell>
          <cell r="F2620">
            <v>240</v>
          </cell>
          <cell r="G2620" t="str">
            <v>35</v>
          </cell>
          <cell r="H2620">
            <v>6146</v>
          </cell>
        </row>
        <row r="2621">
          <cell r="B2621" t="str">
            <v>12</v>
          </cell>
          <cell r="C2621">
            <v>6100</v>
          </cell>
          <cell r="D2621" t="str">
            <v>Expend</v>
          </cell>
          <cell r="E2621">
            <v>11.22</v>
          </cell>
          <cell r="F2621">
            <v>240</v>
          </cell>
          <cell r="G2621" t="str">
            <v>35</v>
          </cell>
          <cell r="H2621">
            <v>6146</v>
          </cell>
        </row>
        <row r="2622">
          <cell r="B2622" t="str">
            <v>12</v>
          </cell>
          <cell r="C2622">
            <v>6100</v>
          </cell>
          <cell r="D2622" t="str">
            <v>Expend</v>
          </cell>
          <cell r="E2622">
            <v>281.01</v>
          </cell>
          <cell r="F2622">
            <v>240</v>
          </cell>
          <cell r="G2622" t="str">
            <v>35</v>
          </cell>
          <cell r="H2622">
            <v>6146</v>
          </cell>
        </row>
        <row r="2623">
          <cell r="B2623" t="str">
            <v>01</v>
          </cell>
          <cell r="C2623">
            <v>6100</v>
          </cell>
          <cell r="D2623" t="str">
            <v>Expend</v>
          </cell>
          <cell r="E2623">
            <v>144.55000000000001</v>
          </cell>
          <cell r="F2623">
            <v>240</v>
          </cell>
          <cell r="G2623" t="str">
            <v>35</v>
          </cell>
          <cell r="H2623">
            <v>6146</v>
          </cell>
        </row>
        <row r="2624">
          <cell r="B2624" t="str">
            <v>01</v>
          </cell>
          <cell r="C2624">
            <v>6100</v>
          </cell>
          <cell r="D2624" t="str">
            <v>Expend</v>
          </cell>
          <cell r="E2624">
            <v>161.05000000000001</v>
          </cell>
          <cell r="F2624">
            <v>240</v>
          </cell>
          <cell r="G2624" t="str">
            <v>35</v>
          </cell>
          <cell r="H2624">
            <v>6146</v>
          </cell>
        </row>
        <row r="2625">
          <cell r="B2625" t="str">
            <v>01</v>
          </cell>
          <cell r="C2625">
            <v>6100</v>
          </cell>
          <cell r="D2625" t="str">
            <v>Expend</v>
          </cell>
          <cell r="E2625">
            <v>318.12</v>
          </cell>
          <cell r="F2625">
            <v>240</v>
          </cell>
          <cell r="G2625" t="str">
            <v>35</v>
          </cell>
          <cell r="H2625">
            <v>6146</v>
          </cell>
        </row>
        <row r="2626">
          <cell r="B2626" t="str">
            <v/>
          </cell>
          <cell r="C2626" t="str">
            <v/>
          </cell>
          <cell r="D2626" t="str">
            <v xml:space="preserve"> </v>
          </cell>
          <cell r="E2626">
            <v>0</v>
          </cell>
          <cell r="F2626">
            <v>240</v>
          </cell>
          <cell r="G2626" t="str">
            <v>35</v>
          </cell>
          <cell r="H2626">
            <v>6146</v>
          </cell>
        </row>
        <row r="2627">
          <cell r="B2627" t="str">
            <v/>
          </cell>
          <cell r="C2627" t="str">
            <v/>
          </cell>
          <cell r="D2627" t="str">
            <v xml:space="preserve"> </v>
          </cell>
          <cell r="E2627">
            <v>0</v>
          </cell>
          <cell r="F2627">
            <v>240</v>
          </cell>
          <cell r="G2627" t="str">
            <v>35</v>
          </cell>
          <cell r="H2627">
            <v>6146</v>
          </cell>
        </row>
        <row r="2628">
          <cell r="B2628" t="str">
            <v/>
          </cell>
          <cell r="C2628" t="str">
            <v/>
          </cell>
          <cell r="D2628" t="str">
            <v xml:space="preserve"> </v>
          </cell>
          <cell r="E2628">
            <v>0</v>
          </cell>
          <cell r="F2628">
            <v>240</v>
          </cell>
          <cell r="G2628" t="str">
            <v>35</v>
          </cell>
          <cell r="H2628">
            <v>6146</v>
          </cell>
        </row>
        <row r="2629">
          <cell r="B2629" t="str">
            <v/>
          </cell>
          <cell r="C2629" t="str">
            <v/>
          </cell>
          <cell r="D2629" t="str">
            <v xml:space="preserve"> </v>
          </cell>
          <cell r="E2629">
            <v>0</v>
          </cell>
          <cell r="F2629">
            <v>240</v>
          </cell>
          <cell r="G2629" t="str">
            <v>35</v>
          </cell>
          <cell r="H2629">
            <v>6146</v>
          </cell>
        </row>
        <row r="2630">
          <cell r="B2630" t="str">
            <v/>
          </cell>
          <cell r="C2630" t="str">
            <v/>
          </cell>
          <cell r="D2630" t="str">
            <v xml:space="preserve"> </v>
          </cell>
          <cell r="E2630">
            <v>0</v>
          </cell>
          <cell r="F2630">
            <v>240</v>
          </cell>
          <cell r="G2630" t="str">
            <v>35</v>
          </cell>
          <cell r="H2630">
            <v>6146</v>
          </cell>
        </row>
        <row r="2631">
          <cell r="B2631" t="str">
            <v/>
          </cell>
          <cell r="C2631" t="str">
            <v/>
          </cell>
          <cell r="D2631" t="str">
            <v xml:space="preserve"> </v>
          </cell>
          <cell r="E2631">
            <v>0</v>
          </cell>
          <cell r="F2631">
            <v>240</v>
          </cell>
          <cell r="G2631" t="str">
            <v>35</v>
          </cell>
          <cell r="H2631">
            <v>6146</v>
          </cell>
        </row>
        <row r="2632">
          <cell r="B2632" t="str">
            <v/>
          </cell>
          <cell r="C2632" t="str">
            <v/>
          </cell>
          <cell r="D2632" t="str">
            <v xml:space="preserve"> </v>
          </cell>
          <cell r="E2632">
            <v>0</v>
          </cell>
          <cell r="F2632">
            <v>240</v>
          </cell>
          <cell r="G2632" t="str">
            <v>35</v>
          </cell>
          <cell r="H2632">
            <v>6146</v>
          </cell>
        </row>
        <row r="2633">
          <cell r="B2633" t="str">
            <v/>
          </cell>
          <cell r="C2633" t="str">
            <v/>
          </cell>
          <cell r="D2633" t="str">
            <v xml:space="preserve"> </v>
          </cell>
          <cell r="E2633">
            <v>0</v>
          </cell>
          <cell r="F2633">
            <v>240</v>
          </cell>
          <cell r="G2633" t="str">
            <v>35</v>
          </cell>
          <cell r="H2633">
            <v>6146</v>
          </cell>
        </row>
        <row r="2634">
          <cell r="B2634" t="str">
            <v/>
          </cell>
          <cell r="C2634" t="str">
            <v/>
          </cell>
          <cell r="D2634" t="str">
            <v xml:space="preserve"> </v>
          </cell>
          <cell r="E2634">
            <v>0</v>
          </cell>
          <cell r="F2634">
            <v>240</v>
          </cell>
          <cell r="G2634" t="str">
            <v>35</v>
          </cell>
          <cell r="H2634">
            <v>6146</v>
          </cell>
        </row>
        <row r="2635">
          <cell r="B2635" t="str">
            <v/>
          </cell>
          <cell r="C2635" t="str">
            <v/>
          </cell>
          <cell r="D2635" t="str">
            <v xml:space="preserve"> </v>
          </cell>
          <cell r="E2635">
            <v>0</v>
          </cell>
          <cell r="F2635">
            <v>240</v>
          </cell>
          <cell r="G2635" t="str">
            <v>35</v>
          </cell>
          <cell r="H2635">
            <v>6146</v>
          </cell>
        </row>
        <row r="2636">
          <cell r="B2636" t="str">
            <v/>
          </cell>
          <cell r="C2636" t="str">
            <v/>
          </cell>
          <cell r="D2636" t="str">
            <v xml:space="preserve"> </v>
          </cell>
          <cell r="E2636">
            <v>0</v>
          </cell>
          <cell r="F2636">
            <v>240</v>
          </cell>
          <cell r="G2636" t="str">
            <v>35</v>
          </cell>
          <cell r="H2636">
            <v>6146</v>
          </cell>
        </row>
        <row r="2637">
          <cell r="B2637" t="str">
            <v/>
          </cell>
          <cell r="C2637" t="str">
            <v/>
          </cell>
          <cell r="D2637" t="str">
            <v xml:space="preserve"> </v>
          </cell>
          <cell r="E2637">
            <v>0</v>
          </cell>
          <cell r="F2637">
            <v>240</v>
          </cell>
          <cell r="G2637" t="str">
            <v>35</v>
          </cell>
          <cell r="H2637">
            <v>6146</v>
          </cell>
        </row>
        <row r="2638">
          <cell r="B2638" t="str">
            <v/>
          </cell>
          <cell r="C2638" t="str">
            <v/>
          </cell>
          <cell r="D2638" t="str">
            <v xml:space="preserve"> </v>
          </cell>
          <cell r="E2638">
            <v>0</v>
          </cell>
          <cell r="F2638">
            <v>240</v>
          </cell>
          <cell r="G2638" t="str">
            <v>35</v>
          </cell>
          <cell r="H2638">
            <v>6146</v>
          </cell>
        </row>
        <row r="2639">
          <cell r="B2639" t="str">
            <v/>
          </cell>
          <cell r="C2639" t="str">
            <v/>
          </cell>
          <cell r="D2639" t="str">
            <v xml:space="preserve"> </v>
          </cell>
          <cell r="E2639">
            <v>0</v>
          </cell>
          <cell r="F2639">
            <v>240</v>
          </cell>
          <cell r="G2639" t="str">
            <v>35</v>
          </cell>
          <cell r="H2639">
            <v>6146</v>
          </cell>
        </row>
        <row r="2640">
          <cell r="B2640" t="str">
            <v/>
          </cell>
          <cell r="C2640" t="str">
            <v/>
          </cell>
          <cell r="D2640" t="str">
            <v xml:space="preserve"> </v>
          </cell>
          <cell r="E2640">
            <v>0</v>
          </cell>
          <cell r="F2640">
            <v>240</v>
          </cell>
          <cell r="G2640" t="str">
            <v>35</v>
          </cell>
          <cell r="H2640">
            <v>6146</v>
          </cell>
        </row>
        <row r="2641">
          <cell r="B2641" t="str">
            <v/>
          </cell>
          <cell r="C2641" t="str">
            <v/>
          </cell>
          <cell r="D2641" t="str">
            <v xml:space="preserve"> </v>
          </cell>
          <cell r="E2641">
            <v>0</v>
          </cell>
          <cell r="F2641">
            <v>240</v>
          </cell>
          <cell r="G2641" t="str">
            <v>35</v>
          </cell>
          <cell r="H2641">
            <v>6341</v>
          </cell>
        </row>
        <row r="2642">
          <cell r="B2642" t="str">
            <v>09</v>
          </cell>
          <cell r="C2642">
            <v>6300</v>
          </cell>
          <cell r="D2642" t="str">
            <v>Expend</v>
          </cell>
          <cell r="E2642">
            <v>334.32</v>
          </cell>
          <cell r="F2642">
            <v>240</v>
          </cell>
          <cell r="G2642" t="str">
            <v>35</v>
          </cell>
          <cell r="H2642">
            <v>6341</v>
          </cell>
        </row>
        <row r="2643">
          <cell r="B2643" t="str">
            <v>11</v>
          </cell>
          <cell r="C2643">
            <v>6300</v>
          </cell>
          <cell r="D2643" t="str">
            <v>Expend</v>
          </cell>
          <cell r="E2643">
            <v>281.12</v>
          </cell>
          <cell r="F2643">
            <v>240</v>
          </cell>
          <cell r="G2643" t="str">
            <v>35</v>
          </cell>
          <cell r="H2643">
            <v>6341</v>
          </cell>
        </row>
        <row r="2644">
          <cell r="B2644" t="str">
            <v/>
          </cell>
          <cell r="C2644" t="str">
            <v/>
          </cell>
          <cell r="D2644" t="str">
            <v xml:space="preserve"> </v>
          </cell>
          <cell r="E2644">
            <v>0</v>
          </cell>
          <cell r="F2644">
            <v>240</v>
          </cell>
          <cell r="G2644" t="str">
            <v>35</v>
          </cell>
          <cell r="H2644">
            <v>6341</v>
          </cell>
        </row>
        <row r="2645">
          <cell r="B2645" t="str">
            <v/>
          </cell>
          <cell r="C2645" t="str">
            <v/>
          </cell>
          <cell r="D2645" t="str">
            <v xml:space="preserve"> </v>
          </cell>
          <cell r="E2645">
            <v>0</v>
          </cell>
          <cell r="F2645">
            <v>240</v>
          </cell>
          <cell r="G2645" t="str">
            <v>35</v>
          </cell>
          <cell r="H2645">
            <v>6341</v>
          </cell>
        </row>
        <row r="2646">
          <cell r="B2646" t="str">
            <v>09</v>
          </cell>
          <cell r="C2646">
            <v>6300</v>
          </cell>
          <cell r="D2646" t="str">
            <v>Expend</v>
          </cell>
          <cell r="E2646">
            <v>0</v>
          </cell>
          <cell r="F2646">
            <v>240</v>
          </cell>
          <cell r="G2646" t="str">
            <v>35</v>
          </cell>
          <cell r="H2646">
            <v>6341</v>
          </cell>
        </row>
        <row r="2647">
          <cell r="B2647" t="str">
            <v>01</v>
          </cell>
          <cell r="C2647">
            <v>6300</v>
          </cell>
          <cell r="D2647" t="str">
            <v>Expend</v>
          </cell>
          <cell r="E2647">
            <v>19957.64</v>
          </cell>
          <cell r="F2647">
            <v>240</v>
          </cell>
          <cell r="G2647" t="str">
            <v>35</v>
          </cell>
          <cell r="H2647">
            <v>6341</v>
          </cell>
        </row>
        <row r="2648">
          <cell r="B2648" t="str">
            <v>01</v>
          </cell>
          <cell r="C2648">
            <v>6300</v>
          </cell>
          <cell r="D2648" t="str">
            <v>Expend</v>
          </cell>
          <cell r="E2648">
            <v>13060</v>
          </cell>
          <cell r="F2648">
            <v>240</v>
          </cell>
          <cell r="G2648" t="str">
            <v>35</v>
          </cell>
          <cell r="H2648">
            <v>6341</v>
          </cell>
        </row>
        <row r="2649">
          <cell r="B2649" t="str">
            <v>01</v>
          </cell>
          <cell r="C2649">
            <v>6300</v>
          </cell>
          <cell r="D2649" t="str">
            <v>Expend</v>
          </cell>
          <cell r="E2649">
            <v>11172.45</v>
          </cell>
          <cell r="F2649">
            <v>240</v>
          </cell>
          <cell r="G2649" t="str">
            <v>35</v>
          </cell>
          <cell r="H2649">
            <v>6341</v>
          </cell>
        </row>
        <row r="2650">
          <cell r="B2650" t="str">
            <v>01</v>
          </cell>
          <cell r="C2650">
            <v>6300</v>
          </cell>
          <cell r="D2650" t="str">
            <v>Expend</v>
          </cell>
          <cell r="E2650">
            <v>19550.59</v>
          </cell>
          <cell r="F2650">
            <v>240</v>
          </cell>
          <cell r="G2650" t="str">
            <v>35</v>
          </cell>
          <cell r="H2650">
            <v>6341</v>
          </cell>
        </row>
        <row r="2651">
          <cell r="B2651" t="str">
            <v>01</v>
          </cell>
          <cell r="C2651">
            <v>6300</v>
          </cell>
          <cell r="D2651" t="str">
            <v>Expend</v>
          </cell>
          <cell r="E2651">
            <v>23053.16</v>
          </cell>
          <cell r="F2651">
            <v>240</v>
          </cell>
          <cell r="G2651" t="str">
            <v>35</v>
          </cell>
          <cell r="H2651">
            <v>6341</v>
          </cell>
        </row>
        <row r="2652">
          <cell r="B2652" t="str">
            <v/>
          </cell>
          <cell r="C2652" t="str">
            <v/>
          </cell>
          <cell r="D2652" t="str">
            <v xml:space="preserve"> </v>
          </cell>
          <cell r="E2652">
            <v>0</v>
          </cell>
          <cell r="F2652">
            <v>240</v>
          </cell>
          <cell r="G2652" t="str">
            <v>35</v>
          </cell>
          <cell r="H2652">
            <v>6341</v>
          </cell>
        </row>
        <row r="2653">
          <cell r="B2653" t="str">
            <v/>
          </cell>
          <cell r="C2653" t="str">
            <v/>
          </cell>
          <cell r="D2653" t="str">
            <v xml:space="preserve"> </v>
          </cell>
          <cell r="E2653">
            <v>0</v>
          </cell>
          <cell r="F2653">
            <v>240</v>
          </cell>
          <cell r="G2653" t="str">
            <v>35</v>
          </cell>
          <cell r="H2653">
            <v>6341</v>
          </cell>
        </row>
        <row r="2654">
          <cell r="B2654" t="str">
            <v>09</v>
          </cell>
          <cell r="C2654">
            <v>6300</v>
          </cell>
          <cell r="D2654" t="str">
            <v>Expend</v>
          </cell>
          <cell r="E2654">
            <v>0</v>
          </cell>
          <cell r="F2654">
            <v>240</v>
          </cell>
          <cell r="G2654" t="str">
            <v>35</v>
          </cell>
          <cell r="H2654">
            <v>6341</v>
          </cell>
        </row>
        <row r="2655">
          <cell r="B2655" t="str">
            <v>01</v>
          </cell>
          <cell r="C2655">
            <v>6300</v>
          </cell>
          <cell r="D2655" t="str">
            <v>Expend</v>
          </cell>
          <cell r="E2655">
            <v>9585.4500000000007</v>
          </cell>
          <cell r="F2655">
            <v>240</v>
          </cell>
          <cell r="G2655" t="str">
            <v>35</v>
          </cell>
          <cell r="H2655">
            <v>6341</v>
          </cell>
        </row>
        <row r="2656">
          <cell r="B2656" t="str">
            <v>01</v>
          </cell>
          <cell r="C2656">
            <v>6300</v>
          </cell>
          <cell r="D2656" t="str">
            <v>Expend</v>
          </cell>
          <cell r="E2656">
            <v>5237.08</v>
          </cell>
          <cell r="F2656">
            <v>240</v>
          </cell>
          <cell r="G2656" t="str">
            <v>35</v>
          </cell>
          <cell r="H2656">
            <v>6341</v>
          </cell>
        </row>
        <row r="2657">
          <cell r="B2657" t="str">
            <v>01</v>
          </cell>
          <cell r="C2657">
            <v>6300</v>
          </cell>
          <cell r="D2657" t="str">
            <v>Expend</v>
          </cell>
          <cell r="E2657">
            <v>10662.55</v>
          </cell>
          <cell r="F2657">
            <v>240</v>
          </cell>
          <cell r="G2657" t="str">
            <v>35</v>
          </cell>
          <cell r="H2657">
            <v>6341</v>
          </cell>
        </row>
        <row r="2658">
          <cell r="B2658" t="str">
            <v>01</v>
          </cell>
          <cell r="C2658">
            <v>6300</v>
          </cell>
          <cell r="D2658" t="str">
            <v>Expend</v>
          </cell>
          <cell r="E2658">
            <v>6557.5</v>
          </cell>
          <cell r="F2658">
            <v>240</v>
          </cell>
          <cell r="G2658" t="str">
            <v>35</v>
          </cell>
          <cell r="H2658">
            <v>6341</v>
          </cell>
        </row>
        <row r="2659">
          <cell r="B2659" t="str">
            <v>02</v>
          </cell>
          <cell r="C2659">
            <v>6300</v>
          </cell>
          <cell r="D2659" t="str">
            <v>Expend</v>
          </cell>
          <cell r="E2659">
            <v>18</v>
          </cell>
          <cell r="F2659">
            <v>240</v>
          </cell>
          <cell r="G2659" t="str">
            <v>35</v>
          </cell>
          <cell r="H2659">
            <v>6341</v>
          </cell>
        </row>
        <row r="2660">
          <cell r="B2660" t="str">
            <v>02</v>
          </cell>
          <cell r="C2660">
            <v>6300</v>
          </cell>
          <cell r="D2660" t="str">
            <v>Expend</v>
          </cell>
          <cell r="E2660">
            <v>9628.7999999999993</v>
          </cell>
          <cell r="F2660">
            <v>240</v>
          </cell>
          <cell r="G2660" t="str">
            <v>35</v>
          </cell>
          <cell r="H2660">
            <v>6341</v>
          </cell>
        </row>
        <row r="2661">
          <cell r="B2661" t="str">
            <v/>
          </cell>
          <cell r="C2661" t="str">
            <v/>
          </cell>
          <cell r="D2661" t="str">
            <v xml:space="preserve"> </v>
          </cell>
          <cell r="E2661">
            <v>0</v>
          </cell>
          <cell r="F2661">
            <v>240</v>
          </cell>
          <cell r="G2661" t="str">
            <v>35</v>
          </cell>
          <cell r="H2661">
            <v>6341</v>
          </cell>
        </row>
        <row r="2662">
          <cell r="B2662" t="str">
            <v/>
          </cell>
          <cell r="C2662" t="str">
            <v/>
          </cell>
          <cell r="D2662" t="str">
            <v xml:space="preserve"> </v>
          </cell>
          <cell r="E2662">
            <v>0</v>
          </cell>
          <cell r="F2662">
            <v>240</v>
          </cell>
          <cell r="G2662" t="str">
            <v>35</v>
          </cell>
          <cell r="H2662">
            <v>6341</v>
          </cell>
        </row>
        <row r="2663">
          <cell r="B2663" t="str">
            <v>09</v>
          </cell>
          <cell r="C2663">
            <v>6300</v>
          </cell>
          <cell r="D2663" t="str">
            <v>Expend</v>
          </cell>
          <cell r="E2663">
            <v>0</v>
          </cell>
          <cell r="F2663">
            <v>240</v>
          </cell>
          <cell r="G2663" t="str">
            <v>35</v>
          </cell>
          <cell r="H2663">
            <v>6341</v>
          </cell>
        </row>
        <row r="2664">
          <cell r="B2664" t="str">
            <v>01</v>
          </cell>
          <cell r="C2664">
            <v>6300</v>
          </cell>
          <cell r="D2664" t="str">
            <v>Expend</v>
          </cell>
          <cell r="E2664">
            <v>14617.25</v>
          </cell>
          <cell r="F2664">
            <v>240</v>
          </cell>
          <cell r="G2664" t="str">
            <v>35</v>
          </cell>
          <cell r="H2664">
            <v>6341</v>
          </cell>
        </row>
        <row r="2665">
          <cell r="B2665" t="str">
            <v>01</v>
          </cell>
          <cell r="C2665">
            <v>6300</v>
          </cell>
          <cell r="D2665" t="str">
            <v>Expend</v>
          </cell>
          <cell r="E2665">
            <v>6781.12</v>
          </cell>
          <cell r="F2665">
            <v>240</v>
          </cell>
          <cell r="G2665" t="str">
            <v>35</v>
          </cell>
          <cell r="H2665">
            <v>6341</v>
          </cell>
        </row>
        <row r="2666">
          <cell r="B2666" t="str">
            <v>01</v>
          </cell>
          <cell r="C2666">
            <v>6300</v>
          </cell>
          <cell r="D2666" t="str">
            <v>Expend</v>
          </cell>
          <cell r="E2666">
            <v>16119.98</v>
          </cell>
          <cell r="F2666">
            <v>240</v>
          </cell>
          <cell r="G2666" t="str">
            <v>35</v>
          </cell>
          <cell r="H2666">
            <v>6341</v>
          </cell>
        </row>
        <row r="2667">
          <cell r="B2667" t="str">
            <v>01</v>
          </cell>
          <cell r="C2667">
            <v>6300</v>
          </cell>
          <cell r="D2667" t="str">
            <v>Expend</v>
          </cell>
          <cell r="E2667">
            <v>10124.709999999999</v>
          </cell>
          <cell r="F2667">
            <v>240</v>
          </cell>
          <cell r="G2667" t="str">
            <v>35</v>
          </cell>
          <cell r="H2667">
            <v>6341</v>
          </cell>
        </row>
        <row r="2668">
          <cell r="B2668" t="str">
            <v>02</v>
          </cell>
          <cell r="C2668">
            <v>6300</v>
          </cell>
          <cell r="D2668" t="str">
            <v>Expend</v>
          </cell>
          <cell r="E2668">
            <v>14650.24</v>
          </cell>
          <cell r="F2668">
            <v>240</v>
          </cell>
          <cell r="G2668" t="str">
            <v>35</v>
          </cell>
          <cell r="H2668">
            <v>6341</v>
          </cell>
        </row>
        <row r="2669">
          <cell r="B2669" t="str">
            <v/>
          </cell>
          <cell r="C2669" t="str">
            <v/>
          </cell>
          <cell r="D2669" t="str">
            <v xml:space="preserve"> </v>
          </cell>
          <cell r="E2669">
            <v>0</v>
          </cell>
          <cell r="F2669">
            <v>240</v>
          </cell>
          <cell r="G2669" t="str">
            <v>35</v>
          </cell>
          <cell r="H2669">
            <v>6341</v>
          </cell>
        </row>
        <row r="2670">
          <cell r="B2670" t="str">
            <v/>
          </cell>
          <cell r="C2670" t="str">
            <v/>
          </cell>
          <cell r="D2670" t="str">
            <v xml:space="preserve"> </v>
          </cell>
          <cell r="E2670">
            <v>0</v>
          </cell>
          <cell r="F2670">
            <v>240</v>
          </cell>
          <cell r="G2670" t="str">
            <v>35</v>
          </cell>
          <cell r="H2670">
            <v>6341</v>
          </cell>
        </row>
        <row r="2671">
          <cell r="B2671" t="str">
            <v>09</v>
          </cell>
          <cell r="C2671">
            <v>6300</v>
          </cell>
          <cell r="D2671" t="str">
            <v>Expend</v>
          </cell>
          <cell r="E2671">
            <v>0</v>
          </cell>
          <cell r="F2671">
            <v>240</v>
          </cell>
          <cell r="G2671" t="str">
            <v>35</v>
          </cell>
          <cell r="H2671">
            <v>6341</v>
          </cell>
        </row>
        <row r="2672">
          <cell r="B2672" t="str">
            <v>01</v>
          </cell>
          <cell r="C2672">
            <v>6300</v>
          </cell>
          <cell r="D2672" t="str">
            <v>Expend</v>
          </cell>
          <cell r="E2672">
            <v>4330.74</v>
          </cell>
          <cell r="F2672">
            <v>240</v>
          </cell>
          <cell r="G2672" t="str">
            <v>35</v>
          </cell>
          <cell r="H2672">
            <v>6341</v>
          </cell>
        </row>
        <row r="2673">
          <cell r="B2673" t="str">
            <v>01</v>
          </cell>
          <cell r="C2673">
            <v>6300</v>
          </cell>
          <cell r="D2673" t="str">
            <v>Expend</v>
          </cell>
          <cell r="E2673">
            <v>6298.34</v>
          </cell>
          <cell r="F2673">
            <v>240</v>
          </cell>
          <cell r="G2673" t="str">
            <v>35</v>
          </cell>
          <cell r="H2673">
            <v>6341</v>
          </cell>
        </row>
        <row r="2674">
          <cell r="B2674" t="str">
            <v>01</v>
          </cell>
          <cell r="C2674">
            <v>6300</v>
          </cell>
          <cell r="D2674" t="str">
            <v>Expend</v>
          </cell>
          <cell r="E2674">
            <v>2887.63</v>
          </cell>
          <cell r="F2674">
            <v>240</v>
          </cell>
          <cell r="G2674" t="str">
            <v>35</v>
          </cell>
          <cell r="H2674">
            <v>6341</v>
          </cell>
        </row>
        <row r="2675">
          <cell r="B2675" t="str">
            <v>01</v>
          </cell>
          <cell r="C2675">
            <v>6300</v>
          </cell>
          <cell r="D2675" t="str">
            <v>Expend</v>
          </cell>
          <cell r="E2675">
            <v>6326.64</v>
          </cell>
          <cell r="F2675">
            <v>240</v>
          </cell>
          <cell r="G2675" t="str">
            <v>35</v>
          </cell>
          <cell r="H2675">
            <v>6341</v>
          </cell>
        </row>
        <row r="2676">
          <cell r="B2676" t="str">
            <v>01</v>
          </cell>
          <cell r="C2676">
            <v>6300</v>
          </cell>
          <cell r="D2676" t="str">
            <v>Expend</v>
          </cell>
          <cell r="E2676">
            <v>6939.08</v>
          </cell>
          <cell r="F2676">
            <v>240</v>
          </cell>
          <cell r="G2676" t="str">
            <v>35</v>
          </cell>
          <cell r="H2676">
            <v>6341</v>
          </cell>
        </row>
        <row r="2677">
          <cell r="B2677" t="str">
            <v/>
          </cell>
          <cell r="C2677" t="str">
            <v/>
          </cell>
          <cell r="D2677" t="str">
            <v xml:space="preserve"> </v>
          </cell>
          <cell r="E2677">
            <v>0</v>
          </cell>
          <cell r="F2677">
            <v>240</v>
          </cell>
          <cell r="G2677" t="str">
            <v>35</v>
          </cell>
          <cell r="H2677">
            <v>6341</v>
          </cell>
        </row>
        <row r="2678">
          <cell r="B2678" t="str">
            <v/>
          </cell>
          <cell r="C2678" t="str">
            <v/>
          </cell>
          <cell r="D2678" t="str">
            <v xml:space="preserve"> </v>
          </cell>
          <cell r="E2678">
            <v>0</v>
          </cell>
          <cell r="F2678">
            <v>240</v>
          </cell>
          <cell r="G2678" t="str">
            <v>35</v>
          </cell>
          <cell r="H2678">
            <v>6343</v>
          </cell>
        </row>
        <row r="2679">
          <cell r="B2679" t="str">
            <v>09</v>
          </cell>
          <cell r="C2679">
            <v>6300</v>
          </cell>
          <cell r="D2679" t="str">
            <v>Expend</v>
          </cell>
          <cell r="E2679">
            <v>0</v>
          </cell>
          <cell r="F2679">
            <v>240</v>
          </cell>
          <cell r="G2679" t="str">
            <v>35</v>
          </cell>
          <cell r="H2679">
            <v>6343</v>
          </cell>
        </row>
        <row r="2680">
          <cell r="B2680" t="str">
            <v/>
          </cell>
          <cell r="C2680" t="str">
            <v/>
          </cell>
          <cell r="D2680" t="str">
            <v xml:space="preserve"> </v>
          </cell>
          <cell r="E2680">
            <v>0</v>
          </cell>
          <cell r="F2680">
            <v>240</v>
          </cell>
          <cell r="G2680" t="str">
            <v>35</v>
          </cell>
          <cell r="H2680">
            <v>6343</v>
          </cell>
        </row>
        <row r="2681">
          <cell r="B2681" t="str">
            <v/>
          </cell>
          <cell r="C2681" t="str">
            <v/>
          </cell>
          <cell r="D2681" t="str">
            <v xml:space="preserve"> </v>
          </cell>
          <cell r="E2681">
            <v>0</v>
          </cell>
          <cell r="F2681">
            <v>240</v>
          </cell>
          <cell r="G2681" t="str">
            <v>35</v>
          </cell>
          <cell r="H2681">
            <v>6343</v>
          </cell>
        </row>
        <row r="2682">
          <cell r="B2682" t="str">
            <v>09</v>
          </cell>
          <cell r="C2682">
            <v>6300</v>
          </cell>
          <cell r="D2682" t="str">
            <v>Expend</v>
          </cell>
          <cell r="E2682">
            <v>0</v>
          </cell>
          <cell r="F2682">
            <v>240</v>
          </cell>
          <cell r="G2682" t="str">
            <v>35</v>
          </cell>
          <cell r="H2682">
            <v>6343</v>
          </cell>
        </row>
        <row r="2683">
          <cell r="B2683" t="str">
            <v/>
          </cell>
          <cell r="C2683" t="str">
            <v/>
          </cell>
          <cell r="D2683" t="str">
            <v xml:space="preserve"> </v>
          </cell>
          <cell r="E2683">
            <v>0</v>
          </cell>
          <cell r="F2683">
            <v>240</v>
          </cell>
          <cell r="G2683" t="str">
            <v>35</v>
          </cell>
          <cell r="H2683">
            <v>6343</v>
          </cell>
        </row>
        <row r="2684">
          <cell r="B2684" t="str">
            <v/>
          </cell>
          <cell r="C2684" t="str">
            <v/>
          </cell>
          <cell r="D2684" t="str">
            <v xml:space="preserve"> </v>
          </cell>
          <cell r="E2684">
            <v>0</v>
          </cell>
          <cell r="F2684">
            <v>240</v>
          </cell>
          <cell r="G2684" t="str">
            <v>35</v>
          </cell>
          <cell r="H2684">
            <v>6343</v>
          </cell>
        </row>
        <row r="2685">
          <cell r="B2685" t="str">
            <v>09</v>
          </cell>
          <cell r="C2685">
            <v>6300</v>
          </cell>
          <cell r="D2685" t="str">
            <v>Expend</v>
          </cell>
          <cell r="E2685">
            <v>0</v>
          </cell>
          <cell r="F2685">
            <v>240</v>
          </cell>
          <cell r="G2685" t="str">
            <v>35</v>
          </cell>
          <cell r="H2685">
            <v>6343</v>
          </cell>
        </row>
        <row r="2686">
          <cell r="B2686" t="str">
            <v/>
          </cell>
          <cell r="C2686" t="str">
            <v/>
          </cell>
          <cell r="D2686" t="str">
            <v xml:space="preserve"> </v>
          </cell>
          <cell r="E2686">
            <v>0</v>
          </cell>
          <cell r="F2686">
            <v>240</v>
          </cell>
          <cell r="G2686" t="str">
            <v>35</v>
          </cell>
          <cell r="H2686">
            <v>6343</v>
          </cell>
        </row>
        <row r="2687">
          <cell r="B2687" t="str">
            <v/>
          </cell>
          <cell r="C2687" t="str">
            <v/>
          </cell>
          <cell r="D2687" t="str">
            <v xml:space="preserve"> </v>
          </cell>
          <cell r="E2687">
            <v>0</v>
          </cell>
          <cell r="F2687">
            <v>240</v>
          </cell>
          <cell r="G2687" t="str">
            <v>35</v>
          </cell>
          <cell r="H2687">
            <v>6343</v>
          </cell>
        </row>
        <row r="2688">
          <cell r="B2688" t="str">
            <v>09</v>
          </cell>
          <cell r="C2688">
            <v>6300</v>
          </cell>
          <cell r="D2688" t="str">
            <v>Expend</v>
          </cell>
          <cell r="E2688">
            <v>0</v>
          </cell>
          <cell r="F2688">
            <v>240</v>
          </cell>
          <cell r="G2688" t="str">
            <v>35</v>
          </cell>
          <cell r="H2688">
            <v>6343</v>
          </cell>
        </row>
        <row r="2689">
          <cell r="B2689" t="str">
            <v/>
          </cell>
          <cell r="C2689" t="str">
            <v/>
          </cell>
          <cell r="D2689" t="str">
            <v xml:space="preserve"> </v>
          </cell>
          <cell r="E2689">
            <v>0</v>
          </cell>
          <cell r="F2689">
            <v>240</v>
          </cell>
          <cell r="G2689" t="str">
            <v>35</v>
          </cell>
          <cell r="H2689">
            <v>6343</v>
          </cell>
        </row>
        <row r="2690">
          <cell r="B2690" t="str">
            <v/>
          </cell>
          <cell r="C2690" t="str">
            <v/>
          </cell>
          <cell r="D2690" t="str">
            <v xml:space="preserve"> </v>
          </cell>
          <cell r="E2690">
            <v>0</v>
          </cell>
          <cell r="F2690">
            <v>240</v>
          </cell>
          <cell r="G2690" t="str">
            <v>35</v>
          </cell>
          <cell r="H2690">
            <v>6398</v>
          </cell>
        </row>
        <row r="2691">
          <cell r="B2691" t="str">
            <v>09</v>
          </cell>
          <cell r="C2691">
            <v>6300</v>
          </cell>
          <cell r="D2691" t="str">
            <v>Expend</v>
          </cell>
          <cell r="E2691">
            <v>0</v>
          </cell>
          <cell r="F2691">
            <v>240</v>
          </cell>
          <cell r="G2691" t="str">
            <v>35</v>
          </cell>
          <cell r="H2691">
            <v>6398</v>
          </cell>
        </row>
        <row r="2692">
          <cell r="B2692" t="str">
            <v/>
          </cell>
          <cell r="C2692" t="str">
            <v/>
          </cell>
          <cell r="D2692" t="str">
            <v xml:space="preserve"> </v>
          </cell>
          <cell r="E2692">
            <v>0</v>
          </cell>
          <cell r="F2692">
            <v>240</v>
          </cell>
          <cell r="G2692" t="str">
            <v>35</v>
          </cell>
          <cell r="H2692">
            <v>6398</v>
          </cell>
        </row>
        <row r="2693">
          <cell r="B2693" t="str">
            <v/>
          </cell>
          <cell r="C2693" t="str">
            <v/>
          </cell>
          <cell r="D2693" t="str">
            <v xml:space="preserve"> </v>
          </cell>
          <cell r="E2693">
            <v>0</v>
          </cell>
          <cell r="F2693">
            <v>240</v>
          </cell>
          <cell r="G2693" t="str">
            <v>35</v>
          </cell>
          <cell r="H2693">
            <v>6399</v>
          </cell>
        </row>
        <row r="2694">
          <cell r="B2694" t="str">
            <v>09</v>
          </cell>
          <cell r="C2694">
            <v>6300</v>
          </cell>
          <cell r="D2694" t="str">
            <v>Expend</v>
          </cell>
          <cell r="E2694">
            <v>0</v>
          </cell>
          <cell r="F2694">
            <v>240</v>
          </cell>
          <cell r="G2694" t="str">
            <v>35</v>
          </cell>
          <cell r="H2694">
            <v>6399</v>
          </cell>
        </row>
        <row r="2695">
          <cell r="B2695" t="str">
            <v/>
          </cell>
          <cell r="C2695" t="str">
            <v/>
          </cell>
          <cell r="D2695" t="str">
            <v xml:space="preserve"> </v>
          </cell>
          <cell r="E2695">
            <v>0</v>
          </cell>
          <cell r="F2695">
            <v>240</v>
          </cell>
          <cell r="G2695" t="str">
            <v>35</v>
          </cell>
          <cell r="H2695">
            <v>6399</v>
          </cell>
        </row>
        <row r="2696">
          <cell r="B2696" t="str">
            <v/>
          </cell>
          <cell r="C2696" t="str">
            <v/>
          </cell>
          <cell r="D2696" t="str">
            <v xml:space="preserve"> </v>
          </cell>
          <cell r="E2696">
            <v>0</v>
          </cell>
          <cell r="F2696">
            <v>244</v>
          </cell>
          <cell r="G2696" t="str">
            <v>00</v>
          </cell>
          <cell r="H2696">
            <v>1101</v>
          </cell>
        </row>
        <row r="2697">
          <cell r="B2697" t="str">
            <v/>
          </cell>
          <cell r="C2697" t="str">
            <v/>
          </cell>
          <cell r="D2697" t="str">
            <v xml:space="preserve"> </v>
          </cell>
          <cell r="E2697">
            <v>0</v>
          </cell>
          <cell r="F2697">
            <v>244</v>
          </cell>
          <cell r="G2697" t="str">
            <v>00</v>
          </cell>
          <cell r="H2697">
            <v>1101</v>
          </cell>
        </row>
        <row r="2698">
          <cell r="B2698" t="str">
            <v/>
          </cell>
          <cell r="C2698" t="str">
            <v/>
          </cell>
          <cell r="D2698" t="str">
            <v xml:space="preserve"> </v>
          </cell>
          <cell r="E2698">
            <v>0</v>
          </cell>
          <cell r="F2698">
            <v>244</v>
          </cell>
          <cell r="G2698" t="str">
            <v>00</v>
          </cell>
          <cell r="H2698">
            <v>2111</v>
          </cell>
        </row>
        <row r="2699">
          <cell r="B2699" t="str">
            <v/>
          </cell>
          <cell r="C2699" t="str">
            <v/>
          </cell>
          <cell r="D2699" t="str">
            <v xml:space="preserve"> </v>
          </cell>
          <cell r="E2699">
            <v>0</v>
          </cell>
          <cell r="F2699">
            <v>244</v>
          </cell>
          <cell r="G2699" t="str">
            <v>00</v>
          </cell>
          <cell r="H2699">
            <v>2111</v>
          </cell>
        </row>
        <row r="2700">
          <cell r="B2700" t="str">
            <v/>
          </cell>
          <cell r="C2700" t="str">
            <v/>
          </cell>
          <cell r="D2700" t="str">
            <v xml:space="preserve"> </v>
          </cell>
          <cell r="E2700">
            <v>0</v>
          </cell>
          <cell r="F2700">
            <v>244</v>
          </cell>
          <cell r="G2700" t="str">
            <v>00</v>
          </cell>
          <cell r="H2700">
            <v>2171</v>
          </cell>
        </row>
        <row r="2701">
          <cell r="B2701" t="str">
            <v/>
          </cell>
          <cell r="C2701" t="str">
            <v/>
          </cell>
          <cell r="D2701" t="str">
            <v xml:space="preserve"> </v>
          </cell>
          <cell r="E2701">
            <v>0</v>
          </cell>
          <cell r="F2701">
            <v>244</v>
          </cell>
          <cell r="G2701" t="str">
            <v>00</v>
          </cell>
          <cell r="H2701">
            <v>2171</v>
          </cell>
        </row>
        <row r="2702">
          <cell r="B2702" t="str">
            <v/>
          </cell>
          <cell r="C2702" t="str">
            <v/>
          </cell>
          <cell r="D2702" t="str">
            <v xml:space="preserve"> </v>
          </cell>
          <cell r="E2702">
            <v>0</v>
          </cell>
          <cell r="F2702">
            <v>244</v>
          </cell>
          <cell r="G2702" t="str">
            <v>00</v>
          </cell>
          <cell r="H2702">
            <v>2172</v>
          </cell>
        </row>
        <row r="2703">
          <cell r="B2703" t="str">
            <v/>
          </cell>
          <cell r="C2703" t="str">
            <v/>
          </cell>
          <cell r="D2703" t="str">
            <v xml:space="preserve"> </v>
          </cell>
          <cell r="E2703">
            <v>0</v>
          </cell>
          <cell r="F2703">
            <v>244</v>
          </cell>
          <cell r="G2703" t="str">
            <v>00</v>
          </cell>
          <cell r="H2703">
            <v>2172</v>
          </cell>
        </row>
        <row r="2704">
          <cell r="B2704" t="str">
            <v/>
          </cell>
          <cell r="C2704" t="str">
            <v/>
          </cell>
          <cell r="D2704" t="str">
            <v xml:space="preserve"> </v>
          </cell>
          <cell r="E2704">
            <v>0</v>
          </cell>
          <cell r="F2704">
            <v>244</v>
          </cell>
          <cell r="G2704" t="str">
            <v>00</v>
          </cell>
          <cell r="H2704">
            <v>3590</v>
          </cell>
        </row>
        <row r="2705">
          <cell r="B2705" t="str">
            <v/>
          </cell>
          <cell r="C2705" t="str">
            <v/>
          </cell>
          <cell r="D2705" t="str">
            <v xml:space="preserve"> </v>
          </cell>
          <cell r="E2705">
            <v>0</v>
          </cell>
          <cell r="F2705">
            <v>244</v>
          </cell>
          <cell r="G2705" t="str">
            <v>00</v>
          </cell>
          <cell r="H2705">
            <v>3590</v>
          </cell>
        </row>
        <row r="2706">
          <cell r="B2706" t="str">
            <v/>
          </cell>
          <cell r="C2706" t="str">
            <v/>
          </cell>
          <cell r="D2706" t="str">
            <v xml:space="preserve"> </v>
          </cell>
          <cell r="E2706">
            <v>0</v>
          </cell>
          <cell r="F2706">
            <v>244</v>
          </cell>
          <cell r="G2706" t="str">
            <v>00</v>
          </cell>
          <cell r="H2706">
            <v>3601</v>
          </cell>
        </row>
        <row r="2707">
          <cell r="B2707" t="str">
            <v/>
          </cell>
          <cell r="C2707" t="str">
            <v/>
          </cell>
          <cell r="D2707" t="str">
            <v xml:space="preserve"> </v>
          </cell>
          <cell r="E2707">
            <v>0</v>
          </cell>
          <cell r="F2707">
            <v>244</v>
          </cell>
          <cell r="G2707" t="str">
            <v>00</v>
          </cell>
          <cell r="H2707">
            <v>3601</v>
          </cell>
        </row>
        <row r="2708">
          <cell r="B2708" t="str">
            <v/>
          </cell>
          <cell r="C2708" t="str">
            <v/>
          </cell>
          <cell r="D2708" t="str">
            <v xml:space="preserve"> </v>
          </cell>
          <cell r="E2708">
            <v>0</v>
          </cell>
          <cell r="F2708">
            <v>244</v>
          </cell>
          <cell r="G2708" t="str">
            <v>00</v>
          </cell>
          <cell r="H2708">
            <v>3700</v>
          </cell>
        </row>
        <row r="2709">
          <cell r="B2709" t="str">
            <v/>
          </cell>
          <cell r="C2709" t="str">
            <v/>
          </cell>
          <cell r="D2709" t="str">
            <v xml:space="preserve"> </v>
          </cell>
          <cell r="E2709">
            <v>0</v>
          </cell>
          <cell r="F2709">
            <v>244</v>
          </cell>
          <cell r="G2709" t="str">
            <v>00</v>
          </cell>
          <cell r="H2709">
            <v>3700</v>
          </cell>
        </row>
        <row r="2710">
          <cell r="B2710" t="str">
            <v/>
          </cell>
          <cell r="C2710" t="str">
            <v/>
          </cell>
          <cell r="D2710" t="str">
            <v xml:space="preserve"> </v>
          </cell>
          <cell r="E2710">
            <v>0</v>
          </cell>
          <cell r="F2710">
            <v>244</v>
          </cell>
          <cell r="G2710" t="str">
            <v>00</v>
          </cell>
          <cell r="H2710">
            <v>4310</v>
          </cell>
        </row>
        <row r="2711">
          <cell r="B2711" t="str">
            <v/>
          </cell>
          <cell r="C2711" t="str">
            <v/>
          </cell>
          <cell r="D2711" t="str">
            <v xml:space="preserve"> </v>
          </cell>
          <cell r="E2711">
            <v>0</v>
          </cell>
          <cell r="F2711">
            <v>244</v>
          </cell>
          <cell r="G2711" t="str">
            <v>00</v>
          </cell>
          <cell r="H2711">
            <v>4310</v>
          </cell>
        </row>
        <row r="2712">
          <cell r="B2712" t="str">
            <v/>
          </cell>
          <cell r="C2712" t="str">
            <v/>
          </cell>
          <cell r="D2712" t="str">
            <v xml:space="preserve"> </v>
          </cell>
          <cell r="E2712">
            <v>0</v>
          </cell>
          <cell r="F2712">
            <v>244</v>
          </cell>
          <cell r="G2712" t="str">
            <v>00</v>
          </cell>
          <cell r="H2712">
            <v>4310</v>
          </cell>
        </row>
        <row r="2713">
          <cell r="B2713" t="str">
            <v/>
          </cell>
          <cell r="C2713" t="str">
            <v/>
          </cell>
          <cell r="D2713" t="str">
            <v xml:space="preserve"> </v>
          </cell>
          <cell r="E2713">
            <v>0</v>
          </cell>
          <cell r="F2713">
            <v>244</v>
          </cell>
          <cell r="G2713" t="str">
            <v>00</v>
          </cell>
          <cell r="H2713">
            <v>4310</v>
          </cell>
        </row>
        <row r="2714">
          <cell r="B2714" t="str">
            <v/>
          </cell>
          <cell r="C2714" t="str">
            <v/>
          </cell>
          <cell r="D2714" t="str">
            <v xml:space="preserve"> </v>
          </cell>
          <cell r="E2714">
            <v>0</v>
          </cell>
          <cell r="F2714">
            <v>255</v>
          </cell>
          <cell r="G2714" t="str">
            <v>00</v>
          </cell>
          <cell r="H2714">
            <v>1101</v>
          </cell>
        </row>
        <row r="2715">
          <cell r="B2715" t="str">
            <v>10</v>
          </cell>
          <cell r="C2715">
            <v>1100</v>
          </cell>
          <cell r="D2715" t="str">
            <v>Bal</v>
          </cell>
          <cell r="E2715">
            <v>-66</v>
          </cell>
          <cell r="F2715">
            <v>255</v>
          </cell>
          <cell r="G2715" t="str">
            <v>00</v>
          </cell>
          <cell r="H2715">
            <v>1101</v>
          </cell>
        </row>
        <row r="2716">
          <cell r="B2716" t="str">
            <v>10</v>
          </cell>
          <cell r="C2716">
            <v>1100</v>
          </cell>
          <cell r="D2716" t="str">
            <v>Bal</v>
          </cell>
          <cell r="E2716">
            <v>34668.44</v>
          </cell>
          <cell r="F2716">
            <v>255</v>
          </cell>
          <cell r="G2716" t="str">
            <v>00</v>
          </cell>
          <cell r="H2716">
            <v>1101</v>
          </cell>
        </row>
        <row r="2717">
          <cell r="B2717" t="str">
            <v>10</v>
          </cell>
          <cell r="C2717">
            <v>1100</v>
          </cell>
          <cell r="D2717" t="str">
            <v>Bal</v>
          </cell>
          <cell r="E2717">
            <v>-34668.44</v>
          </cell>
          <cell r="F2717">
            <v>255</v>
          </cell>
          <cell r="G2717" t="str">
            <v>00</v>
          </cell>
          <cell r="H2717">
            <v>1101</v>
          </cell>
        </row>
        <row r="2718">
          <cell r="B2718" t="str">
            <v>10</v>
          </cell>
          <cell r="C2718">
            <v>1100</v>
          </cell>
          <cell r="D2718" t="str">
            <v>Bal</v>
          </cell>
          <cell r="E2718">
            <v>34668.44</v>
          </cell>
          <cell r="F2718">
            <v>255</v>
          </cell>
          <cell r="G2718" t="str">
            <v>00</v>
          </cell>
          <cell r="H2718">
            <v>1101</v>
          </cell>
        </row>
        <row r="2719">
          <cell r="B2719" t="str">
            <v>11</v>
          </cell>
          <cell r="C2719">
            <v>1100</v>
          </cell>
          <cell r="D2719" t="str">
            <v>Bal</v>
          </cell>
          <cell r="E2719">
            <v>-66</v>
          </cell>
          <cell r="F2719">
            <v>255</v>
          </cell>
          <cell r="G2719" t="str">
            <v>00</v>
          </cell>
          <cell r="H2719">
            <v>1101</v>
          </cell>
        </row>
        <row r="2720">
          <cell r="B2720" t="str">
            <v>11</v>
          </cell>
          <cell r="C2720">
            <v>1100</v>
          </cell>
          <cell r="D2720" t="str">
            <v>Bal</v>
          </cell>
          <cell r="E2720">
            <v>-66</v>
          </cell>
          <cell r="F2720">
            <v>255</v>
          </cell>
          <cell r="G2720" t="str">
            <v>00</v>
          </cell>
          <cell r="H2720">
            <v>1101</v>
          </cell>
        </row>
        <row r="2721">
          <cell r="B2721" t="str">
            <v>12</v>
          </cell>
          <cell r="C2721">
            <v>1100</v>
          </cell>
          <cell r="D2721" t="str">
            <v>Bal</v>
          </cell>
          <cell r="E2721">
            <v>-66</v>
          </cell>
          <cell r="F2721">
            <v>255</v>
          </cell>
          <cell r="G2721" t="str">
            <v>00</v>
          </cell>
          <cell r="H2721">
            <v>1101</v>
          </cell>
        </row>
        <row r="2722">
          <cell r="B2722" t="str">
            <v>01</v>
          </cell>
          <cell r="C2722">
            <v>1100</v>
          </cell>
          <cell r="D2722" t="str">
            <v>Bal</v>
          </cell>
          <cell r="E2722">
            <v>-66</v>
          </cell>
          <cell r="F2722">
            <v>255</v>
          </cell>
          <cell r="G2722" t="str">
            <v>00</v>
          </cell>
          <cell r="H2722">
            <v>1101</v>
          </cell>
        </row>
        <row r="2723">
          <cell r="B2723" t="str">
            <v/>
          </cell>
          <cell r="C2723" t="str">
            <v/>
          </cell>
          <cell r="D2723" t="str">
            <v xml:space="preserve"> </v>
          </cell>
          <cell r="E2723">
            <v>0</v>
          </cell>
          <cell r="F2723">
            <v>255</v>
          </cell>
          <cell r="G2723" t="str">
            <v>00</v>
          </cell>
          <cell r="H2723">
            <v>1101</v>
          </cell>
        </row>
        <row r="2724">
          <cell r="B2724" t="str">
            <v/>
          </cell>
          <cell r="C2724" t="str">
            <v/>
          </cell>
          <cell r="D2724" t="str">
            <v xml:space="preserve"> </v>
          </cell>
          <cell r="E2724">
            <v>0</v>
          </cell>
          <cell r="F2724">
            <v>255</v>
          </cell>
          <cell r="G2724" t="str">
            <v>00</v>
          </cell>
          <cell r="H2724">
            <v>1102</v>
          </cell>
        </row>
        <row r="2725">
          <cell r="B2725" t="str">
            <v>09</v>
          </cell>
          <cell r="C2725">
            <v>1100</v>
          </cell>
          <cell r="D2725" t="str">
            <v>Bal</v>
          </cell>
          <cell r="E2725">
            <v>-4302.8</v>
          </cell>
          <cell r="F2725">
            <v>255</v>
          </cell>
          <cell r="G2725" t="str">
            <v>00</v>
          </cell>
          <cell r="H2725">
            <v>1102</v>
          </cell>
        </row>
        <row r="2726">
          <cell r="B2726" t="str">
            <v>10</v>
          </cell>
          <cell r="C2726">
            <v>1100</v>
          </cell>
          <cell r="D2726" t="str">
            <v>Bal</v>
          </cell>
          <cell r="E2726">
            <v>-4302.8</v>
          </cell>
          <cell r="F2726">
            <v>255</v>
          </cell>
          <cell r="G2726" t="str">
            <v>00</v>
          </cell>
          <cell r="H2726">
            <v>1102</v>
          </cell>
        </row>
        <row r="2727">
          <cell r="B2727" t="str">
            <v>11</v>
          </cell>
          <cell r="C2727">
            <v>1100</v>
          </cell>
          <cell r="D2727" t="str">
            <v>Bal</v>
          </cell>
          <cell r="E2727">
            <v>-4302.8</v>
          </cell>
          <cell r="F2727">
            <v>255</v>
          </cell>
          <cell r="G2727" t="str">
            <v>00</v>
          </cell>
          <cell r="H2727">
            <v>1102</v>
          </cell>
        </row>
        <row r="2728">
          <cell r="B2728" t="str">
            <v>12</v>
          </cell>
          <cell r="C2728">
            <v>1100</v>
          </cell>
          <cell r="D2728" t="str">
            <v>Bal</v>
          </cell>
          <cell r="E2728">
            <v>-4303.3100000000004</v>
          </cell>
          <cell r="F2728">
            <v>255</v>
          </cell>
          <cell r="G2728" t="str">
            <v>00</v>
          </cell>
          <cell r="H2728">
            <v>1102</v>
          </cell>
        </row>
        <row r="2729">
          <cell r="B2729" t="str">
            <v>01</v>
          </cell>
          <cell r="C2729">
            <v>1100</v>
          </cell>
          <cell r="D2729" t="str">
            <v>Bal</v>
          </cell>
          <cell r="E2729">
            <v>-4386.99</v>
          </cell>
          <cell r="F2729">
            <v>255</v>
          </cell>
          <cell r="G2729" t="str">
            <v>00</v>
          </cell>
          <cell r="H2729">
            <v>1102</v>
          </cell>
        </row>
        <row r="2730">
          <cell r="B2730" t="str">
            <v/>
          </cell>
          <cell r="C2730" t="str">
            <v/>
          </cell>
          <cell r="D2730" t="str">
            <v xml:space="preserve"> </v>
          </cell>
          <cell r="E2730">
            <v>0</v>
          </cell>
          <cell r="F2730">
            <v>255</v>
          </cell>
          <cell r="G2730" t="str">
            <v>00</v>
          </cell>
          <cell r="H2730">
            <v>1102</v>
          </cell>
        </row>
        <row r="2731">
          <cell r="B2731" t="str">
            <v/>
          </cell>
          <cell r="C2731" t="str">
            <v/>
          </cell>
          <cell r="D2731" t="str">
            <v xml:space="preserve"> </v>
          </cell>
          <cell r="E2731">
            <v>0</v>
          </cell>
          <cell r="F2731">
            <v>255</v>
          </cell>
          <cell r="G2731" t="str">
            <v>00</v>
          </cell>
          <cell r="H2731">
            <v>1121</v>
          </cell>
        </row>
        <row r="2732">
          <cell r="B2732" t="str">
            <v/>
          </cell>
          <cell r="C2732" t="str">
            <v/>
          </cell>
          <cell r="D2732" t="str">
            <v xml:space="preserve"> </v>
          </cell>
          <cell r="E2732">
            <v>0</v>
          </cell>
          <cell r="F2732">
            <v>255</v>
          </cell>
          <cell r="G2732" t="str">
            <v>00</v>
          </cell>
          <cell r="H2732">
            <v>1121</v>
          </cell>
        </row>
        <row r="2733">
          <cell r="B2733" t="str">
            <v/>
          </cell>
          <cell r="C2733" t="str">
            <v/>
          </cell>
          <cell r="D2733" t="str">
            <v xml:space="preserve"> </v>
          </cell>
          <cell r="E2733">
            <v>0</v>
          </cell>
          <cell r="F2733">
            <v>255</v>
          </cell>
          <cell r="G2733" t="str">
            <v>00</v>
          </cell>
          <cell r="H2733">
            <v>1191</v>
          </cell>
        </row>
        <row r="2734">
          <cell r="B2734" t="str">
            <v/>
          </cell>
          <cell r="C2734" t="str">
            <v/>
          </cell>
          <cell r="D2734" t="str">
            <v xml:space="preserve"> </v>
          </cell>
          <cell r="E2734">
            <v>0</v>
          </cell>
          <cell r="F2734">
            <v>255</v>
          </cell>
          <cell r="G2734" t="str">
            <v>00</v>
          </cell>
          <cell r="H2734">
            <v>1191</v>
          </cell>
        </row>
        <row r="2735">
          <cell r="B2735" t="str">
            <v/>
          </cell>
          <cell r="C2735" t="str">
            <v/>
          </cell>
          <cell r="D2735" t="str">
            <v xml:space="preserve"> </v>
          </cell>
          <cell r="E2735">
            <v>0</v>
          </cell>
          <cell r="F2735">
            <v>255</v>
          </cell>
          <cell r="G2735" t="str">
            <v>00</v>
          </cell>
          <cell r="H2735">
            <v>1242</v>
          </cell>
        </row>
        <row r="2736">
          <cell r="B2736" t="str">
            <v>10</v>
          </cell>
          <cell r="C2736">
            <v>1200</v>
          </cell>
          <cell r="D2736" t="str">
            <v>Bal</v>
          </cell>
          <cell r="E2736">
            <v>-34668.44</v>
          </cell>
          <cell r="F2736">
            <v>255</v>
          </cell>
          <cell r="G2736" t="str">
            <v>00</v>
          </cell>
          <cell r="H2736">
            <v>1242</v>
          </cell>
        </row>
        <row r="2737">
          <cell r="B2737" t="str">
            <v/>
          </cell>
          <cell r="C2737" t="str">
            <v/>
          </cell>
          <cell r="D2737" t="str">
            <v xml:space="preserve"> </v>
          </cell>
          <cell r="E2737">
            <v>0</v>
          </cell>
          <cell r="F2737">
            <v>255</v>
          </cell>
          <cell r="G2737" t="str">
            <v>00</v>
          </cell>
          <cell r="H2737">
            <v>1242</v>
          </cell>
        </row>
        <row r="2738">
          <cell r="B2738" t="str">
            <v/>
          </cell>
          <cell r="C2738" t="str">
            <v/>
          </cell>
          <cell r="D2738" t="str">
            <v xml:space="preserve"> </v>
          </cell>
          <cell r="E2738">
            <v>0</v>
          </cell>
          <cell r="F2738">
            <v>255</v>
          </cell>
          <cell r="G2738" t="str">
            <v>00</v>
          </cell>
          <cell r="H2738">
            <v>1411</v>
          </cell>
        </row>
        <row r="2739">
          <cell r="B2739" t="str">
            <v>09</v>
          </cell>
          <cell r="C2739">
            <v>1400</v>
          </cell>
          <cell r="D2739" t="str">
            <v>Bal</v>
          </cell>
          <cell r="E2739">
            <v>-12.47</v>
          </cell>
          <cell r="F2739">
            <v>255</v>
          </cell>
          <cell r="G2739" t="str">
            <v>00</v>
          </cell>
          <cell r="H2739">
            <v>1411</v>
          </cell>
        </row>
        <row r="2740">
          <cell r="B2740" t="str">
            <v>10</v>
          </cell>
          <cell r="C2740">
            <v>1400</v>
          </cell>
          <cell r="D2740" t="str">
            <v>Bal</v>
          </cell>
          <cell r="E2740">
            <v>-12.47</v>
          </cell>
          <cell r="F2740">
            <v>255</v>
          </cell>
          <cell r="G2740" t="str">
            <v>00</v>
          </cell>
          <cell r="H2740">
            <v>1411</v>
          </cell>
        </row>
        <row r="2741">
          <cell r="B2741" t="str">
            <v>11</v>
          </cell>
          <cell r="C2741">
            <v>1400</v>
          </cell>
          <cell r="D2741" t="str">
            <v>Bal</v>
          </cell>
          <cell r="E2741">
            <v>-12.47</v>
          </cell>
          <cell r="F2741">
            <v>255</v>
          </cell>
          <cell r="G2741" t="str">
            <v>00</v>
          </cell>
          <cell r="H2741">
            <v>1411</v>
          </cell>
        </row>
        <row r="2742">
          <cell r="B2742" t="str">
            <v>12</v>
          </cell>
          <cell r="C2742">
            <v>1400</v>
          </cell>
          <cell r="D2742" t="str">
            <v>Bal</v>
          </cell>
          <cell r="E2742">
            <v>-12.47</v>
          </cell>
          <cell r="F2742">
            <v>255</v>
          </cell>
          <cell r="G2742" t="str">
            <v>00</v>
          </cell>
          <cell r="H2742">
            <v>1411</v>
          </cell>
        </row>
        <row r="2743">
          <cell r="B2743" t="str">
            <v>01</v>
          </cell>
          <cell r="C2743">
            <v>1400</v>
          </cell>
          <cell r="D2743" t="str">
            <v>Bal</v>
          </cell>
          <cell r="E2743">
            <v>-12.47</v>
          </cell>
          <cell r="F2743">
            <v>255</v>
          </cell>
          <cell r="G2743" t="str">
            <v>00</v>
          </cell>
          <cell r="H2743">
            <v>1411</v>
          </cell>
        </row>
        <row r="2744">
          <cell r="B2744" t="str">
            <v/>
          </cell>
          <cell r="C2744" t="str">
            <v/>
          </cell>
          <cell r="D2744" t="str">
            <v xml:space="preserve"> </v>
          </cell>
          <cell r="E2744">
            <v>0</v>
          </cell>
          <cell r="F2744">
            <v>255</v>
          </cell>
          <cell r="G2744" t="str">
            <v>00</v>
          </cell>
          <cell r="H2744">
            <v>1411</v>
          </cell>
        </row>
        <row r="2745">
          <cell r="B2745" t="str">
            <v/>
          </cell>
          <cell r="C2745" t="str">
            <v/>
          </cell>
          <cell r="D2745" t="str">
            <v xml:space="preserve"> </v>
          </cell>
          <cell r="E2745">
            <v>0</v>
          </cell>
          <cell r="F2745">
            <v>255</v>
          </cell>
          <cell r="G2745" t="str">
            <v>00</v>
          </cell>
          <cell r="H2745">
            <v>2110</v>
          </cell>
        </row>
        <row r="2746">
          <cell r="B2746" t="str">
            <v/>
          </cell>
          <cell r="C2746" t="str">
            <v/>
          </cell>
          <cell r="D2746" t="str">
            <v xml:space="preserve"> </v>
          </cell>
          <cell r="E2746">
            <v>0</v>
          </cell>
          <cell r="F2746">
            <v>255</v>
          </cell>
          <cell r="G2746" t="str">
            <v>00</v>
          </cell>
          <cell r="H2746">
            <v>2110</v>
          </cell>
        </row>
        <row r="2747">
          <cell r="B2747" t="str">
            <v/>
          </cell>
          <cell r="C2747" t="str">
            <v/>
          </cell>
          <cell r="D2747" t="str">
            <v xml:space="preserve"> </v>
          </cell>
          <cell r="E2747">
            <v>0</v>
          </cell>
          <cell r="F2747">
            <v>255</v>
          </cell>
          <cell r="G2747" t="str">
            <v>00</v>
          </cell>
          <cell r="H2747">
            <v>2111</v>
          </cell>
        </row>
        <row r="2748">
          <cell r="B2748" t="str">
            <v/>
          </cell>
          <cell r="C2748" t="str">
            <v/>
          </cell>
          <cell r="D2748" t="str">
            <v xml:space="preserve"> </v>
          </cell>
          <cell r="E2748">
            <v>0</v>
          </cell>
          <cell r="F2748">
            <v>255</v>
          </cell>
          <cell r="G2748" t="str">
            <v>00</v>
          </cell>
          <cell r="H2748">
            <v>2111</v>
          </cell>
        </row>
        <row r="2749">
          <cell r="B2749" t="str">
            <v/>
          </cell>
          <cell r="C2749" t="str">
            <v/>
          </cell>
          <cell r="D2749" t="str">
            <v xml:space="preserve"> </v>
          </cell>
          <cell r="E2749">
            <v>0</v>
          </cell>
          <cell r="F2749">
            <v>255</v>
          </cell>
          <cell r="G2749" t="str">
            <v>00</v>
          </cell>
          <cell r="H2749">
            <v>2112</v>
          </cell>
        </row>
        <row r="2750">
          <cell r="B2750" t="str">
            <v/>
          </cell>
          <cell r="C2750" t="str">
            <v/>
          </cell>
          <cell r="D2750" t="str">
            <v xml:space="preserve"> </v>
          </cell>
          <cell r="E2750">
            <v>0</v>
          </cell>
          <cell r="F2750">
            <v>255</v>
          </cell>
          <cell r="G2750" t="str">
            <v>00</v>
          </cell>
          <cell r="H2750">
            <v>2112</v>
          </cell>
        </row>
        <row r="2751">
          <cell r="B2751" t="str">
            <v/>
          </cell>
          <cell r="C2751" t="str">
            <v/>
          </cell>
          <cell r="D2751" t="str">
            <v xml:space="preserve"> </v>
          </cell>
          <cell r="E2751">
            <v>0</v>
          </cell>
          <cell r="F2751">
            <v>255</v>
          </cell>
          <cell r="G2751" t="str">
            <v>00</v>
          </cell>
          <cell r="H2751">
            <v>2161</v>
          </cell>
        </row>
        <row r="2752">
          <cell r="B2752" t="str">
            <v>09</v>
          </cell>
          <cell r="C2752">
            <v>2100</v>
          </cell>
          <cell r="D2752" t="str">
            <v>Bal</v>
          </cell>
          <cell r="E2752">
            <v>-514.33000000000004</v>
          </cell>
          <cell r="F2752">
            <v>255</v>
          </cell>
          <cell r="G2752" t="str">
            <v>00</v>
          </cell>
          <cell r="H2752">
            <v>2161</v>
          </cell>
        </row>
        <row r="2753">
          <cell r="B2753" t="str">
            <v>10</v>
          </cell>
          <cell r="C2753">
            <v>2100</v>
          </cell>
          <cell r="D2753" t="str">
            <v>Bal</v>
          </cell>
          <cell r="E2753">
            <v>-315.23</v>
          </cell>
          <cell r="F2753">
            <v>255</v>
          </cell>
          <cell r="G2753" t="str">
            <v>00</v>
          </cell>
          <cell r="H2753">
            <v>2161</v>
          </cell>
        </row>
        <row r="2754">
          <cell r="B2754" t="str">
            <v>11</v>
          </cell>
          <cell r="C2754">
            <v>2100</v>
          </cell>
          <cell r="D2754" t="str">
            <v>Bal</v>
          </cell>
          <cell r="E2754">
            <v>282.06</v>
          </cell>
          <cell r="F2754">
            <v>255</v>
          </cell>
          <cell r="G2754" t="str">
            <v>00</v>
          </cell>
          <cell r="H2754">
            <v>2161</v>
          </cell>
        </row>
        <row r="2755">
          <cell r="B2755" t="str">
            <v>12</v>
          </cell>
          <cell r="C2755">
            <v>2100</v>
          </cell>
          <cell r="D2755" t="str">
            <v>Bal</v>
          </cell>
          <cell r="E2755">
            <v>1277.53</v>
          </cell>
          <cell r="F2755">
            <v>255</v>
          </cell>
          <cell r="G2755" t="str">
            <v>00</v>
          </cell>
          <cell r="H2755">
            <v>2161</v>
          </cell>
        </row>
        <row r="2756">
          <cell r="B2756" t="str">
            <v>01</v>
          </cell>
          <cell r="C2756">
            <v>2100</v>
          </cell>
          <cell r="D2756" t="str">
            <v>Bal</v>
          </cell>
          <cell r="E2756">
            <v>-315.23</v>
          </cell>
          <cell r="F2756">
            <v>255</v>
          </cell>
          <cell r="G2756" t="str">
            <v>00</v>
          </cell>
          <cell r="H2756">
            <v>2161</v>
          </cell>
        </row>
        <row r="2757">
          <cell r="B2757" t="str">
            <v/>
          </cell>
          <cell r="C2757" t="str">
            <v/>
          </cell>
          <cell r="D2757" t="str">
            <v xml:space="preserve"> </v>
          </cell>
          <cell r="E2757">
            <v>0</v>
          </cell>
          <cell r="F2757">
            <v>255</v>
          </cell>
          <cell r="G2757" t="str">
            <v>00</v>
          </cell>
          <cell r="H2757">
            <v>2161</v>
          </cell>
        </row>
        <row r="2758">
          <cell r="B2758" t="str">
            <v/>
          </cell>
          <cell r="C2758" t="str">
            <v/>
          </cell>
          <cell r="D2758" t="str">
            <v xml:space="preserve"> </v>
          </cell>
          <cell r="E2758">
            <v>0</v>
          </cell>
          <cell r="F2758">
            <v>255</v>
          </cell>
          <cell r="G2758" t="str">
            <v>00</v>
          </cell>
          <cell r="H2758">
            <v>2162</v>
          </cell>
        </row>
        <row r="2759">
          <cell r="B2759" t="str">
            <v/>
          </cell>
          <cell r="C2759" t="str">
            <v/>
          </cell>
          <cell r="D2759" t="str">
            <v xml:space="preserve"> </v>
          </cell>
          <cell r="E2759">
            <v>0</v>
          </cell>
          <cell r="F2759">
            <v>255</v>
          </cell>
          <cell r="G2759" t="str">
            <v>00</v>
          </cell>
          <cell r="H2759">
            <v>2162</v>
          </cell>
        </row>
        <row r="2760">
          <cell r="B2760" t="str">
            <v/>
          </cell>
          <cell r="C2760" t="str">
            <v/>
          </cell>
          <cell r="D2760" t="str">
            <v xml:space="preserve"> </v>
          </cell>
          <cell r="E2760">
            <v>0</v>
          </cell>
          <cell r="F2760">
            <v>255</v>
          </cell>
          <cell r="G2760" t="str">
            <v>00</v>
          </cell>
          <cell r="H2760">
            <v>2171</v>
          </cell>
        </row>
        <row r="2761">
          <cell r="B2761" t="str">
            <v>09</v>
          </cell>
          <cell r="C2761">
            <v>2100</v>
          </cell>
          <cell r="D2761" t="str">
            <v>Bal</v>
          </cell>
          <cell r="E2761">
            <v>-4302.8</v>
          </cell>
          <cell r="F2761">
            <v>255</v>
          </cell>
          <cell r="G2761" t="str">
            <v>00</v>
          </cell>
          <cell r="H2761">
            <v>2171</v>
          </cell>
        </row>
        <row r="2762">
          <cell r="B2762" t="str">
            <v>09</v>
          </cell>
          <cell r="C2762">
            <v>2100</v>
          </cell>
          <cell r="D2762" t="str">
            <v>Bal</v>
          </cell>
          <cell r="E2762">
            <v>4302.8</v>
          </cell>
          <cell r="F2762">
            <v>255</v>
          </cell>
          <cell r="G2762" t="str">
            <v>00</v>
          </cell>
          <cell r="H2762">
            <v>2171</v>
          </cell>
        </row>
        <row r="2763">
          <cell r="B2763" t="str">
            <v>10</v>
          </cell>
          <cell r="C2763">
            <v>2100</v>
          </cell>
          <cell r="D2763" t="str">
            <v>Bal</v>
          </cell>
          <cell r="E2763">
            <v>-66</v>
          </cell>
          <cell r="F2763">
            <v>255</v>
          </cell>
          <cell r="G2763" t="str">
            <v>00</v>
          </cell>
          <cell r="H2763">
            <v>2171</v>
          </cell>
        </row>
        <row r="2764">
          <cell r="B2764" t="str">
            <v>10</v>
          </cell>
          <cell r="C2764">
            <v>2100</v>
          </cell>
          <cell r="D2764" t="str">
            <v>Bal</v>
          </cell>
          <cell r="E2764">
            <v>66</v>
          </cell>
          <cell r="F2764">
            <v>255</v>
          </cell>
          <cell r="G2764" t="str">
            <v>00</v>
          </cell>
          <cell r="H2764">
            <v>2171</v>
          </cell>
        </row>
        <row r="2765">
          <cell r="B2765" t="str">
            <v>10</v>
          </cell>
          <cell r="C2765">
            <v>2100</v>
          </cell>
          <cell r="D2765" t="str">
            <v>Bal</v>
          </cell>
          <cell r="E2765">
            <v>4302.8</v>
          </cell>
          <cell r="F2765">
            <v>255</v>
          </cell>
          <cell r="G2765" t="str">
            <v>00</v>
          </cell>
          <cell r="H2765">
            <v>2171</v>
          </cell>
        </row>
        <row r="2766">
          <cell r="B2766" t="str">
            <v>10</v>
          </cell>
          <cell r="C2766">
            <v>2100</v>
          </cell>
          <cell r="D2766" t="str">
            <v>Bal</v>
          </cell>
          <cell r="E2766">
            <v>-4302.8</v>
          </cell>
          <cell r="F2766">
            <v>255</v>
          </cell>
          <cell r="G2766" t="str">
            <v>00</v>
          </cell>
          <cell r="H2766">
            <v>2171</v>
          </cell>
        </row>
        <row r="2767">
          <cell r="B2767" t="str">
            <v>11</v>
          </cell>
          <cell r="C2767">
            <v>2100</v>
          </cell>
          <cell r="D2767" t="str">
            <v>Bal</v>
          </cell>
          <cell r="E2767">
            <v>-66</v>
          </cell>
          <cell r="F2767">
            <v>255</v>
          </cell>
          <cell r="G2767" t="str">
            <v>00</v>
          </cell>
          <cell r="H2767">
            <v>2171</v>
          </cell>
        </row>
        <row r="2768">
          <cell r="B2768" t="str">
            <v>11</v>
          </cell>
          <cell r="C2768">
            <v>2100</v>
          </cell>
          <cell r="D2768" t="str">
            <v>Bal</v>
          </cell>
          <cell r="E2768">
            <v>66</v>
          </cell>
          <cell r="F2768">
            <v>255</v>
          </cell>
          <cell r="G2768" t="str">
            <v>00</v>
          </cell>
          <cell r="H2768">
            <v>2171</v>
          </cell>
        </row>
        <row r="2769">
          <cell r="B2769" t="str">
            <v>11</v>
          </cell>
          <cell r="C2769">
            <v>2100</v>
          </cell>
          <cell r="D2769" t="str">
            <v>Bal</v>
          </cell>
          <cell r="E2769">
            <v>-4302.8</v>
          </cell>
          <cell r="F2769">
            <v>255</v>
          </cell>
          <cell r="G2769" t="str">
            <v>00</v>
          </cell>
          <cell r="H2769">
            <v>2171</v>
          </cell>
        </row>
        <row r="2770">
          <cell r="B2770" t="str">
            <v>11</v>
          </cell>
          <cell r="C2770">
            <v>2100</v>
          </cell>
          <cell r="D2770" t="str">
            <v>Bal</v>
          </cell>
          <cell r="E2770">
            <v>4302.8</v>
          </cell>
          <cell r="F2770">
            <v>255</v>
          </cell>
          <cell r="G2770" t="str">
            <v>00</v>
          </cell>
          <cell r="H2770">
            <v>2171</v>
          </cell>
        </row>
        <row r="2771">
          <cell r="B2771" t="str">
            <v>11</v>
          </cell>
          <cell r="C2771">
            <v>2100</v>
          </cell>
          <cell r="D2771" t="str">
            <v>Bal</v>
          </cell>
          <cell r="E2771">
            <v>-66</v>
          </cell>
          <cell r="F2771">
            <v>255</v>
          </cell>
          <cell r="G2771" t="str">
            <v>00</v>
          </cell>
          <cell r="H2771">
            <v>2171</v>
          </cell>
        </row>
        <row r="2772">
          <cell r="B2772" t="str">
            <v>11</v>
          </cell>
          <cell r="C2772">
            <v>2100</v>
          </cell>
          <cell r="D2772" t="str">
            <v>Bal</v>
          </cell>
          <cell r="E2772">
            <v>66</v>
          </cell>
          <cell r="F2772">
            <v>255</v>
          </cell>
          <cell r="G2772" t="str">
            <v>00</v>
          </cell>
          <cell r="H2772">
            <v>2171</v>
          </cell>
        </row>
        <row r="2773">
          <cell r="B2773" t="str">
            <v>12</v>
          </cell>
          <cell r="C2773">
            <v>2100</v>
          </cell>
          <cell r="D2773" t="str">
            <v>Bal</v>
          </cell>
          <cell r="E2773">
            <v>4303.3100000000004</v>
          </cell>
          <cell r="F2773">
            <v>255</v>
          </cell>
          <cell r="G2773" t="str">
            <v>00</v>
          </cell>
          <cell r="H2773">
            <v>2171</v>
          </cell>
        </row>
        <row r="2774">
          <cell r="B2774" t="str">
            <v>12</v>
          </cell>
          <cell r="C2774">
            <v>2100</v>
          </cell>
          <cell r="D2774" t="str">
            <v>Bal</v>
          </cell>
          <cell r="E2774">
            <v>-4303.3100000000004</v>
          </cell>
          <cell r="F2774">
            <v>255</v>
          </cell>
          <cell r="G2774" t="str">
            <v>00</v>
          </cell>
          <cell r="H2774">
            <v>2171</v>
          </cell>
        </row>
        <row r="2775">
          <cell r="B2775" t="str">
            <v>12</v>
          </cell>
          <cell r="C2775">
            <v>2100</v>
          </cell>
          <cell r="D2775" t="str">
            <v>Bal</v>
          </cell>
          <cell r="E2775">
            <v>-66</v>
          </cell>
          <cell r="F2775">
            <v>255</v>
          </cell>
          <cell r="G2775" t="str">
            <v>00</v>
          </cell>
          <cell r="H2775">
            <v>2171</v>
          </cell>
        </row>
        <row r="2776">
          <cell r="B2776" t="str">
            <v>12</v>
          </cell>
          <cell r="C2776">
            <v>2100</v>
          </cell>
          <cell r="D2776" t="str">
            <v>Bal</v>
          </cell>
          <cell r="E2776">
            <v>66</v>
          </cell>
          <cell r="F2776">
            <v>255</v>
          </cell>
          <cell r="G2776" t="str">
            <v>00</v>
          </cell>
          <cell r="H2776">
            <v>2171</v>
          </cell>
        </row>
        <row r="2777">
          <cell r="B2777" t="str">
            <v>01</v>
          </cell>
          <cell r="C2777">
            <v>2100</v>
          </cell>
          <cell r="D2777" t="str">
            <v>Bal</v>
          </cell>
          <cell r="E2777">
            <v>4386.99</v>
          </cell>
          <cell r="F2777">
            <v>255</v>
          </cell>
          <cell r="G2777" t="str">
            <v>00</v>
          </cell>
          <cell r="H2777">
            <v>2171</v>
          </cell>
        </row>
        <row r="2778">
          <cell r="B2778" t="str">
            <v>01</v>
          </cell>
          <cell r="C2778">
            <v>2100</v>
          </cell>
          <cell r="D2778" t="str">
            <v>Bal</v>
          </cell>
          <cell r="E2778">
            <v>-4386.99</v>
          </cell>
          <cell r="F2778">
            <v>255</v>
          </cell>
          <cell r="G2778" t="str">
            <v>00</v>
          </cell>
          <cell r="H2778">
            <v>2171</v>
          </cell>
        </row>
        <row r="2779">
          <cell r="B2779" t="str">
            <v>01</v>
          </cell>
          <cell r="C2779">
            <v>2100</v>
          </cell>
          <cell r="D2779" t="str">
            <v>Bal</v>
          </cell>
          <cell r="E2779">
            <v>-66</v>
          </cell>
          <cell r="F2779">
            <v>255</v>
          </cell>
          <cell r="G2779" t="str">
            <v>00</v>
          </cell>
          <cell r="H2779">
            <v>2171</v>
          </cell>
        </row>
        <row r="2780">
          <cell r="B2780" t="str">
            <v>01</v>
          </cell>
          <cell r="C2780">
            <v>2100</v>
          </cell>
          <cell r="D2780" t="str">
            <v>Bal</v>
          </cell>
          <cell r="E2780">
            <v>66</v>
          </cell>
          <cell r="F2780">
            <v>255</v>
          </cell>
          <cell r="G2780" t="str">
            <v>00</v>
          </cell>
          <cell r="H2780">
            <v>2171</v>
          </cell>
        </row>
        <row r="2781">
          <cell r="B2781" t="str">
            <v/>
          </cell>
          <cell r="C2781" t="str">
            <v/>
          </cell>
          <cell r="D2781" t="str">
            <v xml:space="preserve"> </v>
          </cell>
          <cell r="E2781">
            <v>0</v>
          </cell>
          <cell r="F2781">
            <v>255</v>
          </cell>
          <cell r="G2781" t="str">
            <v>00</v>
          </cell>
          <cell r="H2781">
            <v>2171</v>
          </cell>
        </row>
        <row r="2782">
          <cell r="B2782" t="str">
            <v/>
          </cell>
          <cell r="C2782" t="str">
            <v/>
          </cell>
          <cell r="D2782" t="str">
            <v xml:space="preserve"> </v>
          </cell>
          <cell r="E2782">
            <v>0</v>
          </cell>
          <cell r="F2782">
            <v>255</v>
          </cell>
          <cell r="G2782" t="str">
            <v>00</v>
          </cell>
          <cell r="H2782">
            <v>2172</v>
          </cell>
        </row>
        <row r="2783">
          <cell r="B2783" t="str">
            <v/>
          </cell>
          <cell r="C2783" t="str">
            <v/>
          </cell>
          <cell r="D2783" t="str">
            <v xml:space="preserve"> </v>
          </cell>
          <cell r="E2783">
            <v>0</v>
          </cell>
          <cell r="F2783">
            <v>255</v>
          </cell>
          <cell r="G2783" t="str">
            <v>00</v>
          </cell>
          <cell r="H2783">
            <v>2172</v>
          </cell>
        </row>
        <row r="2784">
          <cell r="B2784" t="str">
            <v/>
          </cell>
          <cell r="C2784" t="str">
            <v/>
          </cell>
          <cell r="D2784" t="str">
            <v xml:space="preserve"> </v>
          </cell>
          <cell r="E2784">
            <v>0</v>
          </cell>
          <cell r="F2784">
            <v>255</v>
          </cell>
          <cell r="G2784" t="str">
            <v>00</v>
          </cell>
          <cell r="H2784">
            <v>2177</v>
          </cell>
        </row>
        <row r="2785">
          <cell r="B2785" t="str">
            <v/>
          </cell>
          <cell r="C2785" t="str">
            <v/>
          </cell>
          <cell r="D2785" t="str">
            <v xml:space="preserve"> </v>
          </cell>
          <cell r="E2785">
            <v>0</v>
          </cell>
          <cell r="F2785">
            <v>255</v>
          </cell>
          <cell r="G2785" t="str">
            <v>00</v>
          </cell>
          <cell r="H2785">
            <v>2177</v>
          </cell>
        </row>
        <row r="2786">
          <cell r="B2786" t="str">
            <v/>
          </cell>
          <cell r="C2786" t="str">
            <v/>
          </cell>
          <cell r="D2786" t="str">
            <v xml:space="preserve"> </v>
          </cell>
          <cell r="E2786">
            <v>0</v>
          </cell>
          <cell r="F2786">
            <v>255</v>
          </cell>
          <cell r="G2786" t="str">
            <v>00</v>
          </cell>
          <cell r="H2786">
            <v>2211</v>
          </cell>
        </row>
        <row r="2787">
          <cell r="B2787" t="str">
            <v/>
          </cell>
          <cell r="C2787" t="str">
            <v/>
          </cell>
          <cell r="D2787" t="str">
            <v xml:space="preserve"> </v>
          </cell>
          <cell r="E2787">
            <v>0</v>
          </cell>
          <cell r="F2787">
            <v>255</v>
          </cell>
          <cell r="G2787" t="str">
            <v>00</v>
          </cell>
          <cell r="H2787">
            <v>2211</v>
          </cell>
        </row>
        <row r="2788">
          <cell r="B2788" t="str">
            <v/>
          </cell>
          <cell r="C2788" t="str">
            <v/>
          </cell>
          <cell r="D2788" t="str">
            <v xml:space="preserve"> </v>
          </cell>
          <cell r="E2788">
            <v>0</v>
          </cell>
          <cell r="F2788">
            <v>255</v>
          </cell>
          <cell r="G2788" t="str">
            <v>00</v>
          </cell>
          <cell r="H2788">
            <v>2211</v>
          </cell>
        </row>
        <row r="2789">
          <cell r="B2789" t="str">
            <v>09</v>
          </cell>
          <cell r="C2789">
            <v>2200</v>
          </cell>
          <cell r="D2789" t="str">
            <v>Bal</v>
          </cell>
          <cell r="E2789">
            <v>-41.15</v>
          </cell>
          <cell r="F2789">
            <v>255</v>
          </cell>
          <cell r="G2789" t="str">
            <v>00</v>
          </cell>
          <cell r="H2789">
            <v>2211</v>
          </cell>
        </row>
        <row r="2790">
          <cell r="B2790" t="str">
            <v>10</v>
          </cell>
          <cell r="C2790">
            <v>2200</v>
          </cell>
          <cell r="D2790" t="str">
            <v>Bal</v>
          </cell>
          <cell r="E2790">
            <v>-25.22</v>
          </cell>
          <cell r="F2790">
            <v>255</v>
          </cell>
          <cell r="G2790" t="str">
            <v>00</v>
          </cell>
          <cell r="H2790">
            <v>2211</v>
          </cell>
        </row>
        <row r="2791">
          <cell r="B2791" t="str">
            <v>11</v>
          </cell>
          <cell r="C2791">
            <v>2200</v>
          </cell>
          <cell r="D2791" t="str">
            <v>Bal</v>
          </cell>
          <cell r="E2791">
            <v>22.56</v>
          </cell>
          <cell r="F2791">
            <v>255</v>
          </cell>
          <cell r="G2791" t="str">
            <v>00</v>
          </cell>
          <cell r="H2791">
            <v>2211</v>
          </cell>
        </row>
        <row r="2792">
          <cell r="B2792" t="str">
            <v>12</v>
          </cell>
          <cell r="C2792">
            <v>2200</v>
          </cell>
          <cell r="D2792" t="str">
            <v>Bal</v>
          </cell>
          <cell r="E2792">
            <v>102.2</v>
          </cell>
          <cell r="F2792">
            <v>255</v>
          </cell>
          <cell r="G2792" t="str">
            <v>00</v>
          </cell>
          <cell r="H2792">
            <v>2211</v>
          </cell>
        </row>
        <row r="2793">
          <cell r="B2793" t="str">
            <v>01</v>
          </cell>
          <cell r="C2793">
            <v>2200</v>
          </cell>
          <cell r="D2793" t="str">
            <v>Bal</v>
          </cell>
          <cell r="E2793">
            <v>-25.22</v>
          </cell>
          <cell r="F2793">
            <v>255</v>
          </cell>
          <cell r="G2793" t="str">
            <v>00</v>
          </cell>
          <cell r="H2793">
            <v>2211</v>
          </cell>
        </row>
        <row r="2794">
          <cell r="B2794" t="str">
            <v/>
          </cell>
          <cell r="C2794" t="str">
            <v/>
          </cell>
          <cell r="D2794" t="str">
            <v xml:space="preserve"> </v>
          </cell>
          <cell r="E2794">
            <v>0</v>
          </cell>
          <cell r="F2794">
            <v>255</v>
          </cell>
          <cell r="G2794" t="str">
            <v>00</v>
          </cell>
          <cell r="H2794">
            <v>2211</v>
          </cell>
        </row>
        <row r="2795">
          <cell r="B2795" t="str">
            <v/>
          </cell>
          <cell r="C2795" t="str">
            <v/>
          </cell>
          <cell r="D2795" t="str">
            <v xml:space="preserve"> </v>
          </cell>
          <cell r="E2795">
            <v>0</v>
          </cell>
          <cell r="F2795">
            <v>255</v>
          </cell>
          <cell r="G2795" t="str">
            <v>00</v>
          </cell>
          <cell r="H2795">
            <v>2211</v>
          </cell>
        </row>
        <row r="2796">
          <cell r="B2796" t="str">
            <v>09</v>
          </cell>
          <cell r="C2796">
            <v>2200</v>
          </cell>
          <cell r="D2796" t="str">
            <v>Bal</v>
          </cell>
          <cell r="E2796">
            <v>-6.43</v>
          </cell>
          <cell r="F2796">
            <v>255</v>
          </cell>
          <cell r="G2796" t="str">
            <v>00</v>
          </cell>
          <cell r="H2796">
            <v>2211</v>
          </cell>
        </row>
        <row r="2797">
          <cell r="B2797" t="str">
            <v>10</v>
          </cell>
          <cell r="C2797">
            <v>2200</v>
          </cell>
          <cell r="D2797" t="str">
            <v>Bal</v>
          </cell>
          <cell r="E2797">
            <v>-3.94</v>
          </cell>
          <cell r="F2797">
            <v>255</v>
          </cell>
          <cell r="G2797" t="str">
            <v>00</v>
          </cell>
          <cell r="H2797">
            <v>2211</v>
          </cell>
        </row>
        <row r="2798">
          <cell r="B2798" t="str">
            <v>11</v>
          </cell>
          <cell r="C2798">
            <v>2200</v>
          </cell>
          <cell r="D2798" t="str">
            <v>Bal</v>
          </cell>
          <cell r="E2798">
            <v>3.53</v>
          </cell>
          <cell r="F2798">
            <v>255</v>
          </cell>
          <cell r="G2798" t="str">
            <v>00</v>
          </cell>
          <cell r="H2798">
            <v>2211</v>
          </cell>
        </row>
        <row r="2799">
          <cell r="B2799" t="str">
            <v>12</v>
          </cell>
          <cell r="C2799">
            <v>2200</v>
          </cell>
          <cell r="D2799" t="str">
            <v>Bal</v>
          </cell>
          <cell r="E2799">
            <v>15.97</v>
          </cell>
          <cell r="F2799">
            <v>255</v>
          </cell>
          <cell r="G2799" t="str">
            <v>00</v>
          </cell>
          <cell r="H2799">
            <v>2211</v>
          </cell>
        </row>
        <row r="2800">
          <cell r="B2800" t="str">
            <v>01</v>
          </cell>
          <cell r="C2800">
            <v>2200</v>
          </cell>
          <cell r="D2800" t="str">
            <v>Bal</v>
          </cell>
          <cell r="E2800">
            <v>-3.94</v>
          </cell>
          <cell r="F2800">
            <v>255</v>
          </cell>
          <cell r="G2800" t="str">
            <v>00</v>
          </cell>
          <cell r="H2800">
            <v>2211</v>
          </cell>
        </row>
        <row r="2801">
          <cell r="B2801" t="str">
            <v/>
          </cell>
          <cell r="C2801" t="str">
            <v/>
          </cell>
          <cell r="D2801" t="str">
            <v xml:space="preserve"> </v>
          </cell>
          <cell r="E2801">
            <v>0</v>
          </cell>
          <cell r="F2801">
            <v>255</v>
          </cell>
          <cell r="G2801" t="str">
            <v>00</v>
          </cell>
          <cell r="H2801">
            <v>2211</v>
          </cell>
        </row>
        <row r="2802">
          <cell r="B2802" t="str">
            <v/>
          </cell>
          <cell r="C2802" t="str">
            <v/>
          </cell>
          <cell r="D2802" t="str">
            <v xml:space="preserve"> </v>
          </cell>
          <cell r="E2802">
            <v>0</v>
          </cell>
          <cell r="F2802">
            <v>255</v>
          </cell>
          <cell r="G2802" t="str">
            <v>00</v>
          </cell>
          <cell r="H2802">
            <v>2211</v>
          </cell>
        </row>
        <row r="2803">
          <cell r="B2803" t="str">
            <v>09</v>
          </cell>
          <cell r="C2803">
            <v>2200</v>
          </cell>
          <cell r="D2803" t="str">
            <v>Bal</v>
          </cell>
          <cell r="E2803">
            <v>-7.13</v>
          </cell>
          <cell r="F2803">
            <v>255</v>
          </cell>
          <cell r="G2803" t="str">
            <v>00</v>
          </cell>
          <cell r="H2803">
            <v>2211</v>
          </cell>
        </row>
        <row r="2804">
          <cell r="B2804" t="str">
            <v>10</v>
          </cell>
          <cell r="C2804">
            <v>2200</v>
          </cell>
          <cell r="D2804" t="str">
            <v>Bal</v>
          </cell>
          <cell r="E2804">
            <v>-4.37</v>
          </cell>
          <cell r="F2804">
            <v>255</v>
          </cell>
          <cell r="G2804" t="str">
            <v>00</v>
          </cell>
          <cell r="H2804">
            <v>2211</v>
          </cell>
        </row>
        <row r="2805">
          <cell r="B2805" t="str">
            <v>11</v>
          </cell>
          <cell r="C2805">
            <v>2200</v>
          </cell>
          <cell r="D2805" t="str">
            <v>Bal</v>
          </cell>
          <cell r="E2805">
            <v>3.91</v>
          </cell>
          <cell r="F2805">
            <v>255</v>
          </cell>
          <cell r="G2805" t="str">
            <v>00</v>
          </cell>
          <cell r="H2805">
            <v>2211</v>
          </cell>
        </row>
        <row r="2806">
          <cell r="B2806" t="str">
            <v>12</v>
          </cell>
          <cell r="C2806">
            <v>2200</v>
          </cell>
          <cell r="D2806" t="str">
            <v>Bal</v>
          </cell>
          <cell r="E2806">
            <v>17.72</v>
          </cell>
          <cell r="F2806">
            <v>255</v>
          </cell>
          <cell r="G2806" t="str">
            <v>00</v>
          </cell>
          <cell r="H2806">
            <v>2211</v>
          </cell>
        </row>
        <row r="2807">
          <cell r="B2807" t="str">
            <v>01</v>
          </cell>
          <cell r="C2807">
            <v>2200</v>
          </cell>
          <cell r="D2807" t="str">
            <v>Bal</v>
          </cell>
          <cell r="E2807">
            <v>-4.37</v>
          </cell>
          <cell r="F2807">
            <v>255</v>
          </cell>
          <cell r="G2807" t="str">
            <v>00</v>
          </cell>
          <cell r="H2807">
            <v>2211</v>
          </cell>
        </row>
        <row r="2808">
          <cell r="B2808" t="str">
            <v/>
          </cell>
          <cell r="C2808" t="str">
            <v/>
          </cell>
          <cell r="D2808" t="str">
            <v xml:space="preserve"> </v>
          </cell>
          <cell r="E2808">
            <v>0</v>
          </cell>
          <cell r="F2808">
            <v>255</v>
          </cell>
          <cell r="G2808" t="str">
            <v>00</v>
          </cell>
          <cell r="H2808">
            <v>2211</v>
          </cell>
        </row>
        <row r="2809">
          <cell r="B2809" t="str">
            <v/>
          </cell>
          <cell r="C2809" t="str">
            <v/>
          </cell>
          <cell r="D2809" t="str">
            <v xml:space="preserve"> </v>
          </cell>
          <cell r="E2809">
            <v>0</v>
          </cell>
          <cell r="F2809">
            <v>255</v>
          </cell>
          <cell r="G2809" t="str">
            <v>00</v>
          </cell>
          <cell r="H2809">
            <v>2211</v>
          </cell>
        </row>
        <row r="2810">
          <cell r="B2810" t="str">
            <v>09</v>
          </cell>
          <cell r="C2810">
            <v>2200</v>
          </cell>
          <cell r="D2810" t="str">
            <v>Bal</v>
          </cell>
          <cell r="E2810">
            <v>-3.86</v>
          </cell>
          <cell r="F2810">
            <v>255</v>
          </cell>
          <cell r="G2810" t="str">
            <v>00</v>
          </cell>
          <cell r="H2810">
            <v>2211</v>
          </cell>
        </row>
        <row r="2811">
          <cell r="B2811" t="str">
            <v>10</v>
          </cell>
          <cell r="C2811">
            <v>2200</v>
          </cell>
          <cell r="D2811" t="str">
            <v>Bal</v>
          </cell>
          <cell r="E2811">
            <v>-2.36</v>
          </cell>
          <cell r="F2811">
            <v>255</v>
          </cell>
          <cell r="G2811" t="str">
            <v>00</v>
          </cell>
          <cell r="H2811">
            <v>2211</v>
          </cell>
        </row>
        <row r="2812">
          <cell r="B2812" t="str">
            <v>11</v>
          </cell>
          <cell r="C2812">
            <v>2200</v>
          </cell>
          <cell r="D2812" t="str">
            <v>Bal</v>
          </cell>
          <cell r="E2812">
            <v>2.12</v>
          </cell>
          <cell r="F2812">
            <v>255</v>
          </cell>
          <cell r="G2812" t="str">
            <v>00</v>
          </cell>
          <cell r="H2812">
            <v>2211</v>
          </cell>
        </row>
        <row r="2813">
          <cell r="B2813" t="str">
            <v>12</v>
          </cell>
          <cell r="C2813">
            <v>2200</v>
          </cell>
          <cell r="D2813" t="str">
            <v>Bal</v>
          </cell>
          <cell r="E2813">
            <v>9.58</v>
          </cell>
          <cell r="F2813">
            <v>255</v>
          </cell>
          <cell r="G2813" t="str">
            <v>00</v>
          </cell>
          <cell r="H2813">
            <v>2211</v>
          </cell>
        </row>
        <row r="2814">
          <cell r="B2814" t="str">
            <v>01</v>
          </cell>
          <cell r="C2814">
            <v>2200</v>
          </cell>
          <cell r="D2814" t="str">
            <v>Bal</v>
          </cell>
          <cell r="E2814">
            <v>-2.36</v>
          </cell>
          <cell r="F2814">
            <v>255</v>
          </cell>
          <cell r="G2814" t="str">
            <v>00</v>
          </cell>
          <cell r="H2814">
            <v>2211</v>
          </cell>
        </row>
        <row r="2815">
          <cell r="B2815" t="str">
            <v/>
          </cell>
          <cell r="C2815" t="str">
            <v/>
          </cell>
          <cell r="D2815" t="str">
            <v xml:space="preserve"> </v>
          </cell>
          <cell r="E2815">
            <v>0</v>
          </cell>
          <cell r="F2815">
            <v>255</v>
          </cell>
          <cell r="G2815" t="str">
            <v>00</v>
          </cell>
          <cell r="H2815">
            <v>2211</v>
          </cell>
        </row>
        <row r="2816">
          <cell r="B2816" t="str">
            <v/>
          </cell>
          <cell r="C2816" t="str">
            <v/>
          </cell>
          <cell r="D2816" t="str">
            <v xml:space="preserve"> </v>
          </cell>
          <cell r="E2816">
            <v>0</v>
          </cell>
          <cell r="F2816">
            <v>255</v>
          </cell>
          <cell r="G2816" t="str">
            <v>00</v>
          </cell>
          <cell r="H2816">
            <v>2216</v>
          </cell>
        </row>
        <row r="2817">
          <cell r="B2817" t="str">
            <v/>
          </cell>
          <cell r="C2817" t="str">
            <v/>
          </cell>
          <cell r="D2817" t="str">
            <v xml:space="preserve"> </v>
          </cell>
          <cell r="E2817">
            <v>0</v>
          </cell>
          <cell r="F2817">
            <v>255</v>
          </cell>
          <cell r="G2817" t="str">
            <v>00</v>
          </cell>
          <cell r="H2817">
            <v>2216</v>
          </cell>
        </row>
        <row r="2818">
          <cell r="B2818" t="str">
            <v/>
          </cell>
          <cell r="C2818" t="str">
            <v/>
          </cell>
          <cell r="D2818" t="str">
            <v xml:space="preserve"> </v>
          </cell>
          <cell r="E2818">
            <v>0</v>
          </cell>
          <cell r="F2818">
            <v>255</v>
          </cell>
          <cell r="G2818" t="str">
            <v>00</v>
          </cell>
          <cell r="H2818">
            <v>2311</v>
          </cell>
        </row>
        <row r="2819">
          <cell r="B2819" t="str">
            <v/>
          </cell>
          <cell r="C2819" t="str">
            <v/>
          </cell>
          <cell r="D2819" t="str">
            <v xml:space="preserve"> </v>
          </cell>
          <cell r="E2819">
            <v>0</v>
          </cell>
          <cell r="F2819">
            <v>255</v>
          </cell>
          <cell r="G2819" t="str">
            <v>00</v>
          </cell>
          <cell r="H2819">
            <v>2311</v>
          </cell>
        </row>
        <row r="2820">
          <cell r="B2820" t="str">
            <v/>
          </cell>
          <cell r="C2820" t="str">
            <v/>
          </cell>
          <cell r="D2820" t="str">
            <v xml:space="preserve"> </v>
          </cell>
          <cell r="E2820">
            <v>0</v>
          </cell>
          <cell r="F2820">
            <v>255</v>
          </cell>
          <cell r="G2820" t="str">
            <v>00</v>
          </cell>
          <cell r="H2820">
            <v>3112</v>
          </cell>
        </row>
        <row r="2821">
          <cell r="B2821" t="str">
            <v/>
          </cell>
          <cell r="C2821" t="str">
            <v/>
          </cell>
          <cell r="D2821" t="str">
            <v xml:space="preserve"> </v>
          </cell>
          <cell r="E2821">
            <v>0</v>
          </cell>
          <cell r="F2821">
            <v>255</v>
          </cell>
          <cell r="G2821" t="str">
            <v>00</v>
          </cell>
          <cell r="H2821">
            <v>3112</v>
          </cell>
        </row>
        <row r="2822">
          <cell r="B2822" t="str">
            <v/>
          </cell>
          <cell r="C2822" t="str">
            <v/>
          </cell>
          <cell r="D2822" t="str">
            <v xml:space="preserve"> </v>
          </cell>
          <cell r="E2822">
            <v>0</v>
          </cell>
          <cell r="F2822">
            <v>255</v>
          </cell>
          <cell r="G2822" t="str">
            <v>00</v>
          </cell>
          <cell r="H2822">
            <v>3450</v>
          </cell>
        </row>
        <row r="2823">
          <cell r="B2823" t="str">
            <v/>
          </cell>
          <cell r="C2823" t="str">
            <v/>
          </cell>
          <cell r="D2823" t="str">
            <v xml:space="preserve"> </v>
          </cell>
          <cell r="E2823">
            <v>0</v>
          </cell>
          <cell r="F2823">
            <v>255</v>
          </cell>
          <cell r="G2823" t="str">
            <v>00</v>
          </cell>
          <cell r="H2823">
            <v>3450</v>
          </cell>
        </row>
        <row r="2824">
          <cell r="B2824" t="str">
            <v/>
          </cell>
          <cell r="C2824" t="str">
            <v/>
          </cell>
          <cell r="D2824" t="str">
            <v xml:space="preserve"> </v>
          </cell>
          <cell r="E2824">
            <v>0</v>
          </cell>
          <cell r="F2824">
            <v>255</v>
          </cell>
          <cell r="G2824" t="str">
            <v>00</v>
          </cell>
          <cell r="H2824">
            <v>3490</v>
          </cell>
        </row>
        <row r="2825">
          <cell r="B2825" t="str">
            <v/>
          </cell>
          <cell r="C2825" t="str">
            <v/>
          </cell>
          <cell r="D2825" t="str">
            <v xml:space="preserve"> </v>
          </cell>
          <cell r="E2825">
            <v>0</v>
          </cell>
          <cell r="F2825">
            <v>255</v>
          </cell>
          <cell r="G2825" t="str">
            <v>00</v>
          </cell>
          <cell r="H2825">
            <v>3490</v>
          </cell>
        </row>
        <row r="2826">
          <cell r="B2826" t="str">
            <v/>
          </cell>
          <cell r="C2826" t="str">
            <v/>
          </cell>
          <cell r="D2826" t="str">
            <v xml:space="preserve"> </v>
          </cell>
          <cell r="E2826">
            <v>0</v>
          </cell>
          <cell r="F2826">
            <v>255</v>
          </cell>
          <cell r="G2826" t="str">
            <v>00</v>
          </cell>
          <cell r="H2826">
            <v>3590</v>
          </cell>
        </row>
        <row r="2827">
          <cell r="B2827" t="str">
            <v/>
          </cell>
          <cell r="C2827" t="str">
            <v/>
          </cell>
          <cell r="D2827" t="str">
            <v xml:space="preserve"> </v>
          </cell>
          <cell r="E2827">
            <v>0</v>
          </cell>
          <cell r="F2827">
            <v>255</v>
          </cell>
          <cell r="G2827" t="str">
            <v>00</v>
          </cell>
          <cell r="H2827">
            <v>3590</v>
          </cell>
        </row>
        <row r="2828">
          <cell r="B2828" t="str">
            <v/>
          </cell>
          <cell r="C2828" t="str">
            <v/>
          </cell>
          <cell r="D2828" t="str">
            <v xml:space="preserve"> </v>
          </cell>
          <cell r="E2828">
            <v>0</v>
          </cell>
          <cell r="F2828">
            <v>255</v>
          </cell>
          <cell r="G2828" t="str">
            <v>00</v>
          </cell>
          <cell r="H2828">
            <v>3600</v>
          </cell>
        </row>
        <row r="2829">
          <cell r="B2829" t="str">
            <v/>
          </cell>
          <cell r="C2829" t="str">
            <v/>
          </cell>
          <cell r="D2829" t="str">
            <v xml:space="preserve"> </v>
          </cell>
          <cell r="E2829">
            <v>0</v>
          </cell>
          <cell r="F2829">
            <v>255</v>
          </cell>
          <cell r="G2829" t="str">
            <v>00</v>
          </cell>
          <cell r="H2829">
            <v>3600</v>
          </cell>
        </row>
        <row r="2830">
          <cell r="B2830" t="str">
            <v/>
          </cell>
          <cell r="C2830" t="str">
            <v/>
          </cell>
          <cell r="D2830" t="str">
            <v xml:space="preserve"> </v>
          </cell>
          <cell r="E2830">
            <v>0</v>
          </cell>
          <cell r="F2830">
            <v>255</v>
          </cell>
          <cell r="G2830" t="str">
            <v>00</v>
          </cell>
          <cell r="H2830">
            <v>3601</v>
          </cell>
        </row>
        <row r="2831">
          <cell r="B2831" t="str">
            <v/>
          </cell>
          <cell r="C2831" t="str">
            <v/>
          </cell>
          <cell r="D2831" t="str">
            <v xml:space="preserve"> </v>
          </cell>
          <cell r="E2831">
            <v>0</v>
          </cell>
          <cell r="F2831">
            <v>255</v>
          </cell>
          <cell r="G2831" t="str">
            <v>00</v>
          </cell>
          <cell r="H2831">
            <v>3601</v>
          </cell>
        </row>
        <row r="2832">
          <cell r="B2832" t="str">
            <v/>
          </cell>
          <cell r="C2832" t="str">
            <v/>
          </cell>
          <cell r="D2832" t="str">
            <v xml:space="preserve"> </v>
          </cell>
          <cell r="E2832">
            <v>0</v>
          </cell>
          <cell r="F2832">
            <v>255</v>
          </cell>
          <cell r="G2832" t="str">
            <v>00</v>
          </cell>
          <cell r="H2832">
            <v>3700</v>
          </cell>
        </row>
        <row r="2833">
          <cell r="B2833" t="str">
            <v/>
          </cell>
          <cell r="C2833" t="str">
            <v/>
          </cell>
          <cell r="D2833" t="str">
            <v xml:space="preserve"> </v>
          </cell>
          <cell r="E2833">
            <v>0</v>
          </cell>
          <cell r="F2833">
            <v>255</v>
          </cell>
          <cell r="G2833" t="str">
            <v>00</v>
          </cell>
          <cell r="H2833">
            <v>3700</v>
          </cell>
        </row>
        <row r="2834">
          <cell r="B2834" t="str">
            <v/>
          </cell>
          <cell r="C2834" t="str">
            <v/>
          </cell>
          <cell r="D2834" t="str">
            <v xml:space="preserve"> </v>
          </cell>
          <cell r="E2834">
            <v>0</v>
          </cell>
          <cell r="F2834">
            <v>255</v>
          </cell>
          <cell r="G2834" t="str">
            <v>00</v>
          </cell>
          <cell r="H2834">
            <v>4310</v>
          </cell>
        </row>
        <row r="2835">
          <cell r="B2835" t="str">
            <v/>
          </cell>
          <cell r="C2835" t="str">
            <v/>
          </cell>
          <cell r="D2835" t="str">
            <v xml:space="preserve"> </v>
          </cell>
          <cell r="E2835">
            <v>0</v>
          </cell>
          <cell r="F2835">
            <v>255</v>
          </cell>
          <cell r="G2835" t="str">
            <v>00</v>
          </cell>
          <cell r="H2835">
            <v>4310</v>
          </cell>
        </row>
        <row r="2836">
          <cell r="B2836" t="str">
            <v/>
          </cell>
          <cell r="C2836" t="str">
            <v/>
          </cell>
          <cell r="D2836" t="str">
            <v xml:space="preserve"> </v>
          </cell>
          <cell r="E2836">
            <v>0</v>
          </cell>
          <cell r="F2836">
            <v>255</v>
          </cell>
          <cell r="G2836" t="str">
            <v>00</v>
          </cell>
          <cell r="H2836">
            <v>4310</v>
          </cell>
        </row>
        <row r="2837">
          <cell r="B2837" t="str">
            <v/>
          </cell>
          <cell r="C2837" t="str">
            <v/>
          </cell>
          <cell r="D2837" t="str">
            <v xml:space="preserve"> </v>
          </cell>
          <cell r="E2837">
            <v>0</v>
          </cell>
          <cell r="F2837">
            <v>255</v>
          </cell>
          <cell r="G2837" t="str">
            <v>00</v>
          </cell>
          <cell r="H2837">
            <v>4310</v>
          </cell>
        </row>
        <row r="2838">
          <cell r="B2838" t="str">
            <v/>
          </cell>
          <cell r="C2838" t="str">
            <v/>
          </cell>
          <cell r="D2838" t="str">
            <v xml:space="preserve"> </v>
          </cell>
          <cell r="E2838">
            <v>0</v>
          </cell>
          <cell r="F2838">
            <v>255</v>
          </cell>
          <cell r="G2838" t="str">
            <v>00</v>
          </cell>
          <cell r="H2838">
            <v>5929</v>
          </cell>
        </row>
        <row r="2839">
          <cell r="B2839" t="str">
            <v>09</v>
          </cell>
          <cell r="C2839">
            <v>5920</v>
          </cell>
          <cell r="D2839" t="str">
            <v>Real</v>
          </cell>
          <cell r="E2839">
            <v>0</v>
          </cell>
          <cell r="F2839">
            <v>255</v>
          </cell>
          <cell r="G2839" t="str">
            <v>00</v>
          </cell>
          <cell r="H2839">
            <v>5929</v>
          </cell>
        </row>
        <row r="2840">
          <cell r="B2840" t="str">
            <v>10</v>
          </cell>
          <cell r="C2840">
            <v>5920</v>
          </cell>
          <cell r="D2840" t="str">
            <v>Real</v>
          </cell>
          <cell r="E2840">
            <v>-34668.44</v>
          </cell>
          <cell r="F2840">
            <v>255</v>
          </cell>
          <cell r="G2840" t="str">
            <v>00</v>
          </cell>
          <cell r="H2840">
            <v>5929</v>
          </cell>
        </row>
        <row r="2841">
          <cell r="B2841" t="str">
            <v>10</v>
          </cell>
          <cell r="C2841">
            <v>5920</v>
          </cell>
          <cell r="D2841" t="str">
            <v>Real</v>
          </cell>
          <cell r="E2841">
            <v>34668.44</v>
          </cell>
          <cell r="F2841">
            <v>255</v>
          </cell>
          <cell r="G2841" t="str">
            <v>00</v>
          </cell>
          <cell r="H2841">
            <v>5929</v>
          </cell>
        </row>
        <row r="2842">
          <cell r="B2842" t="str">
            <v/>
          </cell>
          <cell r="C2842" t="str">
            <v/>
          </cell>
          <cell r="D2842" t="str">
            <v xml:space="preserve"> </v>
          </cell>
          <cell r="E2842">
            <v>0</v>
          </cell>
          <cell r="F2842">
            <v>255</v>
          </cell>
          <cell r="G2842" t="str">
            <v>00</v>
          </cell>
          <cell r="H2842">
            <v>5929</v>
          </cell>
        </row>
        <row r="2843">
          <cell r="B2843" t="str">
            <v/>
          </cell>
          <cell r="C2843" t="str">
            <v/>
          </cell>
          <cell r="D2843" t="str">
            <v xml:space="preserve"> </v>
          </cell>
          <cell r="E2843">
            <v>0</v>
          </cell>
          <cell r="F2843">
            <v>255</v>
          </cell>
          <cell r="G2843" t="str">
            <v>13</v>
          </cell>
          <cell r="H2843">
            <v>6119</v>
          </cell>
        </row>
        <row r="2844">
          <cell r="B2844" t="str">
            <v>09</v>
          </cell>
          <cell r="C2844">
            <v>6100</v>
          </cell>
          <cell r="D2844" t="str">
            <v>Expend</v>
          </cell>
          <cell r="E2844">
            <v>0</v>
          </cell>
          <cell r="F2844">
            <v>255</v>
          </cell>
          <cell r="G2844" t="str">
            <v>13</v>
          </cell>
          <cell r="H2844">
            <v>6119</v>
          </cell>
        </row>
        <row r="2845">
          <cell r="B2845" t="str">
            <v>09</v>
          </cell>
          <cell r="C2845">
            <v>6100</v>
          </cell>
          <cell r="D2845" t="str">
            <v>Expend</v>
          </cell>
          <cell r="E2845">
            <v>4181</v>
          </cell>
          <cell r="F2845">
            <v>255</v>
          </cell>
          <cell r="G2845" t="str">
            <v>13</v>
          </cell>
          <cell r="H2845">
            <v>6119</v>
          </cell>
        </row>
        <row r="2846">
          <cell r="B2846" t="str">
            <v>10</v>
          </cell>
          <cell r="C2846">
            <v>6100</v>
          </cell>
          <cell r="D2846" t="str">
            <v>Expend</v>
          </cell>
          <cell r="E2846">
            <v>3981.9</v>
          </cell>
          <cell r="F2846">
            <v>255</v>
          </cell>
          <cell r="G2846" t="str">
            <v>13</v>
          </cell>
          <cell r="H2846">
            <v>6119</v>
          </cell>
        </row>
        <row r="2847">
          <cell r="B2847" t="str">
            <v>11</v>
          </cell>
          <cell r="C2847">
            <v>6100</v>
          </cell>
          <cell r="D2847" t="str">
            <v>Expend</v>
          </cell>
          <cell r="E2847">
            <v>3384.61</v>
          </cell>
          <cell r="F2847">
            <v>255</v>
          </cell>
          <cell r="G2847" t="str">
            <v>13</v>
          </cell>
          <cell r="H2847">
            <v>6119</v>
          </cell>
        </row>
        <row r="2848">
          <cell r="B2848" t="str">
            <v>12</v>
          </cell>
          <cell r="C2848">
            <v>6100</v>
          </cell>
          <cell r="D2848" t="str">
            <v>Expend</v>
          </cell>
          <cell r="E2848">
            <v>2389.14</v>
          </cell>
          <cell r="F2848">
            <v>255</v>
          </cell>
          <cell r="G2848" t="str">
            <v>13</v>
          </cell>
          <cell r="H2848">
            <v>6119</v>
          </cell>
        </row>
        <row r="2849">
          <cell r="B2849" t="str">
            <v>01</v>
          </cell>
          <cell r="C2849">
            <v>6100</v>
          </cell>
          <cell r="D2849" t="str">
            <v>Expend</v>
          </cell>
          <cell r="E2849">
            <v>3981.9</v>
          </cell>
          <cell r="F2849">
            <v>255</v>
          </cell>
          <cell r="G2849" t="str">
            <v>13</v>
          </cell>
          <cell r="H2849">
            <v>6119</v>
          </cell>
        </row>
        <row r="2850">
          <cell r="B2850" t="str">
            <v/>
          </cell>
          <cell r="C2850" t="str">
            <v/>
          </cell>
          <cell r="D2850" t="str">
            <v xml:space="preserve"> </v>
          </cell>
          <cell r="E2850">
            <v>0</v>
          </cell>
          <cell r="F2850">
            <v>255</v>
          </cell>
          <cell r="G2850" t="str">
            <v>13</v>
          </cell>
          <cell r="H2850">
            <v>6119</v>
          </cell>
        </row>
        <row r="2851">
          <cell r="B2851" t="str">
            <v/>
          </cell>
          <cell r="C2851" t="str">
            <v/>
          </cell>
          <cell r="D2851" t="str">
            <v xml:space="preserve"> </v>
          </cell>
          <cell r="E2851">
            <v>0</v>
          </cell>
          <cell r="F2851">
            <v>255</v>
          </cell>
          <cell r="G2851" t="str">
            <v>13</v>
          </cell>
          <cell r="H2851">
            <v>6140</v>
          </cell>
        </row>
        <row r="2852">
          <cell r="B2852" t="str">
            <v/>
          </cell>
          <cell r="C2852" t="str">
            <v/>
          </cell>
          <cell r="D2852" t="str">
            <v xml:space="preserve"> </v>
          </cell>
          <cell r="E2852">
            <v>0</v>
          </cell>
          <cell r="F2852">
            <v>255</v>
          </cell>
          <cell r="G2852" t="str">
            <v>13</v>
          </cell>
          <cell r="H2852">
            <v>6140</v>
          </cell>
        </row>
        <row r="2853">
          <cell r="B2853" t="str">
            <v/>
          </cell>
          <cell r="C2853" t="str">
            <v/>
          </cell>
          <cell r="D2853" t="str">
            <v xml:space="preserve"> </v>
          </cell>
          <cell r="E2853">
            <v>0</v>
          </cell>
          <cell r="F2853">
            <v>255</v>
          </cell>
          <cell r="G2853" t="str">
            <v>13</v>
          </cell>
          <cell r="H2853">
            <v>6141</v>
          </cell>
        </row>
        <row r="2854">
          <cell r="B2854" t="str">
            <v>09</v>
          </cell>
          <cell r="C2854">
            <v>6100</v>
          </cell>
          <cell r="D2854" t="str">
            <v>Expend</v>
          </cell>
          <cell r="E2854">
            <v>57.92</v>
          </cell>
          <cell r="F2854">
            <v>255</v>
          </cell>
          <cell r="G2854" t="str">
            <v>13</v>
          </cell>
          <cell r="H2854">
            <v>6141</v>
          </cell>
        </row>
        <row r="2855">
          <cell r="B2855" t="str">
            <v>10</v>
          </cell>
          <cell r="C2855">
            <v>6100</v>
          </cell>
          <cell r="D2855" t="str">
            <v>Expend</v>
          </cell>
          <cell r="E2855">
            <v>55.16</v>
          </cell>
          <cell r="F2855">
            <v>255</v>
          </cell>
          <cell r="G2855" t="str">
            <v>13</v>
          </cell>
          <cell r="H2855">
            <v>6141</v>
          </cell>
        </row>
        <row r="2856">
          <cell r="B2856" t="str">
            <v>11</v>
          </cell>
          <cell r="C2856">
            <v>6100</v>
          </cell>
          <cell r="D2856" t="str">
            <v>Expend</v>
          </cell>
          <cell r="E2856">
            <v>46.88</v>
          </cell>
          <cell r="F2856">
            <v>255</v>
          </cell>
          <cell r="G2856" t="str">
            <v>13</v>
          </cell>
          <cell r="H2856">
            <v>6141</v>
          </cell>
        </row>
        <row r="2857">
          <cell r="B2857" t="str">
            <v>12</v>
          </cell>
          <cell r="C2857">
            <v>6100</v>
          </cell>
          <cell r="D2857" t="str">
            <v>Expend</v>
          </cell>
          <cell r="E2857">
            <v>33.58</v>
          </cell>
          <cell r="F2857">
            <v>255</v>
          </cell>
          <cell r="G2857" t="str">
            <v>13</v>
          </cell>
          <cell r="H2857">
            <v>6141</v>
          </cell>
        </row>
        <row r="2858">
          <cell r="B2858" t="str">
            <v>01</v>
          </cell>
          <cell r="C2858">
            <v>6100</v>
          </cell>
          <cell r="D2858" t="str">
            <v>Expend</v>
          </cell>
          <cell r="E2858">
            <v>55.16</v>
          </cell>
          <cell r="F2858">
            <v>255</v>
          </cell>
          <cell r="G2858" t="str">
            <v>13</v>
          </cell>
          <cell r="H2858">
            <v>6141</v>
          </cell>
        </row>
        <row r="2859">
          <cell r="B2859" t="str">
            <v/>
          </cell>
          <cell r="C2859" t="str">
            <v/>
          </cell>
          <cell r="D2859" t="str">
            <v xml:space="preserve"> </v>
          </cell>
          <cell r="E2859">
            <v>0</v>
          </cell>
          <cell r="F2859">
            <v>255</v>
          </cell>
          <cell r="G2859" t="str">
            <v>13</v>
          </cell>
          <cell r="H2859">
            <v>6141</v>
          </cell>
        </row>
        <row r="2860">
          <cell r="B2860" t="str">
            <v/>
          </cell>
          <cell r="C2860" t="str">
            <v/>
          </cell>
          <cell r="D2860" t="str">
            <v xml:space="preserve"> </v>
          </cell>
          <cell r="E2860">
            <v>0</v>
          </cell>
          <cell r="F2860">
            <v>255</v>
          </cell>
          <cell r="G2860" t="str">
            <v>13</v>
          </cell>
          <cell r="H2860">
            <v>6142</v>
          </cell>
        </row>
        <row r="2861">
          <cell r="B2861" t="str">
            <v>09</v>
          </cell>
          <cell r="C2861">
            <v>6100</v>
          </cell>
          <cell r="D2861" t="str">
            <v>Expend</v>
          </cell>
          <cell r="E2861">
            <v>218.68</v>
          </cell>
          <cell r="F2861">
            <v>255</v>
          </cell>
          <cell r="G2861" t="str">
            <v>13</v>
          </cell>
          <cell r="H2861">
            <v>6142</v>
          </cell>
        </row>
        <row r="2862">
          <cell r="B2862" t="str">
            <v>10</v>
          </cell>
          <cell r="C2862">
            <v>6100</v>
          </cell>
          <cell r="D2862" t="str">
            <v>Expend</v>
          </cell>
          <cell r="E2862">
            <v>218.68</v>
          </cell>
          <cell r="F2862">
            <v>255</v>
          </cell>
          <cell r="G2862" t="str">
            <v>13</v>
          </cell>
          <cell r="H2862">
            <v>6142</v>
          </cell>
        </row>
        <row r="2863">
          <cell r="B2863" t="str">
            <v>11</v>
          </cell>
          <cell r="C2863">
            <v>6100</v>
          </cell>
          <cell r="D2863" t="str">
            <v>Expend</v>
          </cell>
          <cell r="E2863">
            <v>218.68</v>
          </cell>
          <cell r="F2863">
            <v>255</v>
          </cell>
          <cell r="G2863" t="str">
            <v>13</v>
          </cell>
          <cell r="H2863">
            <v>6142</v>
          </cell>
        </row>
        <row r="2864">
          <cell r="B2864" t="str">
            <v>12</v>
          </cell>
          <cell r="C2864">
            <v>6100</v>
          </cell>
          <cell r="D2864" t="str">
            <v>Expend</v>
          </cell>
          <cell r="E2864">
            <v>218.68</v>
          </cell>
          <cell r="F2864">
            <v>255</v>
          </cell>
          <cell r="G2864" t="str">
            <v>13</v>
          </cell>
          <cell r="H2864">
            <v>6142</v>
          </cell>
        </row>
        <row r="2865">
          <cell r="B2865" t="str">
            <v>01</v>
          </cell>
          <cell r="C2865">
            <v>6100</v>
          </cell>
          <cell r="D2865" t="str">
            <v>Expend</v>
          </cell>
          <cell r="E2865">
            <v>218.68</v>
          </cell>
          <cell r="F2865">
            <v>255</v>
          </cell>
          <cell r="G2865" t="str">
            <v>13</v>
          </cell>
          <cell r="H2865">
            <v>6142</v>
          </cell>
        </row>
        <row r="2866">
          <cell r="B2866" t="str">
            <v/>
          </cell>
          <cell r="C2866" t="str">
            <v/>
          </cell>
          <cell r="D2866" t="str">
            <v xml:space="preserve"> </v>
          </cell>
          <cell r="E2866">
            <v>0</v>
          </cell>
          <cell r="F2866">
            <v>255</v>
          </cell>
          <cell r="G2866" t="str">
            <v>13</v>
          </cell>
          <cell r="H2866">
            <v>6142</v>
          </cell>
        </row>
        <row r="2867">
          <cell r="B2867" t="str">
            <v/>
          </cell>
          <cell r="C2867" t="str">
            <v/>
          </cell>
          <cell r="D2867" t="str">
            <v xml:space="preserve"> </v>
          </cell>
          <cell r="E2867">
            <v>0</v>
          </cell>
          <cell r="F2867">
            <v>255</v>
          </cell>
          <cell r="G2867" t="str">
            <v>13</v>
          </cell>
          <cell r="H2867">
            <v>6143</v>
          </cell>
        </row>
        <row r="2868">
          <cell r="B2868" t="str">
            <v>09</v>
          </cell>
          <cell r="C2868">
            <v>6100</v>
          </cell>
          <cell r="D2868" t="str">
            <v>Expend</v>
          </cell>
          <cell r="E2868">
            <v>12.47</v>
          </cell>
          <cell r="F2868">
            <v>255</v>
          </cell>
          <cell r="G2868" t="str">
            <v>13</v>
          </cell>
          <cell r="H2868">
            <v>6143</v>
          </cell>
        </row>
        <row r="2869">
          <cell r="B2869" t="str">
            <v>10</v>
          </cell>
          <cell r="C2869">
            <v>6100</v>
          </cell>
          <cell r="D2869" t="str">
            <v>Expend</v>
          </cell>
          <cell r="E2869">
            <v>12.47</v>
          </cell>
          <cell r="F2869">
            <v>255</v>
          </cell>
          <cell r="G2869" t="str">
            <v>13</v>
          </cell>
          <cell r="H2869">
            <v>6143</v>
          </cell>
        </row>
        <row r="2870">
          <cell r="B2870" t="str">
            <v>11</v>
          </cell>
          <cell r="C2870">
            <v>6100</v>
          </cell>
          <cell r="D2870" t="str">
            <v>Expend</v>
          </cell>
          <cell r="E2870">
            <v>12.47</v>
          </cell>
          <cell r="F2870">
            <v>255</v>
          </cell>
          <cell r="G2870" t="str">
            <v>13</v>
          </cell>
          <cell r="H2870">
            <v>6143</v>
          </cell>
        </row>
        <row r="2871">
          <cell r="B2871" t="str">
            <v>12</v>
          </cell>
          <cell r="C2871">
            <v>6100</v>
          </cell>
          <cell r="D2871" t="str">
            <v>Expend</v>
          </cell>
          <cell r="E2871">
            <v>12.47</v>
          </cell>
          <cell r="F2871">
            <v>255</v>
          </cell>
          <cell r="G2871" t="str">
            <v>13</v>
          </cell>
          <cell r="H2871">
            <v>6143</v>
          </cell>
        </row>
        <row r="2872">
          <cell r="B2872" t="str">
            <v>01</v>
          </cell>
          <cell r="C2872">
            <v>6100</v>
          </cell>
          <cell r="D2872" t="str">
            <v>Expend</v>
          </cell>
          <cell r="E2872">
            <v>12.47</v>
          </cell>
          <cell r="F2872">
            <v>255</v>
          </cell>
          <cell r="G2872" t="str">
            <v>13</v>
          </cell>
          <cell r="H2872">
            <v>6143</v>
          </cell>
        </row>
        <row r="2873">
          <cell r="B2873" t="str">
            <v/>
          </cell>
          <cell r="C2873" t="str">
            <v/>
          </cell>
          <cell r="D2873" t="str">
            <v xml:space="preserve"> </v>
          </cell>
          <cell r="E2873">
            <v>0</v>
          </cell>
          <cell r="F2873">
            <v>255</v>
          </cell>
          <cell r="G2873" t="str">
            <v>13</v>
          </cell>
          <cell r="H2873">
            <v>6143</v>
          </cell>
        </row>
        <row r="2874">
          <cell r="B2874" t="str">
            <v/>
          </cell>
          <cell r="C2874" t="str">
            <v/>
          </cell>
          <cell r="D2874" t="str">
            <v xml:space="preserve"> </v>
          </cell>
          <cell r="E2874">
            <v>0</v>
          </cell>
          <cell r="F2874">
            <v>255</v>
          </cell>
          <cell r="G2874" t="str">
            <v>13</v>
          </cell>
          <cell r="H2874">
            <v>6145</v>
          </cell>
        </row>
        <row r="2875">
          <cell r="B2875" t="str">
            <v>01</v>
          </cell>
          <cell r="C2875">
            <v>6100</v>
          </cell>
          <cell r="D2875" t="str">
            <v>Expend</v>
          </cell>
          <cell r="E2875">
            <v>84.19</v>
          </cell>
          <cell r="F2875">
            <v>255</v>
          </cell>
          <cell r="G2875" t="str">
            <v>13</v>
          </cell>
          <cell r="H2875">
            <v>6145</v>
          </cell>
        </row>
        <row r="2876">
          <cell r="B2876" t="str">
            <v/>
          </cell>
          <cell r="C2876" t="str">
            <v/>
          </cell>
          <cell r="D2876" t="str">
            <v xml:space="preserve"> </v>
          </cell>
          <cell r="E2876">
            <v>0</v>
          </cell>
          <cell r="F2876">
            <v>255</v>
          </cell>
          <cell r="G2876" t="str">
            <v>13</v>
          </cell>
          <cell r="H2876">
            <v>6145</v>
          </cell>
        </row>
        <row r="2877">
          <cell r="B2877" t="str">
            <v/>
          </cell>
          <cell r="C2877" t="str">
            <v/>
          </cell>
          <cell r="D2877" t="str">
            <v xml:space="preserve"> </v>
          </cell>
          <cell r="E2877">
            <v>0</v>
          </cell>
          <cell r="F2877">
            <v>255</v>
          </cell>
          <cell r="G2877" t="str">
            <v>13</v>
          </cell>
          <cell r="H2877">
            <v>6146</v>
          </cell>
        </row>
        <row r="2878">
          <cell r="B2878" t="str">
            <v>09</v>
          </cell>
          <cell r="C2878">
            <v>6100</v>
          </cell>
          <cell r="D2878" t="str">
            <v>Expend</v>
          </cell>
          <cell r="E2878">
            <v>0</v>
          </cell>
          <cell r="F2878">
            <v>255</v>
          </cell>
          <cell r="G2878" t="str">
            <v>13</v>
          </cell>
          <cell r="H2878">
            <v>6146</v>
          </cell>
        </row>
        <row r="2879">
          <cell r="B2879" t="str">
            <v>09</v>
          </cell>
          <cell r="C2879">
            <v>6100</v>
          </cell>
          <cell r="D2879" t="str">
            <v>Expend</v>
          </cell>
          <cell r="E2879">
            <v>418.1</v>
          </cell>
          <cell r="F2879">
            <v>255</v>
          </cell>
          <cell r="G2879" t="str">
            <v>13</v>
          </cell>
          <cell r="H2879">
            <v>6146</v>
          </cell>
        </row>
        <row r="2880">
          <cell r="B2880" t="str">
            <v>10</v>
          </cell>
          <cell r="C2880">
            <v>6100</v>
          </cell>
          <cell r="D2880" t="str">
            <v>Expend</v>
          </cell>
          <cell r="E2880">
            <v>66</v>
          </cell>
          <cell r="F2880">
            <v>255</v>
          </cell>
          <cell r="G2880" t="str">
            <v>13</v>
          </cell>
          <cell r="H2880">
            <v>6146</v>
          </cell>
        </row>
        <row r="2881">
          <cell r="B2881" t="str">
            <v>10</v>
          </cell>
          <cell r="C2881">
            <v>6100</v>
          </cell>
          <cell r="D2881" t="str">
            <v>Expend</v>
          </cell>
          <cell r="E2881">
            <v>398.18</v>
          </cell>
          <cell r="F2881">
            <v>255</v>
          </cell>
          <cell r="G2881" t="str">
            <v>13</v>
          </cell>
          <cell r="H2881">
            <v>6146</v>
          </cell>
        </row>
        <row r="2882">
          <cell r="B2882" t="str">
            <v>11</v>
          </cell>
          <cell r="C2882">
            <v>6100</v>
          </cell>
          <cell r="D2882" t="str">
            <v>Expend</v>
          </cell>
          <cell r="E2882">
            <v>66</v>
          </cell>
          <cell r="F2882">
            <v>255</v>
          </cell>
          <cell r="G2882" t="str">
            <v>13</v>
          </cell>
          <cell r="H2882">
            <v>6146</v>
          </cell>
        </row>
        <row r="2883">
          <cell r="B2883" t="str">
            <v>11</v>
          </cell>
          <cell r="C2883">
            <v>6100</v>
          </cell>
          <cell r="D2883" t="str">
            <v>Expend</v>
          </cell>
          <cell r="E2883">
            <v>338.45</v>
          </cell>
          <cell r="F2883">
            <v>255</v>
          </cell>
          <cell r="G2883" t="str">
            <v>13</v>
          </cell>
          <cell r="H2883">
            <v>6146</v>
          </cell>
        </row>
        <row r="2884">
          <cell r="B2884" t="str">
            <v>11</v>
          </cell>
          <cell r="C2884">
            <v>6100</v>
          </cell>
          <cell r="D2884" t="str">
            <v>Expend</v>
          </cell>
          <cell r="E2884">
            <v>66</v>
          </cell>
          <cell r="F2884">
            <v>255</v>
          </cell>
          <cell r="G2884" t="str">
            <v>13</v>
          </cell>
          <cell r="H2884">
            <v>6146</v>
          </cell>
        </row>
        <row r="2885">
          <cell r="B2885" t="str">
            <v>12</v>
          </cell>
          <cell r="C2885">
            <v>6100</v>
          </cell>
          <cell r="D2885" t="str">
            <v>Expend</v>
          </cell>
          <cell r="E2885">
            <v>238.91</v>
          </cell>
          <cell r="F2885">
            <v>255</v>
          </cell>
          <cell r="G2885" t="str">
            <v>13</v>
          </cell>
          <cell r="H2885">
            <v>6146</v>
          </cell>
        </row>
        <row r="2886">
          <cell r="B2886" t="str">
            <v>12</v>
          </cell>
          <cell r="C2886">
            <v>6100</v>
          </cell>
          <cell r="D2886" t="str">
            <v>Expend</v>
          </cell>
          <cell r="E2886">
            <v>66</v>
          </cell>
          <cell r="F2886">
            <v>255</v>
          </cell>
          <cell r="G2886" t="str">
            <v>13</v>
          </cell>
          <cell r="H2886">
            <v>6146</v>
          </cell>
        </row>
        <row r="2887">
          <cell r="B2887" t="str">
            <v>01</v>
          </cell>
          <cell r="C2887">
            <v>6100</v>
          </cell>
          <cell r="D2887" t="str">
            <v>Expend</v>
          </cell>
          <cell r="E2887">
            <v>398.18</v>
          </cell>
          <cell r="F2887">
            <v>255</v>
          </cell>
          <cell r="G2887" t="str">
            <v>13</v>
          </cell>
          <cell r="H2887">
            <v>6146</v>
          </cell>
        </row>
        <row r="2888">
          <cell r="B2888" t="str">
            <v>01</v>
          </cell>
          <cell r="C2888">
            <v>6100</v>
          </cell>
          <cell r="D2888" t="str">
            <v>Expend</v>
          </cell>
          <cell r="E2888">
            <v>66</v>
          </cell>
          <cell r="F2888">
            <v>255</v>
          </cell>
          <cell r="G2888" t="str">
            <v>13</v>
          </cell>
          <cell r="H2888">
            <v>6146</v>
          </cell>
        </row>
        <row r="2889">
          <cell r="B2889" t="str">
            <v/>
          </cell>
          <cell r="C2889" t="str">
            <v/>
          </cell>
          <cell r="D2889" t="str">
            <v xml:space="preserve"> </v>
          </cell>
          <cell r="E2889">
            <v>0</v>
          </cell>
          <cell r="F2889">
            <v>255</v>
          </cell>
          <cell r="G2889" t="str">
            <v>13</v>
          </cell>
          <cell r="H2889">
            <v>6146</v>
          </cell>
        </row>
        <row r="2890">
          <cell r="B2890" t="str">
            <v/>
          </cell>
          <cell r="C2890" t="str">
            <v/>
          </cell>
          <cell r="D2890" t="str">
            <v xml:space="preserve"> </v>
          </cell>
          <cell r="E2890">
            <v>0</v>
          </cell>
          <cell r="F2890">
            <v>263</v>
          </cell>
          <cell r="G2890" t="str">
            <v>00</v>
          </cell>
          <cell r="H2890">
            <v>1101</v>
          </cell>
        </row>
        <row r="2891">
          <cell r="B2891" t="str">
            <v>10</v>
          </cell>
          <cell r="C2891">
            <v>1100</v>
          </cell>
          <cell r="D2891" t="str">
            <v>Bal</v>
          </cell>
          <cell r="E2891">
            <v>20635.77</v>
          </cell>
          <cell r="F2891">
            <v>263</v>
          </cell>
          <cell r="G2891" t="str">
            <v>00</v>
          </cell>
          <cell r="H2891">
            <v>1101</v>
          </cell>
        </row>
        <row r="2892">
          <cell r="B2892" t="str">
            <v/>
          </cell>
          <cell r="C2892" t="str">
            <v/>
          </cell>
          <cell r="D2892" t="str">
            <v xml:space="preserve"> </v>
          </cell>
          <cell r="E2892">
            <v>0</v>
          </cell>
          <cell r="F2892">
            <v>263</v>
          </cell>
          <cell r="G2892" t="str">
            <v>00</v>
          </cell>
          <cell r="H2892">
            <v>1101</v>
          </cell>
        </row>
        <row r="2893">
          <cell r="B2893" t="str">
            <v/>
          </cell>
          <cell r="C2893" t="str">
            <v/>
          </cell>
          <cell r="D2893" t="str">
            <v xml:space="preserve"> </v>
          </cell>
          <cell r="E2893">
            <v>0</v>
          </cell>
          <cell r="F2893">
            <v>263</v>
          </cell>
          <cell r="G2893" t="str">
            <v>00</v>
          </cell>
          <cell r="H2893">
            <v>1242</v>
          </cell>
        </row>
        <row r="2894">
          <cell r="B2894" t="str">
            <v>10</v>
          </cell>
          <cell r="C2894">
            <v>1200</v>
          </cell>
          <cell r="D2894" t="str">
            <v>Bal</v>
          </cell>
          <cell r="E2894">
            <v>-20635.77</v>
          </cell>
          <cell r="F2894">
            <v>263</v>
          </cell>
          <cell r="G2894" t="str">
            <v>00</v>
          </cell>
          <cell r="H2894">
            <v>1242</v>
          </cell>
        </row>
        <row r="2895">
          <cell r="B2895" t="str">
            <v/>
          </cell>
          <cell r="C2895" t="str">
            <v/>
          </cell>
          <cell r="D2895" t="str">
            <v xml:space="preserve"> </v>
          </cell>
          <cell r="E2895">
            <v>0</v>
          </cell>
          <cell r="F2895">
            <v>263</v>
          </cell>
          <cell r="G2895" t="str">
            <v>00</v>
          </cell>
          <cell r="H2895">
            <v>1242</v>
          </cell>
        </row>
        <row r="2896">
          <cell r="B2896" t="str">
            <v/>
          </cell>
          <cell r="C2896" t="str">
            <v/>
          </cell>
          <cell r="D2896" t="str">
            <v xml:space="preserve"> </v>
          </cell>
          <cell r="E2896">
            <v>0</v>
          </cell>
          <cell r="F2896">
            <v>263</v>
          </cell>
          <cell r="G2896" t="str">
            <v>00</v>
          </cell>
          <cell r="H2896">
            <v>1411</v>
          </cell>
        </row>
        <row r="2897">
          <cell r="B2897" t="str">
            <v/>
          </cell>
          <cell r="C2897" t="str">
            <v/>
          </cell>
          <cell r="D2897" t="str">
            <v xml:space="preserve"> </v>
          </cell>
          <cell r="E2897">
            <v>0</v>
          </cell>
          <cell r="F2897">
            <v>263</v>
          </cell>
          <cell r="G2897" t="str">
            <v>00</v>
          </cell>
          <cell r="H2897">
            <v>1411</v>
          </cell>
        </row>
        <row r="2898">
          <cell r="B2898" t="str">
            <v/>
          </cell>
          <cell r="C2898" t="str">
            <v/>
          </cell>
          <cell r="D2898" t="str">
            <v xml:space="preserve"> </v>
          </cell>
          <cell r="E2898">
            <v>0</v>
          </cell>
          <cell r="F2898">
            <v>263</v>
          </cell>
          <cell r="G2898" t="str">
            <v>00</v>
          </cell>
          <cell r="H2898">
            <v>2111</v>
          </cell>
        </row>
        <row r="2899">
          <cell r="B2899" t="str">
            <v/>
          </cell>
          <cell r="C2899" t="str">
            <v/>
          </cell>
          <cell r="D2899" t="str">
            <v xml:space="preserve"> </v>
          </cell>
          <cell r="E2899">
            <v>0</v>
          </cell>
          <cell r="F2899">
            <v>263</v>
          </cell>
          <cell r="G2899" t="str">
            <v>00</v>
          </cell>
          <cell r="H2899">
            <v>2111</v>
          </cell>
        </row>
        <row r="2900">
          <cell r="B2900" t="str">
            <v/>
          </cell>
          <cell r="C2900" t="str">
            <v/>
          </cell>
          <cell r="D2900" t="str">
            <v xml:space="preserve"> </v>
          </cell>
          <cell r="E2900">
            <v>0</v>
          </cell>
          <cell r="F2900">
            <v>263</v>
          </cell>
          <cell r="G2900" t="str">
            <v>00</v>
          </cell>
          <cell r="H2900">
            <v>2161</v>
          </cell>
        </row>
        <row r="2901">
          <cell r="B2901" t="str">
            <v/>
          </cell>
          <cell r="C2901" t="str">
            <v/>
          </cell>
          <cell r="D2901" t="str">
            <v xml:space="preserve"> </v>
          </cell>
          <cell r="E2901">
            <v>0</v>
          </cell>
          <cell r="F2901">
            <v>263</v>
          </cell>
          <cell r="G2901" t="str">
            <v>00</v>
          </cell>
          <cell r="H2901">
            <v>2161</v>
          </cell>
        </row>
        <row r="2902">
          <cell r="B2902" t="str">
            <v/>
          </cell>
          <cell r="C2902" t="str">
            <v/>
          </cell>
          <cell r="D2902" t="str">
            <v xml:space="preserve"> </v>
          </cell>
          <cell r="E2902">
            <v>0</v>
          </cell>
          <cell r="F2902">
            <v>263</v>
          </cell>
          <cell r="G2902" t="str">
            <v>00</v>
          </cell>
          <cell r="H2902">
            <v>2162</v>
          </cell>
        </row>
        <row r="2903">
          <cell r="B2903" t="str">
            <v/>
          </cell>
          <cell r="C2903" t="str">
            <v/>
          </cell>
          <cell r="D2903" t="str">
            <v xml:space="preserve"> </v>
          </cell>
          <cell r="E2903">
            <v>0</v>
          </cell>
          <cell r="F2903">
            <v>263</v>
          </cell>
          <cell r="G2903" t="str">
            <v>00</v>
          </cell>
          <cell r="H2903">
            <v>2162</v>
          </cell>
        </row>
        <row r="2904">
          <cell r="B2904" t="str">
            <v/>
          </cell>
          <cell r="C2904" t="str">
            <v/>
          </cell>
          <cell r="D2904" t="str">
            <v xml:space="preserve"> </v>
          </cell>
          <cell r="E2904">
            <v>0</v>
          </cell>
          <cell r="F2904">
            <v>263</v>
          </cell>
          <cell r="G2904" t="str">
            <v>00</v>
          </cell>
          <cell r="H2904">
            <v>2171</v>
          </cell>
        </row>
        <row r="2905">
          <cell r="B2905" t="str">
            <v/>
          </cell>
          <cell r="C2905" t="str">
            <v/>
          </cell>
          <cell r="D2905" t="str">
            <v xml:space="preserve"> </v>
          </cell>
          <cell r="E2905">
            <v>0</v>
          </cell>
          <cell r="F2905">
            <v>263</v>
          </cell>
          <cell r="G2905" t="str">
            <v>00</v>
          </cell>
          <cell r="H2905">
            <v>2171</v>
          </cell>
        </row>
        <row r="2906">
          <cell r="B2906" t="str">
            <v/>
          </cell>
          <cell r="C2906" t="str">
            <v/>
          </cell>
          <cell r="D2906" t="str">
            <v xml:space="preserve"> </v>
          </cell>
          <cell r="E2906">
            <v>0</v>
          </cell>
          <cell r="F2906">
            <v>263</v>
          </cell>
          <cell r="G2906" t="str">
            <v>00</v>
          </cell>
          <cell r="H2906">
            <v>2172</v>
          </cell>
        </row>
        <row r="2907">
          <cell r="B2907" t="str">
            <v/>
          </cell>
          <cell r="C2907" t="str">
            <v/>
          </cell>
          <cell r="D2907" t="str">
            <v xml:space="preserve"> </v>
          </cell>
          <cell r="E2907">
            <v>0</v>
          </cell>
          <cell r="F2907">
            <v>263</v>
          </cell>
          <cell r="G2907" t="str">
            <v>00</v>
          </cell>
          <cell r="H2907">
            <v>2172</v>
          </cell>
        </row>
        <row r="2908">
          <cell r="B2908" t="str">
            <v/>
          </cell>
          <cell r="C2908" t="str">
            <v/>
          </cell>
          <cell r="D2908" t="str">
            <v xml:space="preserve"> </v>
          </cell>
          <cell r="E2908">
            <v>0</v>
          </cell>
          <cell r="F2908">
            <v>263</v>
          </cell>
          <cell r="G2908" t="str">
            <v>00</v>
          </cell>
          <cell r="H2908">
            <v>2211</v>
          </cell>
        </row>
        <row r="2909">
          <cell r="B2909" t="str">
            <v/>
          </cell>
          <cell r="C2909" t="str">
            <v/>
          </cell>
          <cell r="D2909" t="str">
            <v xml:space="preserve"> </v>
          </cell>
          <cell r="E2909">
            <v>0</v>
          </cell>
          <cell r="F2909">
            <v>263</v>
          </cell>
          <cell r="G2909" t="str">
            <v>00</v>
          </cell>
          <cell r="H2909">
            <v>2211</v>
          </cell>
        </row>
        <row r="2910">
          <cell r="B2910" t="str">
            <v/>
          </cell>
          <cell r="C2910" t="str">
            <v/>
          </cell>
          <cell r="D2910" t="str">
            <v xml:space="preserve"> </v>
          </cell>
          <cell r="E2910">
            <v>0</v>
          </cell>
          <cell r="F2910">
            <v>263</v>
          </cell>
          <cell r="G2910" t="str">
            <v>00</v>
          </cell>
          <cell r="H2910">
            <v>2211</v>
          </cell>
        </row>
        <row r="2911">
          <cell r="B2911" t="str">
            <v/>
          </cell>
          <cell r="C2911" t="str">
            <v/>
          </cell>
          <cell r="D2911" t="str">
            <v xml:space="preserve"> </v>
          </cell>
          <cell r="E2911">
            <v>0</v>
          </cell>
          <cell r="F2911">
            <v>263</v>
          </cell>
          <cell r="G2911" t="str">
            <v>00</v>
          </cell>
          <cell r="H2911">
            <v>2211</v>
          </cell>
        </row>
        <row r="2912">
          <cell r="B2912" t="str">
            <v/>
          </cell>
          <cell r="C2912" t="str">
            <v/>
          </cell>
          <cell r="D2912" t="str">
            <v xml:space="preserve"> </v>
          </cell>
          <cell r="E2912">
            <v>0</v>
          </cell>
          <cell r="F2912">
            <v>263</v>
          </cell>
          <cell r="G2912" t="str">
            <v>00</v>
          </cell>
          <cell r="H2912">
            <v>2211</v>
          </cell>
        </row>
        <row r="2913">
          <cell r="B2913" t="str">
            <v/>
          </cell>
          <cell r="C2913" t="str">
            <v/>
          </cell>
          <cell r="D2913" t="str">
            <v xml:space="preserve"> </v>
          </cell>
          <cell r="E2913">
            <v>0</v>
          </cell>
          <cell r="F2913">
            <v>263</v>
          </cell>
          <cell r="G2913" t="str">
            <v>00</v>
          </cell>
          <cell r="H2913">
            <v>2211</v>
          </cell>
        </row>
        <row r="2914">
          <cell r="B2914" t="str">
            <v/>
          </cell>
          <cell r="C2914" t="str">
            <v/>
          </cell>
          <cell r="D2914" t="str">
            <v xml:space="preserve"> </v>
          </cell>
          <cell r="E2914">
            <v>0</v>
          </cell>
          <cell r="F2914">
            <v>263</v>
          </cell>
          <cell r="G2914" t="str">
            <v>00</v>
          </cell>
          <cell r="H2914">
            <v>2211</v>
          </cell>
        </row>
        <row r="2915">
          <cell r="B2915" t="str">
            <v/>
          </cell>
          <cell r="C2915" t="str">
            <v/>
          </cell>
          <cell r="D2915" t="str">
            <v xml:space="preserve"> </v>
          </cell>
          <cell r="E2915">
            <v>0</v>
          </cell>
          <cell r="F2915">
            <v>263</v>
          </cell>
          <cell r="G2915" t="str">
            <v>00</v>
          </cell>
          <cell r="H2915">
            <v>2211</v>
          </cell>
        </row>
        <row r="2916">
          <cell r="B2916" t="str">
            <v/>
          </cell>
          <cell r="C2916" t="str">
            <v/>
          </cell>
          <cell r="D2916" t="str">
            <v xml:space="preserve"> </v>
          </cell>
          <cell r="E2916">
            <v>0</v>
          </cell>
          <cell r="F2916">
            <v>263</v>
          </cell>
          <cell r="G2916" t="str">
            <v>00</v>
          </cell>
          <cell r="H2916">
            <v>2211</v>
          </cell>
        </row>
        <row r="2917">
          <cell r="B2917" t="str">
            <v/>
          </cell>
          <cell r="C2917" t="str">
            <v/>
          </cell>
          <cell r="D2917" t="str">
            <v xml:space="preserve"> </v>
          </cell>
          <cell r="E2917">
            <v>0</v>
          </cell>
          <cell r="F2917">
            <v>263</v>
          </cell>
          <cell r="G2917" t="str">
            <v>00</v>
          </cell>
          <cell r="H2917">
            <v>2211</v>
          </cell>
        </row>
        <row r="2918">
          <cell r="B2918" t="str">
            <v/>
          </cell>
          <cell r="C2918" t="str">
            <v/>
          </cell>
          <cell r="D2918" t="str">
            <v xml:space="preserve"> </v>
          </cell>
          <cell r="E2918">
            <v>0</v>
          </cell>
          <cell r="F2918">
            <v>263</v>
          </cell>
          <cell r="G2918" t="str">
            <v>00</v>
          </cell>
          <cell r="H2918">
            <v>3112</v>
          </cell>
        </row>
        <row r="2919">
          <cell r="B2919" t="str">
            <v/>
          </cell>
          <cell r="C2919" t="str">
            <v/>
          </cell>
          <cell r="D2919" t="str">
            <v xml:space="preserve"> </v>
          </cell>
          <cell r="E2919">
            <v>0</v>
          </cell>
          <cell r="F2919">
            <v>263</v>
          </cell>
          <cell r="G2919" t="str">
            <v>00</v>
          </cell>
          <cell r="H2919">
            <v>3112</v>
          </cell>
        </row>
        <row r="2920">
          <cell r="B2920" t="str">
            <v/>
          </cell>
          <cell r="C2920" t="str">
            <v/>
          </cell>
          <cell r="D2920" t="str">
            <v xml:space="preserve"> </v>
          </cell>
          <cell r="E2920">
            <v>0</v>
          </cell>
          <cell r="F2920">
            <v>263</v>
          </cell>
          <cell r="G2920" t="str">
            <v>00</v>
          </cell>
          <cell r="H2920">
            <v>3590</v>
          </cell>
        </row>
        <row r="2921">
          <cell r="B2921" t="str">
            <v/>
          </cell>
          <cell r="C2921" t="str">
            <v/>
          </cell>
          <cell r="D2921" t="str">
            <v xml:space="preserve"> </v>
          </cell>
          <cell r="E2921">
            <v>0</v>
          </cell>
          <cell r="F2921">
            <v>263</v>
          </cell>
          <cell r="G2921" t="str">
            <v>00</v>
          </cell>
          <cell r="H2921">
            <v>3590</v>
          </cell>
        </row>
        <row r="2922">
          <cell r="B2922" t="str">
            <v/>
          </cell>
          <cell r="C2922" t="str">
            <v/>
          </cell>
          <cell r="D2922" t="str">
            <v xml:space="preserve"> </v>
          </cell>
          <cell r="E2922">
            <v>0</v>
          </cell>
          <cell r="F2922">
            <v>263</v>
          </cell>
          <cell r="G2922" t="str">
            <v>00</v>
          </cell>
          <cell r="H2922">
            <v>3600</v>
          </cell>
        </row>
        <row r="2923">
          <cell r="B2923" t="str">
            <v/>
          </cell>
          <cell r="C2923" t="str">
            <v/>
          </cell>
          <cell r="D2923" t="str">
            <v xml:space="preserve"> </v>
          </cell>
          <cell r="E2923">
            <v>0</v>
          </cell>
          <cell r="F2923">
            <v>263</v>
          </cell>
          <cell r="G2923" t="str">
            <v>00</v>
          </cell>
          <cell r="H2923">
            <v>3600</v>
          </cell>
        </row>
        <row r="2924">
          <cell r="B2924" t="str">
            <v/>
          </cell>
          <cell r="C2924" t="str">
            <v/>
          </cell>
          <cell r="D2924" t="str">
            <v xml:space="preserve"> </v>
          </cell>
          <cell r="E2924">
            <v>0</v>
          </cell>
          <cell r="F2924">
            <v>263</v>
          </cell>
          <cell r="G2924" t="str">
            <v>00</v>
          </cell>
          <cell r="H2924">
            <v>3601</v>
          </cell>
        </row>
        <row r="2925">
          <cell r="B2925" t="str">
            <v/>
          </cell>
          <cell r="C2925" t="str">
            <v/>
          </cell>
          <cell r="D2925" t="str">
            <v xml:space="preserve"> </v>
          </cell>
          <cell r="E2925">
            <v>0</v>
          </cell>
          <cell r="F2925">
            <v>263</v>
          </cell>
          <cell r="G2925" t="str">
            <v>00</v>
          </cell>
          <cell r="H2925">
            <v>3601</v>
          </cell>
        </row>
        <row r="2926">
          <cell r="B2926" t="str">
            <v/>
          </cell>
          <cell r="C2926" t="str">
            <v/>
          </cell>
          <cell r="D2926" t="str">
            <v xml:space="preserve"> </v>
          </cell>
          <cell r="E2926">
            <v>0</v>
          </cell>
          <cell r="F2926">
            <v>263</v>
          </cell>
          <cell r="G2926" t="str">
            <v>00</v>
          </cell>
          <cell r="H2926">
            <v>3700</v>
          </cell>
        </row>
        <row r="2927">
          <cell r="B2927" t="str">
            <v/>
          </cell>
          <cell r="C2927" t="str">
            <v/>
          </cell>
          <cell r="D2927" t="str">
            <v xml:space="preserve"> </v>
          </cell>
          <cell r="E2927">
            <v>0</v>
          </cell>
          <cell r="F2927">
            <v>263</v>
          </cell>
          <cell r="G2927" t="str">
            <v>00</v>
          </cell>
          <cell r="H2927">
            <v>3700</v>
          </cell>
        </row>
        <row r="2928">
          <cell r="B2928" t="str">
            <v/>
          </cell>
          <cell r="C2928" t="str">
            <v/>
          </cell>
          <cell r="D2928" t="str">
            <v xml:space="preserve"> </v>
          </cell>
          <cell r="E2928">
            <v>0</v>
          </cell>
          <cell r="F2928">
            <v>263</v>
          </cell>
          <cell r="G2928" t="str">
            <v>00</v>
          </cell>
          <cell r="H2928">
            <v>4310</v>
          </cell>
        </row>
        <row r="2929">
          <cell r="B2929" t="str">
            <v/>
          </cell>
          <cell r="C2929" t="str">
            <v/>
          </cell>
          <cell r="D2929" t="str">
            <v xml:space="preserve"> </v>
          </cell>
          <cell r="E2929">
            <v>0</v>
          </cell>
          <cell r="F2929">
            <v>263</v>
          </cell>
          <cell r="G2929" t="str">
            <v>00</v>
          </cell>
          <cell r="H2929">
            <v>4310</v>
          </cell>
        </row>
        <row r="2930">
          <cell r="B2930" t="str">
            <v/>
          </cell>
          <cell r="C2930" t="str">
            <v/>
          </cell>
          <cell r="D2930" t="str">
            <v xml:space="preserve"> </v>
          </cell>
          <cell r="E2930">
            <v>0</v>
          </cell>
          <cell r="F2930">
            <v>263</v>
          </cell>
          <cell r="G2930" t="str">
            <v>00</v>
          </cell>
          <cell r="H2930">
            <v>4310</v>
          </cell>
        </row>
        <row r="2931">
          <cell r="B2931" t="str">
            <v/>
          </cell>
          <cell r="C2931" t="str">
            <v/>
          </cell>
          <cell r="D2931" t="str">
            <v xml:space="preserve"> </v>
          </cell>
          <cell r="E2931">
            <v>0</v>
          </cell>
          <cell r="F2931">
            <v>263</v>
          </cell>
          <cell r="G2931" t="str">
            <v>00</v>
          </cell>
          <cell r="H2931">
            <v>4310</v>
          </cell>
        </row>
        <row r="2932">
          <cell r="B2932" t="str">
            <v/>
          </cell>
          <cell r="C2932" t="str">
            <v/>
          </cell>
          <cell r="D2932" t="str">
            <v xml:space="preserve"> </v>
          </cell>
          <cell r="E2932">
            <v>0</v>
          </cell>
          <cell r="F2932">
            <v>263</v>
          </cell>
          <cell r="G2932" t="str">
            <v>00</v>
          </cell>
          <cell r="H2932">
            <v>5929</v>
          </cell>
        </row>
        <row r="2933">
          <cell r="B2933" t="str">
            <v>09</v>
          </cell>
          <cell r="C2933">
            <v>5920</v>
          </cell>
          <cell r="D2933" t="str">
            <v>Real</v>
          </cell>
          <cell r="E2933">
            <v>0</v>
          </cell>
          <cell r="F2933">
            <v>263</v>
          </cell>
          <cell r="G2933" t="str">
            <v>00</v>
          </cell>
          <cell r="H2933">
            <v>5929</v>
          </cell>
        </row>
        <row r="2934">
          <cell r="B2934" t="str">
            <v/>
          </cell>
          <cell r="C2934" t="str">
            <v/>
          </cell>
          <cell r="D2934" t="str">
            <v xml:space="preserve"> </v>
          </cell>
          <cell r="E2934">
            <v>0</v>
          </cell>
          <cell r="F2934">
            <v>263</v>
          </cell>
          <cell r="G2934" t="str">
            <v>00</v>
          </cell>
          <cell r="H2934">
            <v>5929</v>
          </cell>
        </row>
        <row r="2935">
          <cell r="B2935" t="str">
            <v/>
          </cell>
          <cell r="C2935" t="str">
            <v/>
          </cell>
          <cell r="D2935" t="str">
            <v xml:space="preserve"> </v>
          </cell>
          <cell r="E2935">
            <v>0</v>
          </cell>
          <cell r="F2935">
            <v>263</v>
          </cell>
          <cell r="G2935" t="str">
            <v>11</v>
          </cell>
          <cell r="H2935">
            <v>6129</v>
          </cell>
        </row>
        <row r="2936">
          <cell r="B2936" t="str">
            <v>09</v>
          </cell>
          <cell r="C2936">
            <v>6100</v>
          </cell>
          <cell r="D2936" t="str">
            <v>Expend</v>
          </cell>
          <cell r="E2936">
            <v>0</v>
          </cell>
          <cell r="F2936">
            <v>263</v>
          </cell>
          <cell r="G2936" t="str">
            <v>11</v>
          </cell>
          <cell r="H2936">
            <v>6129</v>
          </cell>
        </row>
        <row r="2937">
          <cell r="B2937" t="str">
            <v>01</v>
          </cell>
          <cell r="C2937">
            <v>6100</v>
          </cell>
          <cell r="D2937" t="str">
            <v>Expend</v>
          </cell>
          <cell r="E2937">
            <v>0</v>
          </cell>
          <cell r="F2937">
            <v>263</v>
          </cell>
          <cell r="G2937" t="str">
            <v>11</v>
          </cell>
          <cell r="H2937">
            <v>6129</v>
          </cell>
        </row>
        <row r="2938">
          <cell r="B2938" t="str">
            <v/>
          </cell>
          <cell r="C2938" t="str">
            <v/>
          </cell>
          <cell r="D2938" t="str">
            <v xml:space="preserve"> </v>
          </cell>
          <cell r="E2938">
            <v>0</v>
          </cell>
          <cell r="F2938">
            <v>263</v>
          </cell>
          <cell r="G2938" t="str">
            <v>11</v>
          </cell>
          <cell r="H2938">
            <v>6129</v>
          </cell>
        </row>
        <row r="2939">
          <cell r="B2939" t="str">
            <v/>
          </cell>
          <cell r="C2939" t="str">
            <v/>
          </cell>
          <cell r="D2939" t="str">
            <v xml:space="preserve"> </v>
          </cell>
          <cell r="E2939">
            <v>0</v>
          </cell>
          <cell r="F2939">
            <v>263</v>
          </cell>
          <cell r="G2939" t="str">
            <v>11</v>
          </cell>
          <cell r="H2939">
            <v>6140</v>
          </cell>
        </row>
        <row r="2940">
          <cell r="B2940" t="str">
            <v/>
          </cell>
          <cell r="C2940" t="str">
            <v/>
          </cell>
          <cell r="D2940" t="str">
            <v xml:space="preserve"> </v>
          </cell>
          <cell r="E2940">
            <v>0</v>
          </cell>
          <cell r="F2940">
            <v>263</v>
          </cell>
          <cell r="G2940" t="str">
            <v>11</v>
          </cell>
          <cell r="H2940">
            <v>6140</v>
          </cell>
        </row>
        <row r="2941">
          <cell r="B2941" t="str">
            <v/>
          </cell>
          <cell r="C2941" t="str">
            <v/>
          </cell>
          <cell r="D2941" t="str">
            <v xml:space="preserve"> </v>
          </cell>
          <cell r="E2941">
            <v>0</v>
          </cell>
          <cell r="F2941">
            <v>263</v>
          </cell>
          <cell r="G2941" t="str">
            <v>11</v>
          </cell>
          <cell r="H2941">
            <v>6141</v>
          </cell>
        </row>
        <row r="2942">
          <cell r="B2942" t="str">
            <v/>
          </cell>
          <cell r="C2942" t="str">
            <v/>
          </cell>
          <cell r="D2942" t="str">
            <v xml:space="preserve"> </v>
          </cell>
          <cell r="E2942">
            <v>0</v>
          </cell>
          <cell r="F2942">
            <v>263</v>
          </cell>
          <cell r="G2942" t="str">
            <v>11</v>
          </cell>
          <cell r="H2942">
            <v>6141</v>
          </cell>
        </row>
        <row r="2943">
          <cell r="B2943" t="str">
            <v/>
          </cell>
          <cell r="C2943" t="str">
            <v/>
          </cell>
          <cell r="D2943" t="str">
            <v xml:space="preserve"> </v>
          </cell>
          <cell r="E2943">
            <v>0</v>
          </cell>
          <cell r="F2943">
            <v>263</v>
          </cell>
          <cell r="G2943" t="str">
            <v>11</v>
          </cell>
          <cell r="H2943">
            <v>6142</v>
          </cell>
        </row>
        <row r="2944">
          <cell r="B2944" t="str">
            <v>09</v>
          </cell>
          <cell r="C2944">
            <v>6100</v>
          </cell>
          <cell r="D2944" t="str">
            <v>Expend</v>
          </cell>
          <cell r="E2944">
            <v>0</v>
          </cell>
          <cell r="F2944">
            <v>263</v>
          </cell>
          <cell r="G2944" t="str">
            <v>11</v>
          </cell>
          <cell r="H2944">
            <v>6142</v>
          </cell>
        </row>
        <row r="2945">
          <cell r="B2945" t="str">
            <v>01</v>
          </cell>
          <cell r="C2945">
            <v>6100</v>
          </cell>
          <cell r="D2945" t="str">
            <v>Expend</v>
          </cell>
          <cell r="E2945">
            <v>0</v>
          </cell>
          <cell r="F2945">
            <v>263</v>
          </cell>
          <cell r="G2945" t="str">
            <v>11</v>
          </cell>
          <cell r="H2945">
            <v>6142</v>
          </cell>
        </row>
        <row r="2946">
          <cell r="B2946" t="str">
            <v/>
          </cell>
          <cell r="C2946" t="str">
            <v/>
          </cell>
          <cell r="D2946" t="str">
            <v xml:space="preserve"> </v>
          </cell>
          <cell r="E2946">
            <v>0</v>
          </cell>
          <cell r="F2946">
            <v>263</v>
          </cell>
          <cell r="G2946" t="str">
            <v>11</v>
          </cell>
          <cell r="H2946">
            <v>6142</v>
          </cell>
        </row>
        <row r="2947">
          <cell r="B2947" t="str">
            <v/>
          </cell>
          <cell r="C2947" t="str">
            <v/>
          </cell>
          <cell r="D2947" t="str">
            <v xml:space="preserve"> </v>
          </cell>
          <cell r="E2947">
            <v>0</v>
          </cell>
          <cell r="F2947">
            <v>263</v>
          </cell>
          <cell r="G2947" t="str">
            <v>11</v>
          </cell>
          <cell r="H2947">
            <v>6143</v>
          </cell>
        </row>
        <row r="2948">
          <cell r="B2948" t="str">
            <v/>
          </cell>
          <cell r="C2948" t="str">
            <v/>
          </cell>
          <cell r="D2948" t="str">
            <v xml:space="preserve"> </v>
          </cell>
          <cell r="E2948">
            <v>0</v>
          </cell>
          <cell r="F2948">
            <v>263</v>
          </cell>
          <cell r="G2948" t="str">
            <v>11</v>
          </cell>
          <cell r="H2948">
            <v>6143</v>
          </cell>
        </row>
        <row r="2949">
          <cell r="B2949" t="str">
            <v/>
          </cell>
          <cell r="C2949" t="str">
            <v/>
          </cell>
          <cell r="D2949" t="str">
            <v xml:space="preserve"> </v>
          </cell>
          <cell r="E2949">
            <v>0</v>
          </cell>
          <cell r="F2949">
            <v>263</v>
          </cell>
          <cell r="G2949" t="str">
            <v>11</v>
          </cell>
          <cell r="H2949">
            <v>6145</v>
          </cell>
        </row>
        <row r="2950">
          <cell r="B2950" t="str">
            <v/>
          </cell>
          <cell r="C2950" t="str">
            <v/>
          </cell>
          <cell r="D2950" t="str">
            <v xml:space="preserve"> </v>
          </cell>
          <cell r="E2950">
            <v>0</v>
          </cell>
          <cell r="F2950">
            <v>263</v>
          </cell>
          <cell r="G2950" t="str">
            <v>11</v>
          </cell>
          <cell r="H2950">
            <v>6145</v>
          </cell>
        </row>
        <row r="2951">
          <cell r="B2951" t="str">
            <v/>
          </cell>
          <cell r="C2951" t="str">
            <v/>
          </cell>
          <cell r="D2951" t="str">
            <v xml:space="preserve"> </v>
          </cell>
          <cell r="E2951">
            <v>0</v>
          </cell>
          <cell r="F2951">
            <v>263</v>
          </cell>
          <cell r="G2951" t="str">
            <v>11</v>
          </cell>
          <cell r="H2951">
            <v>6146</v>
          </cell>
        </row>
        <row r="2952">
          <cell r="B2952" t="str">
            <v>09</v>
          </cell>
          <cell r="C2952">
            <v>6100</v>
          </cell>
          <cell r="D2952" t="str">
            <v>Expend</v>
          </cell>
          <cell r="E2952">
            <v>0</v>
          </cell>
          <cell r="F2952">
            <v>263</v>
          </cell>
          <cell r="G2952" t="str">
            <v>11</v>
          </cell>
          <cell r="H2952">
            <v>6146</v>
          </cell>
        </row>
        <row r="2953">
          <cell r="B2953" t="str">
            <v/>
          </cell>
          <cell r="C2953" t="str">
            <v/>
          </cell>
          <cell r="D2953" t="str">
            <v xml:space="preserve"> </v>
          </cell>
          <cell r="E2953">
            <v>0</v>
          </cell>
          <cell r="F2953">
            <v>263</v>
          </cell>
          <cell r="G2953" t="str">
            <v>11</v>
          </cell>
          <cell r="H2953">
            <v>6146</v>
          </cell>
        </row>
        <row r="2954">
          <cell r="B2954" t="str">
            <v/>
          </cell>
          <cell r="C2954" t="str">
            <v/>
          </cell>
          <cell r="D2954" t="str">
            <v xml:space="preserve"> </v>
          </cell>
          <cell r="E2954">
            <v>0</v>
          </cell>
          <cell r="F2954">
            <v>263</v>
          </cell>
          <cell r="G2954" t="str">
            <v>11</v>
          </cell>
          <cell r="H2954">
            <v>6146</v>
          </cell>
        </row>
        <row r="2955">
          <cell r="B2955" t="str">
            <v/>
          </cell>
          <cell r="C2955" t="str">
            <v/>
          </cell>
          <cell r="D2955" t="str">
            <v xml:space="preserve"> </v>
          </cell>
          <cell r="E2955">
            <v>0</v>
          </cell>
          <cell r="F2955">
            <v>263</v>
          </cell>
          <cell r="G2955" t="str">
            <v>11</v>
          </cell>
          <cell r="H2955">
            <v>6146</v>
          </cell>
        </row>
        <row r="2956">
          <cell r="B2956" t="str">
            <v/>
          </cell>
          <cell r="C2956" t="str">
            <v/>
          </cell>
          <cell r="D2956" t="str">
            <v xml:space="preserve"> </v>
          </cell>
          <cell r="E2956">
            <v>0</v>
          </cell>
          <cell r="F2956">
            <v>263</v>
          </cell>
          <cell r="G2956" t="str">
            <v>11</v>
          </cell>
          <cell r="H2956">
            <v>6396</v>
          </cell>
        </row>
        <row r="2957">
          <cell r="B2957" t="str">
            <v>01</v>
          </cell>
          <cell r="C2957">
            <v>6300</v>
          </cell>
          <cell r="D2957" t="str">
            <v>Expend</v>
          </cell>
          <cell r="E2957">
            <v>0</v>
          </cell>
          <cell r="F2957">
            <v>263</v>
          </cell>
          <cell r="G2957" t="str">
            <v>11</v>
          </cell>
          <cell r="H2957">
            <v>6396</v>
          </cell>
        </row>
        <row r="2958">
          <cell r="B2958" t="str">
            <v/>
          </cell>
          <cell r="C2958" t="str">
            <v/>
          </cell>
          <cell r="D2958" t="str">
            <v xml:space="preserve"> </v>
          </cell>
          <cell r="E2958">
            <v>0</v>
          </cell>
          <cell r="F2958">
            <v>263</v>
          </cell>
          <cell r="G2958" t="str">
            <v>11</v>
          </cell>
          <cell r="H2958">
            <v>6396</v>
          </cell>
        </row>
        <row r="2959">
          <cell r="B2959" t="str">
            <v/>
          </cell>
          <cell r="C2959" t="str">
            <v/>
          </cell>
          <cell r="D2959" t="str">
            <v xml:space="preserve"> </v>
          </cell>
          <cell r="E2959">
            <v>0</v>
          </cell>
          <cell r="F2959">
            <v>263</v>
          </cell>
          <cell r="G2959" t="str">
            <v>41</v>
          </cell>
          <cell r="H2959">
            <v>6495</v>
          </cell>
        </row>
        <row r="2960">
          <cell r="B2960" t="str">
            <v/>
          </cell>
          <cell r="C2960" t="str">
            <v/>
          </cell>
          <cell r="D2960" t="str">
            <v xml:space="preserve"> </v>
          </cell>
          <cell r="E2960">
            <v>0</v>
          </cell>
          <cell r="F2960">
            <v>263</v>
          </cell>
          <cell r="G2960" t="str">
            <v>41</v>
          </cell>
          <cell r="H2960">
            <v>6495</v>
          </cell>
        </row>
        <row r="2961">
          <cell r="B2961" t="str">
            <v/>
          </cell>
          <cell r="C2961" t="str">
            <v/>
          </cell>
          <cell r="D2961" t="str">
            <v xml:space="preserve"> </v>
          </cell>
          <cell r="E2961">
            <v>0</v>
          </cell>
          <cell r="F2961">
            <v>266</v>
          </cell>
          <cell r="G2961" t="str">
            <v>00</v>
          </cell>
          <cell r="H2961">
            <v>1101</v>
          </cell>
        </row>
        <row r="2962">
          <cell r="B2962" t="str">
            <v/>
          </cell>
          <cell r="C2962" t="str">
            <v/>
          </cell>
          <cell r="D2962" t="str">
            <v xml:space="preserve"> </v>
          </cell>
          <cell r="E2962">
            <v>0</v>
          </cell>
          <cell r="F2962">
            <v>266</v>
          </cell>
          <cell r="G2962" t="str">
            <v>00</v>
          </cell>
          <cell r="H2962">
            <v>1101</v>
          </cell>
        </row>
        <row r="2963">
          <cell r="B2963" t="str">
            <v/>
          </cell>
          <cell r="C2963" t="str">
            <v/>
          </cell>
          <cell r="D2963" t="str">
            <v xml:space="preserve"> </v>
          </cell>
          <cell r="E2963">
            <v>0</v>
          </cell>
          <cell r="F2963">
            <v>266</v>
          </cell>
          <cell r="G2963" t="str">
            <v>00</v>
          </cell>
          <cell r="H2963">
            <v>1242</v>
          </cell>
        </row>
        <row r="2964">
          <cell r="B2964" t="str">
            <v/>
          </cell>
          <cell r="C2964" t="str">
            <v/>
          </cell>
          <cell r="D2964" t="str">
            <v xml:space="preserve"> </v>
          </cell>
          <cell r="E2964">
            <v>0</v>
          </cell>
          <cell r="F2964">
            <v>266</v>
          </cell>
          <cell r="G2964" t="str">
            <v>00</v>
          </cell>
          <cell r="H2964">
            <v>1242</v>
          </cell>
        </row>
        <row r="2965">
          <cell r="B2965" t="str">
            <v/>
          </cell>
          <cell r="C2965" t="str">
            <v/>
          </cell>
          <cell r="D2965" t="str">
            <v xml:space="preserve"> </v>
          </cell>
          <cell r="E2965">
            <v>0</v>
          </cell>
          <cell r="F2965">
            <v>266</v>
          </cell>
          <cell r="G2965" t="str">
            <v>00</v>
          </cell>
          <cell r="H2965">
            <v>1411</v>
          </cell>
        </row>
        <row r="2966">
          <cell r="B2966" t="str">
            <v/>
          </cell>
          <cell r="C2966" t="str">
            <v/>
          </cell>
          <cell r="D2966" t="str">
            <v xml:space="preserve"> </v>
          </cell>
          <cell r="E2966">
            <v>0</v>
          </cell>
          <cell r="F2966">
            <v>266</v>
          </cell>
          <cell r="G2966" t="str">
            <v>00</v>
          </cell>
          <cell r="H2966">
            <v>1411</v>
          </cell>
        </row>
        <row r="2967">
          <cell r="B2967" t="str">
            <v/>
          </cell>
          <cell r="C2967" t="str">
            <v/>
          </cell>
          <cell r="D2967" t="str">
            <v xml:space="preserve"> </v>
          </cell>
          <cell r="E2967">
            <v>0</v>
          </cell>
          <cell r="F2967">
            <v>266</v>
          </cell>
          <cell r="G2967" t="str">
            <v>00</v>
          </cell>
          <cell r="H2967">
            <v>2111</v>
          </cell>
        </row>
        <row r="2968">
          <cell r="B2968" t="str">
            <v/>
          </cell>
          <cell r="C2968" t="str">
            <v/>
          </cell>
          <cell r="D2968" t="str">
            <v xml:space="preserve"> </v>
          </cell>
          <cell r="E2968">
            <v>0</v>
          </cell>
          <cell r="F2968">
            <v>266</v>
          </cell>
          <cell r="G2968" t="str">
            <v>00</v>
          </cell>
          <cell r="H2968">
            <v>2111</v>
          </cell>
        </row>
        <row r="2969">
          <cell r="B2969" t="str">
            <v/>
          </cell>
          <cell r="C2969" t="str">
            <v/>
          </cell>
          <cell r="D2969" t="str">
            <v xml:space="preserve"> </v>
          </cell>
          <cell r="E2969">
            <v>0</v>
          </cell>
          <cell r="F2969">
            <v>266</v>
          </cell>
          <cell r="G2969" t="str">
            <v>00</v>
          </cell>
          <cell r="H2969">
            <v>2112</v>
          </cell>
        </row>
        <row r="2970">
          <cell r="B2970" t="str">
            <v/>
          </cell>
          <cell r="C2970" t="str">
            <v/>
          </cell>
          <cell r="D2970" t="str">
            <v xml:space="preserve"> </v>
          </cell>
          <cell r="E2970">
            <v>0</v>
          </cell>
          <cell r="F2970">
            <v>266</v>
          </cell>
          <cell r="G2970" t="str">
            <v>00</v>
          </cell>
          <cell r="H2970">
            <v>2112</v>
          </cell>
        </row>
        <row r="2971">
          <cell r="B2971" t="str">
            <v/>
          </cell>
          <cell r="C2971" t="str">
            <v/>
          </cell>
          <cell r="D2971" t="str">
            <v xml:space="preserve"> </v>
          </cell>
          <cell r="E2971">
            <v>0</v>
          </cell>
          <cell r="F2971">
            <v>266</v>
          </cell>
          <cell r="G2971" t="str">
            <v>00</v>
          </cell>
          <cell r="H2971">
            <v>2171</v>
          </cell>
        </row>
        <row r="2972">
          <cell r="B2972" t="str">
            <v/>
          </cell>
          <cell r="C2972" t="str">
            <v/>
          </cell>
          <cell r="D2972" t="str">
            <v xml:space="preserve"> </v>
          </cell>
          <cell r="E2972">
            <v>0</v>
          </cell>
          <cell r="F2972">
            <v>266</v>
          </cell>
          <cell r="G2972" t="str">
            <v>00</v>
          </cell>
          <cell r="H2972">
            <v>2171</v>
          </cell>
        </row>
        <row r="2973">
          <cell r="B2973" t="str">
            <v/>
          </cell>
          <cell r="C2973" t="str">
            <v/>
          </cell>
          <cell r="D2973" t="str">
            <v xml:space="preserve"> </v>
          </cell>
          <cell r="E2973">
            <v>0</v>
          </cell>
          <cell r="F2973">
            <v>266</v>
          </cell>
          <cell r="G2973" t="str">
            <v>00</v>
          </cell>
          <cell r="H2973">
            <v>2172</v>
          </cell>
        </row>
        <row r="2974">
          <cell r="B2974" t="str">
            <v/>
          </cell>
          <cell r="C2974" t="str">
            <v/>
          </cell>
          <cell r="D2974" t="str">
            <v xml:space="preserve"> </v>
          </cell>
          <cell r="E2974">
            <v>0</v>
          </cell>
          <cell r="F2974">
            <v>266</v>
          </cell>
          <cell r="G2974" t="str">
            <v>00</v>
          </cell>
          <cell r="H2974">
            <v>2172</v>
          </cell>
        </row>
        <row r="2975">
          <cell r="B2975" t="str">
            <v/>
          </cell>
          <cell r="C2975" t="str">
            <v/>
          </cell>
          <cell r="D2975" t="str">
            <v xml:space="preserve"> </v>
          </cell>
          <cell r="E2975">
            <v>0</v>
          </cell>
          <cell r="F2975">
            <v>266</v>
          </cell>
          <cell r="G2975" t="str">
            <v>00</v>
          </cell>
          <cell r="H2975">
            <v>4310</v>
          </cell>
        </row>
        <row r="2976">
          <cell r="B2976" t="str">
            <v/>
          </cell>
          <cell r="C2976" t="str">
            <v/>
          </cell>
          <cell r="D2976" t="str">
            <v xml:space="preserve"> </v>
          </cell>
          <cell r="E2976">
            <v>0</v>
          </cell>
          <cell r="F2976">
            <v>266</v>
          </cell>
          <cell r="G2976" t="str">
            <v>00</v>
          </cell>
          <cell r="H2976">
            <v>4310</v>
          </cell>
        </row>
        <row r="2977">
          <cell r="B2977" t="str">
            <v/>
          </cell>
          <cell r="C2977" t="str">
            <v/>
          </cell>
          <cell r="D2977" t="str">
            <v xml:space="preserve"> </v>
          </cell>
          <cell r="E2977">
            <v>0</v>
          </cell>
          <cell r="F2977">
            <v>266</v>
          </cell>
          <cell r="G2977" t="str">
            <v>00</v>
          </cell>
          <cell r="H2977">
            <v>4310</v>
          </cell>
        </row>
        <row r="2978">
          <cell r="B2978" t="str">
            <v/>
          </cell>
          <cell r="C2978" t="str">
            <v/>
          </cell>
          <cell r="D2978" t="str">
            <v xml:space="preserve"> </v>
          </cell>
          <cell r="E2978">
            <v>0</v>
          </cell>
          <cell r="F2978">
            <v>266</v>
          </cell>
          <cell r="G2978" t="str">
            <v>00</v>
          </cell>
          <cell r="H2978">
            <v>4310</v>
          </cell>
        </row>
        <row r="2979">
          <cell r="B2979" t="str">
            <v/>
          </cell>
          <cell r="C2979" t="str">
            <v/>
          </cell>
          <cell r="D2979" t="str">
            <v xml:space="preserve"> </v>
          </cell>
          <cell r="E2979">
            <v>0</v>
          </cell>
          <cell r="F2979">
            <v>277</v>
          </cell>
          <cell r="G2979" t="str">
            <v>00</v>
          </cell>
          <cell r="H2979">
            <v>1101</v>
          </cell>
        </row>
        <row r="2980">
          <cell r="B2980" t="str">
            <v/>
          </cell>
          <cell r="C2980" t="str">
            <v/>
          </cell>
          <cell r="D2980" t="str">
            <v xml:space="preserve"> </v>
          </cell>
          <cell r="E2980">
            <v>0</v>
          </cell>
          <cell r="F2980">
            <v>277</v>
          </cell>
          <cell r="G2980" t="str">
            <v>00</v>
          </cell>
          <cell r="H2980">
            <v>1101</v>
          </cell>
        </row>
        <row r="2981">
          <cell r="B2981" t="str">
            <v/>
          </cell>
          <cell r="C2981" t="str">
            <v/>
          </cell>
          <cell r="D2981" t="str">
            <v xml:space="preserve"> </v>
          </cell>
          <cell r="E2981">
            <v>0</v>
          </cell>
          <cell r="F2981">
            <v>277</v>
          </cell>
          <cell r="G2981" t="str">
            <v>00</v>
          </cell>
          <cell r="H2981">
            <v>2171</v>
          </cell>
        </row>
        <row r="2982">
          <cell r="B2982" t="str">
            <v/>
          </cell>
          <cell r="C2982" t="str">
            <v/>
          </cell>
          <cell r="D2982" t="str">
            <v xml:space="preserve"> </v>
          </cell>
          <cell r="E2982">
            <v>0</v>
          </cell>
          <cell r="F2982">
            <v>277</v>
          </cell>
          <cell r="G2982" t="str">
            <v>00</v>
          </cell>
          <cell r="H2982">
            <v>2171</v>
          </cell>
        </row>
        <row r="2983">
          <cell r="B2983" t="str">
            <v/>
          </cell>
          <cell r="C2983" t="str">
            <v/>
          </cell>
          <cell r="D2983" t="str">
            <v xml:space="preserve"> </v>
          </cell>
          <cell r="E2983">
            <v>0</v>
          </cell>
          <cell r="F2983">
            <v>277</v>
          </cell>
          <cell r="G2983" t="str">
            <v>00</v>
          </cell>
          <cell r="H2983">
            <v>4310</v>
          </cell>
        </row>
        <row r="2984">
          <cell r="B2984" t="str">
            <v/>
          </cell>
          <cell r="C2984" t="str">
            <v/>
          </cell>
          <cell r="D2984" t="str">
            <v xml:space="preserve"> </v>
          </cell>
          <cell r="E2984">
            <v>0</v>
          </cell>
          <cell r="F2984">
            <v>277</v>
          </cell>
          <cell r="G2984" t="str">
            <v>00</v>
          </cell>
          <cell r="H2984">
            <v>4310</v>
          </cell>
        </row>
        <row r="2985">
          <cell r="B2985" t="str">
            <v/>
          </cell>
          <cell r="C2985" t="str">
            <v/>
          </cell>
          <cell r="D2985" t="str">
            <v xml:space="preserve"> </v>
          </cell>
          <cell r="E2985">
            <v>0</v>
          </cell>
          <cell r="F2985">
            <v>277</v>
          </cell>
          <cell r="G2985" t="str">
            <v>00</v>
          </cell>
          <cell r="H2985">
            <v>4310</v>
          </cell>
        </row>
        <row r="2986">
          <cell r="B2986" t="str">
            <v/>
          </cell>
          <cell r="C2986" t="str">
            <v/>
          </cell>
          <cell r="D2986" t="str">
            <v xml:space="preserve"> </v>
          </cell>
          <cell r="E2986">
            <v>0</v>
          </cell>
          <cell r="F2986">
            <v>277</v>
          </cell>
          <cell r="G2986" t="str">
            <v>00</v>
          </cell>
          <cell r="H2986">
            <v>4310</v>
          </cell>
        </row>
        <row r="2987">
          <cell r="B2987" t="str">
            <v/>
          </cell>
          <cell r="C2987" t="str">
            <v/>
          </cell>
          <cell r="D2987" t="str">
            <v xml:space="preserve"> </v>
          </cell>
          <cell r="E2987">
            <v>0</v>
          </cell>
          <cell r="F2987">
            <v>279</v>
          </cell>
          <cell r="G2987" t="str">
            <v>00</v>
          </cell>
          <cell r="H2987">
            <v>1101</v>
          </cell>
        </row>
        <row r="2988">
          <cell r="B2988" t="str">
            <v>10</v>
          </cell>
          <cell r="C2988">
            <v>1100</v>
          </cell>
          <cell r="D2988" t="str">
            <v>Bal</v>
          </cell>
          <cell r="E2988">
            <v>-5.39</v>
          </cell>
          <cell r="F2988">
            <v>279</v>
          </cell>
          <cell r="G2988" t="str">
            <v>00</v>
          </cell>
          <cell r="H2988">
            <v>1101</v>
          </cell>
        </row>
        <row r="2989">
          <cell r="B2989" t="str">
            <v>10</v>
          </cell>
          <cell r="C2989">
            <v>1100</v>
          </cell>
          <cell r="D2989" t="str">
            <v>Bal</v>
          </cell>
          <cell r="E2989">
            <v>-164.85</v>
          </cell>
          <cell r="F2989">
            <v>279</v>
          </cell>
          <cell r="G2989" t="str">
            <v>00</v>
          </cell>
          <cell r="H2989">
            <v>1101</v>
          </cell>
        </row>
        <row r="2990">
          <cell r="B2990" t="str">
            <v>10</v>
          </cell>
          <cell r="C2990">
            <v>1100</v>
          </cell>
          <cell r="D2990" t="str">
            <v>Bal</v>
          </cell>
          <cell r="E2990">
            <v>-2710.95</v>
          </cell>
          <cell r="F2990">
            <v>279</v>
          </cell>
          <cell r="G2990" t="str">
            <v>00</v>
          </cell>
          <cell r="H2990">
            <v>1101</v>
          </cell>
        </row>
        <row r="2991">
          <cell r="B2991" t="str">
            <v>11</v>
          </cell>
          <cell r="C2991">
            <v>1100</v>
          </cell>
          <cell r="D2991" t="str">
            <v>Bal</v>
          </cell>
          <cell r="E2991">
            <v>-164.85</v>
          </cell>
          <cell r="F2991">
            <v>279</v>
          </cell>
          <cell r="G2991" t="str">
            <v>00</v>
          </cell>
          <cell r="H2991">
            <v>1101</v>
          </cell>
        </row>
        <row r="2992">
          <cell r="B2992" t="str">
            <v>11</v>
          </cell>
          <cell r="C2992">
            <v>1100</v>
          </cell>
          <cell r="D2992" t="str">
            <v>Bal</v>
          </cell>
          <cell r="E2992">
            <v>-164.85</v>
          </cell>
          <cell r="F2992">
            <v>279</v>
          </cell>
          <cell r="G2992" t="str">
            <v>00</v>
          </cell>
          <cell r="H2992">
            <v>1101</v>
          </cell>
        </row>
        <row r="2993">
          <cell r="B2993" t="str">
            <v>12</v>
          </cell>
          <cell r="C2993">
            <v>1100</v>
          </cell>
          <cell r="D2993" t="str">
            <v>Bal</v>
          </cell>
          <cell r="E2993">
            <v>161770.91</v>
          </cell>
          <cell r="F2993">
            <v>279</v>
          </cell>
          <cell r="G2993" t="str">
            <v>00</v>
          </cell>
          <cell r="H2993">
            <v>1101</v>
          </cell>
        </row>
        <row r="2994">
          <cell r="B2994" t="str">
            <v>12</v>
          </cell>
          <cell r="C2994">
            <v>1100</v>
          </cell>
          <cell r="D2994" t="str">
            <v>Bal</v>
          </cell>
          <cell r="E2994">
            <v>-164.85</v>
          </cell>
          <cell r="F2994">
            <v>279</v>
          </cell>
          <cell r="G2994" t="str">
            <v>00</v>
          </cell>
          <cell r="H2994">
            <v>1101</v>
          </cell>
        </row>
        <row r="2995">
          <cell r="B2995" t="str">
            <v>01</v>
          </cell>
          <cell r="C2995">
            <v>1100</v>
          </cell>
          <cell r="D2995" t="str">
            <v>Bal</v>
          </cell>
          <cell r="E2995">
            <v>-164.85</v>
          </cell>
          <cell r="F2995">
            <v>279</v>
          </cell>
          <cell r="G2995" t="str">
            <v>00</v>
          </cell>
          <cell r="H2995">
            <v>1101</v>
          </cell>
        </row>
        <row r="2996">
          <cell r="B2996" t="str">
            <v>02</v>
          </cell>
          <cell r="C2996">
            <v>1100</v>
          </cell>
          <cell r="D2996" t="str">
            <v>Bal</v>
          </cell>
          <cell r="E2996">
            <v>-4000.5</v>
          </cell>
          <cell r="F2996">
            <v>279</v>
          </cell>
          <cell r="G2996" t="str">
            <v>00</v>
          </cell>
          <cell r="H2996">
            <v>1101</v>
          </cell>
        </row>
        <row r="2997">
          <cell r="B2997" t="str">
            <v/>
          </cell>
          <cell r="C2997" t="str">
            <v/>
          </cell>
          <cell r="D2997" t="str">
            <v xml:space="preserve"> </v>
          </cell>
          <cell r="E2997">
            <v>0</v>
          </cell>
          <cell r="F2997">
            <v>279</v>
          </cell>
          <cell r="G2997" t="str">
            <v>00</v>
          </cell>
          <cell r="H2997">
            <v>1101</v>
          </cell>
        </row>
        <row r="2998">
          <cell r="B2998" t="str">
            <v/>
          </cell>
          <cell r="C2998" t="str">
            <v/>
          </cell>
          <cell r="D2998" t="str">
            <v xml:space="preserve"> </v>
          </cell>
          <cell r="E2998">
            <v>0</v>
          </cell>
          <cell r="F2998">
            <v>279</v>
          </cell>
          <cell r="G2998" t="str">
            <v>00</v>
          </cell>
          <cell r="H2998">
            <v>1102</v>
          </cell>
        </row>
        <row r="2999">
          <cell r="B2999" t="str">
            <v>09</v>
          </cell>
          <cell r="C2999">
            <v>1100</v>
          </cell>
          <cell r="D2999" t="str">
            <v>Bal</v>
          </cell>
          <cell r="E2999">
            <v>-10838.69</v>
          </cell>
          <cell r="F2999">
            <v>279</v>
          </cell>
          <cell r="G2999" t="str">
            <v>00</v>
          </cell>
          <cell r="H2999">
            <v>1102</v>
          </cell>
        </row>
        <row r="3000">
          <cell r="B3000" t="str">
            <v>09</v>
          </cell>
          <cell r="C3000">
            <v>1100</v>
          </cell>
          <cell r="D3000" t="str">
            <v>Bal</v>
          </cell>
          <cell r="E3000">
            <v>-1266.28</v>
          </cell>
          <cell r="F3000">
            <v>279</v>
          </cell>
          <cell r="G3000" t="str">
            <v>00</v>
          </cell>
          <cell r="H3000">
            <v>1102</v>
          </cell>
        </row>
        <row r="3001">
          <cell r="B3001" t="str">
            <v>10</v>
          </cell>
          <cell r="C3001">
            <v>1100</v>
          </cell>
          <cell r="D3001" t="str">
            <v>Bal</v>
          </cell>
          <cell r="E3001">
            <v>-10838.69</v>
          </cell>
          <cell r="F3001">
            <v>279</v>
          </cell>
          <cell r="G3001" t="str">
            <v>00</v>
          </cell>
          <cell r="H3001">
            <v>1102</v>
          </cell>
        </row>
        <row r="3002">
          <cell r="B3002" t="str">
            <v>11</v>
          </cell>
          <cell r="C3002">
            <v>1100</v>
          </cell>
          <cell r="D3002" t="str">
            <v>Bal</v>
          </cell>
          <cell r="E3002">
            <v>-11113.75</v>
          </cell>
          <cell r="F3002">
            <v>279</v>
          </cell>
          <cell r="G3002" t="str">
            <v>00</v>
          </cell>
          <cell r="H3002">
            <v>1102</v>
          </cell>
        </row>
        <row r="3003">
          <cell r="B3003" t="str">
            <v>12</v>
          </cell>
          <cell r="C3003">
            <v>1100</v>
          </cell>
          <cell r="D3003" t="str">
            <v>Bal</v>
          </cell>
          <cell r="E3003">
            <v>-10563.62</v>
          </cell>
          <cell r="F3003">
            <v>279</v>
          </cell>
          <cell r="G3003" t="str">
            <v>00</v>
          </cell>
          <cell r="H3003">
            <v>1102</v>
          </cell>
        </row>
        <row r="3004">
          <cell r="B3004" t="str">
            <v>01</v>
          </cell>
          <cell r="C3004">
            <v>1100</v>
          </cell>
          <cell r="D3004" t="str">
            <v>Bal</v>
          </cell>
          <cell r="E3004">
            <v>-11070.4</v>
          </cell>
          <cell r="F3004">
            <v>279</v>
          </cell>
          <cell r="G3004" t="str">
            <v>00</v>
          </cell>
          <cell r="H3004">
            <v>1102</v>
          </cell>
        </row>
        <row r="3005">
          <cell r="B3005" t="str">
            <v/>
          </cell>
          <cell r="C3005" t="str">
            <v/>
          </cell>
          <cell r="D3005" t="str">
            <v xml:space="preserve"> </v>
          </cell>
          <cell r="E3005">
            <v>0</v>
          </cell>
          <cell r="F3005">
            <v>279</v>
          </cell>
          <cell r="G3005" t="str">
            <v>00</v>
          </cell>
          <cell r="H3005">
            <v>1102</v>
          </cell>
        </row>
        <row r="3006">
          <cell r="B3006" t="str">
            <v/>
          </cell>
          <cell r="C3006" t="str">
            <v/>
          </cell>
          <cell r="D3006" t="str">
            <v xml:space="preserve"> </v>
          </cell>
          <cell r="E3006">
            <v>0</v>
          </cell>
          <cell r="F3006">
            <v>279</v>
          </cell>
          <cell r="G3006" t="str">
            <v>00</v>
          </cell>
          <cell r="H3006">
            <v>1242</v>
          </cell>
        </row>
        <row r="3007">
          <cell r="B3007" t="str">
            <v>12</v>
          </cell>
          <cell r="C3007">
            <v>1200</v>
          </cell>
          <cell r="D3007" t="str">
            <v>Bal</v>
          </cell>
          <cell r="E3007">
            <v>-161770.91</v>
          </cell>
          <cell r="F3007">
            <v>279</v>
          </cell>
          <cell r="G3007" t="str">
            <v>00</v>
          </cell>
          <cell r="H3007">
            <v>1242</v>
          </cell>
        </row>
        <row r="3008">
          <cell r="B3008" t="str">
            <v/>
          </cell>
          <cell r="C3008" t="str">
            <v/>
          </cell>
          <cell r="D3008" t="str">
            <v xml:space="preserve"> </v>
          </cell>
          <cell r="E3008">
            <v>0</v>
          </cell>
          <cell r="F3008">
            <v>279</v>
          </cell>
          <cell r="G3008" t="str">
            <v>00</v>
          </cell>
          <cell r="H3008">
            <v>1242</v>
          </cell>
        </row>
        <row r="3009">
          <cell r="B3009" t="str">
            <v/>
          </cell>
          <cell r="C3009" t="str">
            <v/>
          </cell>
          <cell r="D3009" t="str">
            <v xml:space="preserve"> </v>
          </cell>
          <cell r="E3009">
            <v>0</v>
          </cell>
          <cell r="F3009">
            <v>279</v>
          </cell>
          <cell r="G3009" t="str">
            <v>00</v>
          </cell>
          <cell r="H3009">
            <v>1411</v>
          </cell>
        </row>
        <row r="3010">
          <cell r="B3010" t="str">
            <v>09</v>
          </cell>
          <cell r="C3010">
            <v>1400</v>
          </cell>
          <cell r="D3010" t="str">
            <v>Bal</v>
          </cell>
          <cell r="E3010">
            <v>-31.14</v>
          </cell>
          <cell r="F3010">
            <v>279</v>
          </cell>
          <cell r="G3010" t="str">
            <v>00</v>
          </cell>
          <cell r="H3010">
            <v>1411</v>
          </cell>
        </row>
        <row r="3011">
          <cell r="B3011" t="str">
            <v>09</v>
          </cell>
          <cell r="C3011">
            <v>1400</v>
          </cell>
          <cell r="D3011" t="str">
            <v>Bal</v>
          </cell>
          <cell r="E3011">
            <v>-1.02</v>
          </cell>
          <cell r="F3011">
            <v>279</v>
          </cell>
          <cell r="G3011" t="str">
            <v>00</v>
          </cell>
          <cell r="H3011">
            <v>1411</v>
          </cell>
        </row>
        <row r="3012">
          <cell r="B3012" t="str">
            <v>10</v>
          </cell>
          <cell r="C3012">
            <v>1400</v>
          </cell>
          <cell r="D3012" t="str">
            <v>Bal</v>
          </cell>
          <cell r="E3012">
            <v>-31.14</v>
          </cell>
          <cell r="F3012">
            <v>279</v>
          </cell>
          <cell r="G3012" t="str">
            <v>00</v>
          </cell>
          <cell r="H3012">
            <v>1411</v>
          </cell>
        </row>
        <row r="3013">
          <cell r="B3013" t="str">
            <v>11</v>
          </cell>
          <cell r="C3013">
            <v>1400</v>
          </cell>
          <cell r="D3013" t="str">
            <v>Bal</v>
          </cell>
          <cell r="E3013">
            <v>-31.14</v>
          </cell>
          <cell r="F3013">
            <v>279</v>
          </cell>
          <cell r="G3013" t="str">
            <v>00</v>
          </cell>
          <cell r="H3013">
            <v>1411</v>
          </cell>
        </row>
        <row r="3014">
          <cell r="B3014" t="str">
            <v>12</v>
          </cell>
          <cell r="C3014">
            <v>1400</v>
          </cell>
          <cell r="D3014" t="str">
            <v>Bal</v>
          </cell>
          <cell r="E3014">
            <v>-31.14</v>
          </cell>
          <cell r="F3014">
            <v>279</v>
          </cell>
          <cell r="G3014" t="str">
            <v>00</v>
          </cell>
          <cell r="H3014">
            <v>1411</v>
          </cell>
        </row>
        <row r="3015">
          <cell r="B3015" t="str">
            <v>01</v>
          </cell>
          <cell r="C3015">
            <v>1400</v>
          </cell>
          <cell r="D3015" t="str">
            <v>Bal</v>
          </cell>
          <cell r="E3015">
            <v>-31.14</v>
          </cell>
          <cell r="F3015">
            <v>279</v>
          </cell>
          <cell r="G3015" t="str">
            <v>00</v>
          </cell>
          <cell r="H3015">
            <v>1411</v>
          </cell>
        </row>
        <row r="3016">
          <cell r="B3016" t="str">
            <v/>
          </cell>
          <cell r="C3016" t="str">
            <v/>
          </cell>
          <cell r="D3016" t="str">
            <v xml:space="preserve"> </v>
          </cell>
          <cell r="E3016">
            <v>0</v>
          </cell>
          <cell r="F3016">
            <v>279</v>
          </cell>
          <cell r="G3016" t="str">
            <v>00</v>
          </cell>
          <cell r="H3016">
            <v>1411</v>
          </cell>
        </row>
        <row r="3017">
          <cell r="B3017" t="str">
            <v/>
          </cell>
          <cell r="C3017" t="str">
            <v/>
          </cell>
          <cell r="D3017" t="str">
            <v xml:space="preserve"> </v>
          </cell>
          <cell r="E3017">
            <v>0</v>
          </cell>
          <cell r="F3017">
            <v>279</v>
          </cell>
          <cell r="G3017" t="str">
            <v>00</v>
          </cell>
          <cell r="H3017">
            <v>2111</v>
          </cell>
        </row>
        <row r="3018">
          <cell r="B3018" t="str">
            <v>10</v>
          </cell>
          <cell r="C3018">
            <v>2100</v>
          </cell>
          <cell r="D3018" t="str">
            <v>Bal</v>
          </cell>
          <cell r="E3018">
            <v>-2710.95</v>
          </cell>
          <cell r="F3018">
            <v>279</v>
          </cell>
          <cell r="G3018" t="str">
            <v>00</v>
          </cell>
          <cell r="H3018">
            <v>2111</v>
          </cell>
        </row>
        <row r="3019">
          <cell r="B3019" t="str">
            <v>10</v>
          </cell>
          <cell r="C3019">
            <v>2100</v>
          </cell>
          <cell r="D3019" t="str">
            <v>Bal</v>
          </cell>
          <cell r="E3019">
            <v>2710.95</v>
          </cell>
          <cell r="F3019">
            <v>279</v>
          </cell>
          <cell r="G3019" t="str">
            <v>00</v>
          </cell>
          <cell r="H3019">
            <v>2111</v>
          </cell>
        </row>
        <row r="3020">
          <cell r="B3020" t="str">
            <v>02</v>
          </cell>
          <cell r="C3020">
            <v>2100</v>
          </cell>
          <cell r="D3020" t="str">
            <v>Bal</v>
          </cell>
          <cell r="E3020">
            <v>-4000.5</v>
          </cell>
          <cell r="F3020">
            <v>279</v>
          </cell>
          <cell r="G3020" t="str">
            <v>00</v>
          </cell>
          <cell r="H3020">
            <v>2111</v>
          </cell>
        </row>
        <row r="3021">
          <cell r="B3021" t="str">
            <v>02</v>
          </cell>
          <cell r="C3021">
            <v>2100</v>
          </cell>
          <cell r="D3021" t="str">
            <v>Bal</v>
          </cell>
          <cell r="E3021">
            <v>4000.5</v>
          </cell>
          <cell r="F3021">
            <v>279</v>
          </cell>
          <cell r="G3021" t="str">
            <v>00</v>
          </cell>
          <cell r="H3021">
            <v>2111</v>
          </cell>
        </row>
        <row r="3022">
          <cell r="B3022" t="str">
            <v/>
          </cell>
          <cell r="C3022" t="str">
            <v/>
          </cell>
          <cell r="D3022" t="str">
            <v xml:space="preserve"> </v>
          </cell>
          <cell r="E3022">
            <v>0</v>
          </cell>
          <cell r="F3022">
            <v>279</v>
          </cell>
          <cell r="G3022" t="str">
            <v>00</v>
          </cell>
          <cell r="H3022">
            <v>2111</v>
          </cell>
        </row>
        <row r="3023">
          <cell r="B3023" t="str">
            <v/>
          </cell>
          <cell r="C3023" t="str">
            <v/>
          </cell>
          <cell r="D3023" t="str">
            <v xml:space="preserve"> </v>
          </cell>
          <cell r="E3023">
            <v>0</v>
          </cell>
          <cell r="F3023">
            <v>279</v>
          </cell>
          <cell r="G3023" t="str">
            <v>00</v>
          </cell>
          <cell r="H3023">
            <v>2161</v>
          </cell>
        </row>
        <row r="3024">
          <cell r="B3024" t="str">
            <v>09</v>
          </cell>
          <cell r="C3024">
            <v>2100</v>
          </cell>
          <cell r="D3024" t="str">
            <v>Bal</v>
          </cell>
          <cell r="E3024">
            <v>-1284.6500000000001</v>
          </cell>
          <cell r="F3024">
            <v>279</v>
          </cell>
          <cell r="G3024" t="str">
            <v>00</v>
          </cell>
          <cell r="H3024">
            <v>2161</v>
          </cell>
        </row>
        <row r="3025">
          <cell r="B3025" t="str">
            <v>10</v>
          </cell>
          <cell r="C3025">
            <v>2100</v>
          </cell>
          <cell r="D3025" t="str">
            <v>Bal</v>
          </cell>
          <cell r="E3025">
            <v>-787.36</v>
          </cell>
          <cell r="F3025">
            <v>279</v>
          </cell>
          <cell r="G3025" t="str">
            <v>00</v>
          </cell>
          <cell r="H3025">
            <v>2161</v>
          </cell>
        </row>
        <row r="3026">
          <cell r="B3026" t="str">
            <v>11</v>
          </cell>
          <cell r="C3026">
            <v>2100</v>
          </cell>
          <cell r="D3026" t="str">
            <v>Bal</v>
          </cell>
          <cell r="E3026">
            <v>951.29</v>
          </cell>
          <cell r="F3026">
            <v>279</v>
          </cell>
          <cell r="G3026" t="str">
            <v>00</v>
          </cell>
          <cell r="H3026">
            <v>2161</v>
          </cell>
        </row>
        <row r="3027">
          <cell r="B3027" t="str">
            <v>12</v>
          </cell>
          <cell r="C3027">
            <v>2100</v>
          </cell>
          <cell r="D3027" t="str">
            <v>Bal</v>
          </cell>
          <cell r="E3027">
            <v>2944.11</v>
          </cell>
          <cell r="F3027">
            <v>279</v>
          </cell>
          <cell r="G3027" t="str">
            <v>00</v>
          </cell>
          <cell r="H3027">
            <v>2161</v>
          </cell>
        </row>
        <row r="3028">
          <cell r="B3028" t="str">
            <v>01</v>
          </cell>
          <cell r="C3028">
            <v>2100</v>
          </cell>
          <cell r="D3028" t="str">
            <v>Bal</v>
          </cell>
          <cell r="E3028">
            <v>-787.36</v>
          </cell>
          <cell r="F3028">
            <v>279</v>
          </cell>
          <cell r="G3028" t="str">
            <v>00</v>
          </cell>
          <cell r="H3028">
            <v>2161</v>
          </cell>
        </row>
        <row r="3029">
          <cell r="B3029" t="str">
            <v/>
          </cell>
          <cell r="C3029" t="str">
            <v/>
          </cell>
          <cell r="D3029" t="str">
            <v xml:space="preserve"> </v>
          </cell>
          <cell r="E3029">
            <v>0</v>
          </cell>
          <cell r="F3029">
            <v>279</v>
          </cell>
          <cell r="G3029" t="str">
            <v>00</v>
          </cell>
          <cell r="H3029">
            <v>2161</v>
          </cell>
        </row>
        <row r="3030">
          <cell r="B3030" t="str">
            <v/>
          </cell>
          <cell r="C3030" t="str">
            <v/>
          </cell>
          <cell r="D3030" t="str">
            <v xml:space="preserve"> </v>
          </cell>
          <cell r="E3030">
            <v>0</v>
          </cell>
          <cell r="F3030">
            <v>279</v>
          </cell>
          <cell r="G3030" t="str">
            <v>00</v>
          </cell>
          <cell r="H3030">
            <v>2171</v>
          </cell>
        </row>
        <row r="3031">
          <cell r="B3031" t="str">
            <v>09</v>
          </cell>
          <cell r="C3031">
            <v>2100</v>
          </cell>
          <cell r="D3031" t="str">
            <v>Bal</v>
          </cell>
          <cell r="E3031">
            <v>10838.69</v>
          </cell>
          <cell r="F3031">
            <v>279</v>
          </cell>
          <cell r="G3031" t="str">
            <v>00</v>
          </cell>
          <cell r="H3031">
            <v>2171</v>
          </cell>
        </row>
        <row r="3032">
          <cell r="B3032" t="str">
            <v>09</v>
          </cell>
          <cell r="C3032">
            <v>2100</v>
          </cell>
          <cell r="D3032" t="str">
            <v>Bal</v>
          </cell>
          <cell r="E3032">
            <v>-10838.69</v>
          </cell>
          <cell r="F3032">
            <v>279</v>
          </cell>
          <cell r="G3032" t="str">
            <v>00</v>
          </cell>
          <cell r="H3032">
            <v>2171</v>
          </cell>
        </row>
        <row r="3033">
          <cell r="B3033" t="str">
            <v>09</v>
          </cell>
          <cell r="C3033">
            <v>2100</v>
          </cell>
          <cell r="D3033" t="str">
            <v>Bal</v>
          </cell>
          <cell r="E3033">
            <v>1266.28</v>
          </cell>
          <cell r="F3033">
            <v>279</v>
          </cell>
          <cell r="G3033" t="str">
            <v>00</v>
          </cell>
          <cell r="H3033">
            <v>2171</v>
          </cell>
        </row>
        <row r="3034">
          <cell r="B3034" t="str">
            <v>09</v>
          </cell>
          <cell r="C3034">
            <v>2100</v>
          </cell>
          <cell r="D3034" t="str">
            <v>Bal</v>
          </cell>
          <cell r="E3034">
            <v>-1266.28</v>
          </cell>
          <cell r="F3034">
            <v>279</v>
          </cell>
          <cell r="G3034" t="str">
            <v>00</v>
          </cell>
          <cell r="H3034">
            <v>2171</v>
          </cell>
        </row>
        <row r="3035">
          <cell r="B3035" t="str">
            <v>10</v>
          </cell>
          <cell r="C3035">
            <v>2100</v>
          </cell>
          <cell r="D3035" t="str">
            <v>Bal</v>
          </cell>
          <cell r="E3035">
            <v>-170.24</v>
          </cell>
          <cell r="F3035">
            <v>279</v>
          </cell>
          <cell r="G3035" t="str">
            <v>00</v>
          </cell>
          <cell r="H3035">
            <v>2171</v>
          </cell>
        </row>
        <row r="3036">
          <cell r="B3036" t="str">
            <v>10</v>
          </cell>
          <cell r="C3036">
            <v>2100</v>
          </cell>
          <cell r="D3036" t="str">
            <v>Bal</v>
          </cell>
          <cell r="E3036">
            <v>5.39</v>
          </cell>
          <cell r="F3036">
            <v>279</v>
          </cell>
          <cell r="G3036" t="str">
            <v>00</v>
          </cell>
          <cell r="H3036">
            <v>2171</v>
          </cell>
        </row>
        <row r="3037">
          <cell r="B3037" t="str">
            <v>10</v>
          </cell>
          <cell r="C3037">
            <v>2100</v>
          </cell>
          <cell r="D3037" t="str">
            <v>Bal</v>
          </cell>
          <cell r="E3037">
            <v>164.85</v>
          </cell>
          <cell r="F3037">
            <v>279</v>
          </cell>
          <cell r="G3037" t="str">
            <v>00</v>
          </cell>
          <cell r="H3037">
            <v>2171</v>
          </cell>
        </row>
        <row r="3038">
          <cell r="B3038" t="str">
            <v>10</v>
          </cell>
          <cell r="C3038">
            <v>2100</v>
          </cell>
          <cell r="D3038" t="str">
            <v>Bal</v>
          </cell>
          <cell r="E3038">
            <v>10838.69</v>
          </cell>
          <cell r="F3038">
            <v>279</v>
          </cell>
          <cell r="G3038" t="str">
            <v>00</v>
          </cell>
          <cell r="H3038">
            <v>2171</v>
          </cell>
        </row>
        <row r="3039">
          <cell r="B3039" t="str">
            <v>10</v>
          </cell>
          <cell r="C3039">
            <v>2100</v>
          </cell>
          <cell r="D3039" t="str">
            <v>Bal</v>
          </cell>
          <cell r="E3039">
            <v>-10838.69</v>
          </cell>
          <cell r="F3039">
            <v>279</v>
          </cell>
          <cell r="G3039" t="str">
            <v>00</v>
          </cell>
          <cell r="H3039">
            <v>2171</v>
          </cell>
        </row>
        <row r="3040">
          <cell r="B3040" t="str">
            <v>11</v>
          </cell>
          <cell r="C3040">
            <v>2100</v>
          </cell>
          <cell r="D3040" t="str">
            <v>Bal</v>
          </cell>
          <cell r="E3040">
            <v>-164.85</v>
          </cell>
          <cell r="F3040">
            <v>279</v>
          </cell>
          <cell r="G3040" t="str">
            <v>00</v>
          </cell>
          <cell r="H3040">
            <v>2171</v>
          </cell>
        </row>
        <row r="3041">
          <cell r="B3041" t="str">
            <v>11</v>
          </cell>
          <cell r="C3041">
            <v>2100</v>
          </cell>
          <cell r="D3041" t="str">
            <v>Bal</v>
          </cell>
          <cell r="E3041">
            <v>164.85</v>
          </cell>
          <cell r="F3041">
            <v>279</v>
          </cell>
          <cell r="G3041" t="str">
            <v>00</v>
          </cell>
          <cell r="H3041">
            <v>2171</v>
          </cell>
        </row>
        <row r="3042">
          <cell r="B3042" t="str">
            <v>11</v>
          </cell>
          <cell r="C3042">
            <v>2100</v>
          </cell>
          <cell r="D3042" t="str">
            <v>Bal</v>
          </cell>
          <cell r="E3042">
            <v>11113.75</v>
          </cell>
          <cell r="F3042">
            <v>279</v>
          </cell>
          <cell r="G3042" t="str">
            <v>00</v>
          </cell>
          <cell r="H3042">
            <v>2171</v>
          </cell>
        </row>
        <row r="3043">
          <cell r="B3043" t="str">
            <v>11</v>
          </cell>
          <cell r="C3043">
            <v>2100</v>
          </cell>
          <cell r="D3043" t="str">
            <v>Bal</v>
          </cell>
          <cell r="E3043">
            <v>-11113.75</v>
          </cell>
          <cell r="F3043">
            <v>279</v>
          </cell>
          <cell r="G3043" t="str">
            <v>00</v>
          </cell>
          <cell r="H3043">
            <v>2171</v>
          </cell>
        </row>
        <row r="3044">
          <cell r="B3044" t="str">
            <v>11</v>
          </cell>
          <cell r="C3044">
            <v>2100</v>
          </cell>
          <cell r="D3044" t="str">
            <v>Bal</v>
          </cell>
          <cell r="E3044">
            <v>-164.85</v>
          </cell>
          <cell r="F3044">
            <v>279</v>
          </cell>
          <cell r="G3044" t="str">
            <v>00</v>
          </cell>
          <cell r="H3044">
            <v>2171</v>
          </cell>
        </row>
        <row r="3045">
          <cell r="B3045" t="str">
            <v>11</v>
          </cell>
          <cell r="C3045">
            <v>2100</v>
          </cell>
          <cell r="D3045" t="str">
            <v>Bal</v>
          </cell>
          <cell r="E3045">
            <v>164.85</v>
          </cell>
          <cell r="F3045">
            <v>279</v>
          </cell>
          <cell r="G3045" t="str">
            <v>00</v>
          </cell>
          <cell r="H3045">
            <v>2171</v>
          </cell>
        </row>
        <row r="3046">
          <cell r="B3046" t="str">
            <v>12</v>
          </cell>
          <cell r="C3046">
            <v>2100</v>
          </cell>
          <cell r="D3046" t="str">
            <v>Bal</v>
          </cell>
          <cell r="E3046">
            <v>10563.62</v>
          </cell>
          <cell r="F3046">
            <v>279</v>
          </cell>
          <cell r="G3046" t="str">
            <v>00</v>
          </cell>
          <cell r="H3046">
            <v>2171</v>
          </cell>
        </row>
        <row r="3047">
          <cell r="B3047" t="str">
            <v>12</v>
          </cell>
          <cell r="C3047">
            <v>2100</v>
          </cell>
          <cell r="D3047" t="str">
            <v>Bal</v>
          </cell>
          <cell r="E3047">
            <v>-10563.62</v>
          </cell>
          <cell r="F3047">
            <v>279</v>
          </cell>
          <cell r="G3047" t="str">
            <v>00</v>
          </cell>
          <cell r="H3047">
            <v>2171</v>
          </cell>
        </row>
        <row r="3048">
          <cell r="B3048" t="str">
            <v>12</v>
          </cell>
          <cell r="C3048">
            <v>2100</v>
          </cell>
          <cell r="D3048" t="str">
            <v>Bal</v>
          </cell>
          <cell r="E3048">
            <v>-164.85</v>
          </cell>
          <cell r="F3048">
            <v>279</v>
          </cell>
          <cell r="G3048" t="str">
            <v>00</v>
          </cell>
          <cell r="H3048">
            <v>2171</v>
          </cell>
        </row>
        <row r="3049">
          <cell r="B3049" t="str">
            <v>12</v>
          </cell>
          <cell r="C3049">
            <v>2100</v>
          </cell>
          <cell r="D3049" t="str">
            <v>Bal</v>
          </cell>
          <cell r="E3049">
            <v>164.85</v>
          </cell>
          <cell r="F3049">
            <v>279</v>
          </cell>
          <cell r="G3049" t="str">
            <v>00</v>
          </cell>
          <cell r="H3049">
            <v>2171</v>
          </cell>
        </row>
        <row r="3050">
          <cell r="B3050" t="str">
            <v>01</v>
          </cell>
          <cell r="C3050">
            <v>2100</v>
          </cell>
          <cell r="D3050" t="str">
            <v>Bal</v>
          </cell>
          <cell r="E3050">
            <v>11070.4</v>
          </cell>
          <cell r="F3050">
            <v>279</v>
          </cell>
          <cell r="G3050" t="str">
            <v>00</v>
          </cell>
          <cell r="H3050">
            <v>2171</v>
          </cell>
        </row>
        <row r="3051">
          <cell r="B3051" t="str">
            <v>01</v>
          </cell>
          <cell r="C3051">
            <v>2100</v>
          </cell>
          <cell r="D3051" t="str">
            <v>Bal</v>
          </cell>
          <cell r="E3051">
            <v>-11070.4</v>
          </cell>
          <cell r="F3051">
            <v>279</v>
          </cell>
          <cell r="G3051" t="str">
            <v>00</v>
          </cell>
          <cell r="H3051">
            <v>2171</v>
          </cell>
        </row>
        <row r="3052">
          <cell r="B3052" t="str">
            <v>01</v>
          </cell>
          <cell r="C3052">
            <v>2100</v>
          </cell>
          <cell r="D3052" t="str">
            <v>Bal</v>
          </cell>
          <cell r="E3052">
            <v>-164.85</v>
          </cell>
          <cell r="F3052">
            <v>279</v>
          </cell>
          <cell r="G3052" t="str">
            <v>00</v>
          </cell>
          <cell r="H3052">
            <v>2171</v>
          </cell>
        </row>
        <row r="3053">
          <cell r="B3053" t="str">
            <v>01</v>
          </cell>
          <cell r="C3053">
            <v>2100</v>
          </cell>
          <cell r="D3053" t="str">
            <v>Bal</v>
          </cell>
          <cell r="E3053">
            <v>164.85</v>
          </cell>
          <cell r="F3053">
            <v>279</v>
          </cell>
          <cell r="G3053" t="str">
            <v>00</v>
          </cell>
          <cell r="H3053">
            <v>2171</v>
          </cell>
        </row>
        <row r="3054">
          <cell r="B3054" t="str">
            <v/>
          </cell>
          <cell r="C3054" t="str">
            <v/>
          </cell>
          <cell r="D3054" t="str">
            <v xml:space="preserve"> </v>
          </cell>
          <cell r="E3054">
            <v>0</v>
          </cell>
          <cell r="F3054">
            <v>279</v>
          </cell>
          <cell r="G3054" t="str">
            <v>00</v>
          </cell>
          <cell r="H3054">
            <v>2171</v>
          </cell>
        </row>
        <row r="3055">
          <cell r="B3055" t="str">
            <v/>
          </cell>
          <cell r="C3055" t="str">
            <v/>
          </cell>
          <cell r="D3055" t="str">
            <v xml:space="preserve"> </v>
          </cell>
          <cell r="E3055">
            <v>0</v>
          </cell>
          <cell r="F3055">
            <v>279</v>
          </cell>
          <cell r="G3055" t="str">
            <v>00</v>
          </cell>
          <cell r="H3055">
            <v>2172</v>
          </cell>
        </row>
        <row r="3056">
          <cell r="B3056" t="str">
            <v>10</v>
          </cell>
          <cell r="C3056">
            <v>2100</v>
          </cell>
          <cell r="D3056" t="str">
            <v>Bal</v>
          </cell>
          <cell r="E3056">
            <v>-2710.95</v>
          </cell>
          <cell r="F3056">
            <v>279</v>
          </cell>
          <cell r="G3056" t="str">
            <v>00</v>
          </cell>
          <cell r="H3056">
            <v>2172</v>
          </cell>
        </row>
        <row r="3057">
          <cell r="B3057" t="str">
            <v>10</v>
          </cell>
          <cell r="C3057">
            <v>2100</v>
          </cell>
          <cell r="D3057" t="str">
            <v>Bal</v>
          </cell>
          <cell r="E3057">
            <v>2710.95</v>
          </cell>
          <cell r="F3057">
            <v>279</v>
          </cell>
          <cell r="G3057" t="str">
            <v>00</v>
          </cell>
          <cell r="H3057">
            <v>2172</v>
          </cell>
        </row>
        <row r="3058">
          <cell r="B3058" t="str">
            <v>02</v>
          </cell>
          <cell r="C3058">
            <v>2100</v>
          </cell>
          <cell r="D3058" t="str">
            <v>Bal</v>
          </cell>
          <cell r="E3058">
            <v>-4000.5</v>
          </cell>
          <cell r="F3058">
            <v>279</v>
          </cell>
          <cell r="G3058" t="str">
            <v>00</v>
          </cell>
          <cell r="H3058">
            <v>2172</v>
          </cell>
        </row>
        <row r="3059">
          <cell r="B3059" t="str">
            <v>02</v>
          </cell>
          <cell r="C3059">
            <v>2100</v>
          </cell>
          <cell r="D3059" t="str">
            <v>Bal</v>
          </cell>
          <cell r="E3059">
            <v>4000.5</v>
          </cell>
          <cell r="F3059">
            <v>279</v>
          </cell>
          <cell r="G3059" t="str">
            <v>00</v>
          </cell>
          <cell r="H3059">
            <v>2172</v>
          </cell>
        </row>
        <row r="3060">
          <cell r="B3060" t="str">
            <v/>
          </cell>
          <cell r="C3060" t="str">
            <v/>
          </cell>
          <cell r="D3060" t="str">
            <v xml:space="preserve"> </v>
          </cell>
          <cell r="E3060">
            <v>0</v>
          </cell>
          <cell r="F3060">
            <v>279</v>
          </cell>
          <cell r="G3060" t="str">
            <v>00</v>
          </cell>
          <cell r="H3060">
            <v>2172</v>
          </cell>
        </row>
        <row r="3061">
          <cell r="B3061" t="str">
            <v/>
          </cell>
          <cell r="C3061" t="str">
            <v/>
          </cell>
          <cell r="D3061" t="str">
            <v xml:space="preserve"> </v>
          </cell>
          <cell r="E3061">
            <v>0</v>
          </cell>
          <cell r="F3061">
            <v>279</v>
          </cell>
          <cell r="G3061" t="str">
            <v>00</v>
          </cell>
          <cell r="H3061">
            <v>2211</v>
          </cell>
        </row>
        <row r="3062">
          <cell r="B3062" t="str">
            <v>09</v>
          </cell>
          <cell r="C3062">
            <v>2200</v>
          </cell>
          <cell r="D3062" t="str">
            <v>Bal</v>
          </cell>
          <cell r="E3062">
            <v>-102.77</v>
          </cell>
          <cell r="F3062">
            <v>279</v>
          </cell>
          <cell r="G3062" t="str">
            <v>00</v>
          </cell>
          <cell r="H3062">
            <v>2211</v>
          </cell>
        </row>
        <row r="3063">
          <cell r="B3063" t="str">
            <v>10</v>
          </cell>
          <cell r="C3063">
            <v>2200</v>
          </cell>
          <cell r="D3063" t="str">
            <v>Bal</v>
          </cell>
          <cell r="E3063">
            <v>-62.98</v>
          </cell>
          <cell r="F3063">
            <v>279</v>
          </cell>
          <cell r="G3063" t="str">
            <v>00</v>
          </cell>
          <cell r="H3063">
            <v>2211</v>
          </cell>
        </row>
        <row r="3064">
          <cell r="B3064" t="str">
            <v>11</v>
          </cell>
          <cell r="C3064">
            <v>2200</v>
          </cell>
          <cell r="D3064" t="str">
            <v>Bal</v>
          </cell>
          <cell r="E3064">
            <v>76.11</v>
          </cell>
          <cell r="F3064">
            <v>279</v>
          </cell>
          <cell r="G3064" t="str">
            <v>00</v>
          </cell>
          <cell r="H3064">
            <v>2211</v>
          </cell>
        </row>
        <row r="3065">
          <cell r="B3065" t="str">
            <v>12</v>
          </cell>
          <cell r="C3065">
            <v>2200</v>
          </cell>
          <cell r="D3065" t="str">
            <v>Bal</v>
          </cell>
          <cell r="E3065">
            <v>235.53</v>
          </cell>
          <cell r="F3065">
            <v>279</v>
          </cell>
          <cell r="G3065" t="str">
            <v>00</v>
          </cell>
          <cell r="H3065">
            <v>2211</v>
          </cell>
        </row>
        <row r="3066">
          <cell r="B3066" t="str">
            <v>01</v>
          </cell>
          <cell r="C3066">
            <v>2200</v>
          </cell>
          <cell r="D3066" t="str">
            <v>Bal</v>
          </cell>
          <cell r="E3066">
            <v>-62.98</v>
          </cell>
          <cell r="F3066">
            <v>279</v>
          </cell>
          <cell r="G3066" t="str">
            <v>00</v>
          </cell>
          <cell r="H3066">
            <v>2211</v>
          </cell>
        </row>
        <row r="3067">
          <cell r="B3067" t="str">
            <v/>
          </cell>
          <cell r="C3067" t="str">
            <v/>
          </cell>
          <cell r="D3067" t="str">
            <v xml:space="preserve"> </v>
          </cell>
          <cell r="E3067">
            <v>0</v>
          </cell>
          <cell r="F3067">
            <v>279</v>
          </cell>
          <cell r="G3067" t="str">
            <v>00</v>
          </cell>
          <cell r="H3067">
            <v>2211</v>
          </cell>
        </row>
        <row r="3068">
          <cell r="B3068" t="str">
            <v/>
          </cell>
          <cell r="C3068" t="str">
            <v/>
          </cell>
          <cell r="D3068" t="str">
            <v xml:space="preserve"> </v>
          </cell>
          <cell r="E3068">
            <v>0</v>
          </cell>
          <cell r="F3068">
            <v>279</v>
          </cell>
          <cell r="G3068" t="str">
            <v>00</v>
          </cell>
          <cell r="H3068">
            <v>2211</v>
          </cell>
        </row>
        <row r="3069">
          <cell r="B3069" t="str">
            <v>09</v>
          </cell>
          <cell r="C3069">
            <v>2200</v>
          </cell>
          <cell r="D3069" t="str">
            <v>Bal</v>
          </cell>
          <cell r="E3069">
            <v>-16.05</v>
          </cell>
          <cell r="F3069">
            <v>279</v>
          </cell>
          <cell r="G3069" t="str">
            <v>00</v>
          </cell>
          <cell r="H3069">
            <v>2211</v>
          </cell>
        </row>
        <row r="3070">
          <cell r="B3070" t="str">
            <v>10</v>
          </cell>
          <cell r="C3070">
            <v>2200</v>
          </cell>
          <cell r="D3070" t="str">
            <v>Bal</v>
          </cell>
          <cell r="E3070">
            <v>-9.84</v>
          </cell>
          <cell r="F3070">
            <v>279</v>
          </cell>
          <cell r="G3070" t="str">
            <v>00</v>
          </cell>
          <cell r="H3070">
            <v>2211</v>
          </cell>
        </row>
        <row r="3071">
          <cell r="B3071" t="str">
            <v>11</v>
          </cell>
          <cell r="C3071">
            <v>2200</v>
          </cell>
          <cell r="D3071" t="str">
            <v>Bal</v>
          </cell>
          <cell r="E3071">
            <v>11.89</v>
          </cell>
          <cell r="F3071">
            <v>279</v>
          </cell>
          <cell r="G3071" t="str">
            <v>00</v>
          </cell>
          <cell r="H3071">
            <v>2211</v>
          </cell>
        </row>
        <row r="3072">
          <cell r="B3072" t="str">
            <v>12</v>
          </cell>
          <cell r="C3072">
            <v>2200</v>
          </cell>
          <cell r="D3072" t="str">
            <v>Bal</v>
          </cell>
          <cell r="E3072">
            <v>36.79</v>
          </cell>
          <cell r="F3072">
            <v>279</v>
          </cell>
          <cell r="G3072" t="str">
            <v>00</v>
          </cell>
          <cell r="H3072">
            <v>2211</v>
          </cell>
        </row>
        <row r="3073">
          <cell r="B3073" t="str">
            <v>01</v>
          </cell>
          <cell r="C3073">
            <v>2200</v>
          </cell>
          <cell r="D3073" t="str">
            <v>Bal</v>
          </cell>
          <cell r="E3073">
            <v>-9.84</v>
          </cell>
          <cell r="F3073">
            <v>279</v>
          </cell>
          <cell r="G3073" t="str">
            <v>00</v>
          </cell>
          <cell r="H3073">
            <v>2211</v>
          </cell>
        </row>
        <row r="3074">
          <cell r="B3074" t="str">
            <v/>
          </cell>
          <cell r="C3074" t="str">
            <v/>
          </cell>
          <cell r="D3074" t="str">
            <v xml:space="preserve"> </v>
          </cell>
          <cell r="E3074">
            <v>0</v>
          </cell>
          <cell r="F3074">
            <v>279</v>
          </cell>
          <cell r="G3074" t="str">
            <v>00</v>
          </cell>
          <cell r="H3074">
            <v>2211</v>
          </cell>
        </row>
        <row r="3075">
          <cell r="B3075" t="str">
            <v/>
          </cell>
          <cell r="C3075" t="str">
            <v/>
          </cell>
          <cell r="D3075" t="str">
            <v xml:space="preserve"> </v>
          </cell>
          <cell r="E3075">
            <v>0</v>
          </cell>
          <cell r="F3075">
            <v>279</v>
          </cell>
          <cell r="G3075" t="str">
            <v>00</v>
          </cell>
          <cell r="H3075">
            <v>2211</v>
          </cell>
        </row>
        <row r="3076">
          <cell r="B3076" t="str">
            <v>09</v>
          </cell>
          <cell r="C3076">
            <v>2200</v>
          </cell>
          <cell r="D3076" t="str">
            <v>Bal</v>
          </cell>
          <cell r="E3076">
            <v>-18.57</v>
          </cell>
          <cell r="F3076">
            <v>279</v>
          </cell>
          <cell r="G3076" t="str">
            <v>00</v>
          </cell>
          <cell r="H3076">
            <v>2211</v>
          </cell>
        </row>
        <row r="3077">
          <cell r="B3077" t="str">
            <v>10</v>
          </cell>
          <cell r="C3077">
            <v>2200</v>
          </cell>
          <cell r="D3077" t="str">
            <v>Bal</v>
          </cell>
          <cell r="E3077">
            <v>-11.38</v>
          </cell>
          <cell r="F3077">
            <v>279</v>
          </cell>
          <cell r="G3077" t="str">
            <v>00</v>
          </cell>
          <cell r="H3077">
            <v>2211</v>
          </cell>
        </row>
        <row r="3078">
          <cell r="B3078" t="str">
            <v>11</v>
          </cell>
          <cell r="C3078">
            <v>2200</v>
          </cell>
          <cell r="D3078" t="str">
            <v>Bal</v>
          </cell>
          <cell r="E3078">
            <v>13.75</v>
          </cell>
          <cell r="F3078">
            <v>279</v>
          </cell>
          <cell r="G3078" t="str">
            <v>00</v>
          </cell>
          <cell r="H3078">
            <v>2211</v>
          </cell>
        </row>
        <row r="3079">
          <cell r="B3079" t="str">
            <v>12</v>
          </cell>
          <cell r="C3079">
            <v>2200</v>
          </cell>
          <cell r="D3079" t="str">
            <v>Bal</v>
          </cell>
          <cell r="E3079">
            <v>42.56</v>
          </cell>
          <cell r="F3079">
            <v>279</v>
          </cell>
          <cell r="G3079" t="str">
            <v>00</v>
          </cell>
          <cell r="H3079">
            <v>2211</v>
          </cell>
        </row>
        <row r="3080">
          <cell r="B3080" t="str">
            <v>01</v>
          </cell>
          <cell r="C3080">
            <v>2200</v>
          </cell>
          <cell r="D3080" t="str">
            <v>Bal</v>
          </cell>
          <cell r="E3080">
            <v>-11.38</v>
          </cell>
          <cell r="F3080">
            <v>279</v>
          </cell>
          <cell r="G3080" t="str">
            <v>00</v>
          </cell>
          <cell r="H3080">
            <v>2211</v>
          </cell>
        </row>
        <row r="3081">
          <cell r="B3081" t="str">
            <v/>
          </cell>
          <cell r="C3081" t="str">
            <v/>
          </cell>
          <cell r="D3081" t="str">
            <v xml:space="preserve"> </v>
          </cell>
          <cell r="E3081">
            <v>0</v>
          </cell>
          <cell r="F3081">
            <v>279</v>
          </cell>
          <cell r="G3081" t="str">
            <v>00</v>
          </cell>
          <cell r="H3081">
            <v>2211</v>
          </cell>
        </row>
        <row r="3082">
          <cell r="B3082" t="str">
            <v/>
          </cell>
          <cell r="C3082" t="str">
            <v/>
          </cell>
          <cell r="D3082" t="str">
            <v xml:space="preserve"> </v>
          </cell>
          <cell r="E3082">
            <v>0</v>
          </cell>
          <cell r="F3082">
            <v>279</v>
          </cell>
          <cell r="G3082" t="str">
            <v>00</v>
          </cell>
          <cell r="H3082">
            <v>2211</v>
          </cell>
        </row>
        <row r="3083">
          <cell r="B3083" t="str">
            <v/>
          </cell>
          <cell r="C3083" t="str">
            <v/>
          </cell>
          <cell r="D3083" t="str">
            <v xml:space="preserve"> </v>
          </cell>
          <cell r="E3083">
            <v>0</v>
          </cell>
          <cell r="F3083">
            <v>279</v>
          </cell>
          <cell r="G3083" t="str">
            <v>00</v>
          </cell>
          <cell r="H3083">
            <v>2211</v>
          </cell>
        </row>
        <row r="3084">
          <cell r="B3084" t="str">
            <v/>
          </cell>
          <cell r="C3084" t="str">
            <v/>
          </cell>
          <cell r="D3084" t="str">
            <v xml:space="preserve"> </v>
          </cell>
          <cell r="E3084">
            <v>0</v>
          </cell>
          <cell r="F3084">
            <v>279</v>
          </cell>
          <cell r="G3084" t="str">
            <v>00</v>
          </cell>
          <cell r="H3084">
            <v>2211</v>
          </cell>
        </row>
        <row r="3085">
          <cell r="B3085" t="str">
            <v>09</v>
          </cell>
          <cell r="C3085">
            <v>2200</v>
          </cell>
          <cell r="D3085" t="str">
            <v>Bal</v>
          </cell>
          <cell r="E3085">
            <v>-9.6300000000000008</v>
          </cell>
          <cell r="F3085">
            <v>279</v>
          </cell>
          <cell r="G3085" t="str">
            <v>00</v>
          </cell>
          <cell r="H3085">
            <v>2211</v>
          </cell>
        </row>
        <row r="3086">
          <cell r="B3086" t="str">
            <v>10</v>
          </cell>
          <cell r="C3086">
            <v>2200</v>
          </cell>
          <cell r="D3086" t="str">
            <v>Bal</v>
          </cell>
          <cell r="E3086">
            <v>-5.91</v>
          </cell>
          <cell r="F3086">
            <v>279</v>
          </cell>
          <cell r="G3086" t="str">
            <v>00</v>
          </cell>
          <cell r="H3086">
            <v>2211</v>
          </cell>
        </row>
        <row r="3087">
          <cell r="B3087" t="str">
            <v>11</v>
          </cell>
          <cell r="C3087">
            <v>2200</v>
          </cell>
          <cell r="D3087" t="str">
            <v>Bal</v>
          </cell>
          <cell r="E3087">
            <v>7.13</v>
          </cell>
          <cell r="F3087">
            <v>279</v>
          </cell>
          <cell r="G3087" t="str">
            <v>00</v>
          </cell>
          <cell r="H3087">
            <v>2211</v>
          </cell>
        </row>
        <row r="3088">
          <cell r="B3088" t="str">
            <v>12</v>
          </cell>
          <cell r="C3088">
            <v>2200</v>
          </cell>
          <cell r="D3088" t="str">
            <v>Bal</v>
          </cell>
          <cell r="E3088">
            <v>22.08</v>
          </cell>
          <cell r="F3088">
            <v>279</v>
          </cell>
          <cell r="G3088" t="str">
            <v>00</v>
          </cell>
          <cell r="H3088">
            <v>2211</v>
          </cell>
        </row>
        <row r="3089">
          <cell r="B3089" t="str">
            <v>01</v>
          </cell>
          <cell r="C3089">
            <v>2200</v>
          </cell>
          <cell r="D3089" t="str">
            <v>Bal</v>
          </cell>
          <cell r="E3089">
            <v>-5.91</v>
          </cell>
          <cell r="F3089">
            <v>279</v>
          </cell>
          <cell r="G3089" t="str">
            <v>00</v>
          </cell>
          <cell r="H3089">
            <v>2211</v>
          </cell>
        </row>
        <row r="3090">
          <cell r="B3090" t="str">
            <v/>
          </cell>
          <cell r="C3090" t="str">
            <v/>
          </cell>
          <cell r="D3090" t="str">
            <v xml:space="preserve"> </v>
          </cell>
          <cell r="E3090">
            <v>0</v>
          </cell>
          <cell r="F3090">
            <v>279</v>
          </cell>
          <cell r="G3090" t="str">
            <v>00</v>
          </cell>
          <cell r="H3090">
            <v>2211</v>
          </cell>
        </row>
        <row r="3091">
          <cell r="B3091" t="str">
            <v/>
          </cell>
          <cell r="C3091" t="str">
            <v/>
          </cell>
          <cell r="D3091" t="str">
            <v xml:space="preserve"> </v>
          </cell>
          <cell r="E3091">
            <v>0</v>
          </cell>
          <cell r="F3091">
            <v>279</v>
          </cell>
          <cell r="G3091" t="str">
            <v>00</v>
          </cell>
          <cell r="H3091">
            <v>4310</v>
          </cell>
        </row>
        <row r="3092">
          <cell r="B3092" t="str">
            <v>09</v>
          </cell>
          <cell r="C3092">
            <v>4300</v>
          </cell>
          <cell r="D3092" t="str">
            <v>NO</v>
          </cell>
          <cell r="E3092">
            <v>0</v>
          </cell>
          <cell r="F3092">
            <v>279</v>
          </cell>
          <cell r="G3092" t="str">
            <v>00</v>
          </cell>
          <cell r="H3092">
            <v>4310</v>
          </cell>
        </row>
        <row r="3093">
          <cell r="B3093" t="str">
            <v>10</v>
          </cell>
          <cell r="C3093">
            <v>4300</v>
          </cell>
          <cell r="D3093" t="str">
            <v>NO</v>
          </cell>
          <cell r="E3093">
            <v>0</v>
          </cell>
          <cell r="F3093">
            <v>279</v>
          </cell>
          <cell r="G3093" t="str">
            <v>00</v>
          </cell>
          <cell r="H3093">
            <v>4310</v>
          </cell>
        </row>
        <row r="3094">
          <cell r="B3094" t="str">
            <v>01</v>
          </cell>
          <cell r="C3094">
            <v>4300</v>
          </cell>
          <cell r="D3094" t="str">
            <v>NO</v>
          </cell>
          <cell r="E3094">
            <v>0</v>
          </cell>
          <cell r="F3094">
            <v>279</v>
          </cell>
          <cell r="G3094" t="str">
            <v>00</v>
          </cell>
          <cell r="H3094">
            <v>4310</v>
          </cell>
        </row>
        <row r="3095">
          <cell r="B3095" t="str">
            <v>02</v>
          </cell>
          <cell r="C3095">
            <v>4300</v>
          </cell>
          <cell r="D3095" t="str">
            <v>NO</v>
          </cell>
          <cell r="E3095">
            <v>0</v>
          </cell>
          <cell r="F3095">
            <v>279</v>
          </cell>
          <cell r="G3095" t="str">
            <v>00</v>
          </cell>
          <cell r="H3095">
            <v>4310</v>
          </cell>
        </row>
        <row r="3096">
          <cell r="B3096" t="str">
            <v/>
          </cell>
          <cell r="C3096" t="str">
            <v/>
          </cell>
          <cell r="D3096" t="str">
            <v xml:space="preserve"> </v>
          </cell>
          <cell r="E3096">
            <v>0</v>
          </cell>
          <cell r="F3096">
            <v>279</v>
          </cell>
          <cell r="G3096" t="str">
            <v>00</v>
          </cell>
          <cell r="H3096">
            <v>4310</v>
          </cell>
        </row>
        <row r="3097">
          <cell r="B3097" t="str">
            <v/>
          </cell>
          <cell r="C3097" t="str">
            <v/>
          </cell>
          <cell r="D3097" t="str">
            <v xml:space="preserve"> </v>
          </cell>
          <cell r="E3097">
            <v>0</v>
          </cell>
          <cell r="F3097">
            <v>279</v>
          </cell>
          <cell r="G3097" t="str">
            <v>00</v>
          </cell>
          <cell r="H3097">
            <v>4310</v>
          </cell>
        </row>
        <row r="3098">
          <cell r="B3098" t="str">
            <v/>
          </cell>
          <cell r="C3098" t="str">
            <v/>
          </cell>
          <cell r="D3098" t="str">
            <v xml:space="preserve"> </v>
          </cell>
          <cell r="E3098">
            <v>0</v>
          </cell>
          <cell r="F3098">
            <v>279</v>
          </cell>
          <cell r="G3098" t="str">
            <v>00</v>
          </cell>
          <cell r="H3098">
            <v>4310</v>
          </cell>
        </row>
        <row r="3099">
          <cell r="B3099" t="str">
            <v/>
          </cell>
          <cell r="C3099" t="str">
            <v/>
          </cell>
          <cell r="D3099" t="str">
            <v xml:space="preserve"> </v>
          </cell>
          <cell r="E3099">
            <v>0</v>
          </cell>
          <cell r="F3099">
            <v>279</v>
          </cell>
          <cell r="G3099" t="str">
            <v>00</v>
          </cell>
          <cell r="H3099">
            <v>5929</v>
          </cell>
        </row>
        <row r="3100">
          <cell r="B3100" t="str">
            <v>09</v>
          </cell>
          <cell r="C3100">
            <v>5920</v>
          </cell>
          <cell r="D3100" t="str">
            <v>Real</v>
          </cell>
          <cell r="E3100">
            <v>0</v>
          </cell>
          <cell r="F3100">
            <v>279</v>
          </cell>
          <cell r="G3100" t="str">
            <v>00</v>
          </cell>
          <cell r="H3100">
            <v>5929</v>
          </cell>
        </row>
        <row r="3101">
          <cell r="B3101" t="str">
            <v/>
          </cell>
          <cell r="C3101" t="str">
            <v/>
          </cell>
          <cell r="D3101" t="str">
            <v xml:space="preserve"> </v>
          </cell>
          <cell r="E3101">
            <v>0</v>
          </cell>
          <cell r="F3101">
            <v>279</v>
          </cell>
          <cell r="G3101" t="str">
            <v>00</v>
          </cell>
          <cell r="H3101">
            <v>5929</v>
          </cell>
        </row>
        <row r="3102">
          <cell r="B3102" t="str">
            <v/>
          </cell>
          <cell r="C3102" t="str">
            <v/>
          </cell>
          <cell r="D3102" t="str">
            <v xml:space="preserve"> </v>
          </cell>
          <cell r="E3102">
            <v>0</v>
          </cell>
          <cell r="F3102">
            <v>279</v>
          </cell>
          <cell r="G3102" t="str">
            <v>11</v>
          </cell>
          <cell r="H3102">
            <v>6118</v>
          </cell>
        </row>
        <row r="3103">
          <cell r="B3103" t="str">
            <v>09</v>
          </cell>
          <cell r="C3103">
            <v>6100</v>
          </cell>
          <cell r="D3103" t="str">
            <v>Expend</v>
          </cell>
          <cell r="E3103">
            <v>0</v>
          </cell>
          <cell r="F3103">
            <v>279</v>
          </cell>
          <cell r="G3103" t="str">
            <v>11</v>
          </cell>
          <cell r="H3103">
            <v>6118</v>
          </cell>
        </row>
        <row r="3104">
          <cell r="B3104" t="str">
            <v/>
          </cell>
          <cell r="C3104" t="str">
            <v/>
          </cell>
          <cell r="D3104" t="str">
            <v xml:space="preserve"> </v>
          </cell>
          <cell r="E3104">
            <v>0</v>
          </cell>
          <cell r="F3104">
            <v>279</v>
          </cell>
          <cell r="G3104" t="str">
            <v>11</v>
          </cell>
          <cell r="H3104">
            <v>6118</v>
          </cell>
        </row>
        <row r="3105">
          <cell r="B3105" t="str">
            <v/>
          </cell>
          <cell r="C3105" t="str">
            <v/>
          </cell>
          <cell r="D3105" t="str">
            <v xml:space="preserve"> </v>
          </cell>
          <cell r="E3105">
            <v>0</v>
          </cell>
          <cell r="F3105">
            <v>279</v>
          </cell>
          <cell r="G3105" t="str">
            <v>11</v>
          </cell>
          <cell r="H3105">
            <v>6118</v>
          </cell>
        </row>
        <row r="3106">
          <cell r="B3106" t="str">
            <v/>
          </cell>
          <cell r="C3106" t="str">
            <v/>
          </cell>
          <cell r="D3106" t="str">
            <v xml:space="preserve"> </v>
          </cell>
          <cell r="E3106">
            <v>0</v>
          </cell>
          <cell r="F3106">
            <v>279</v>
          </cell>
          <cell r="G3106" t="str">
            <v>11</v>
          </cell>
          <cell r="H3106">
            <v>6118</v>
          </cell>
        </row>
        <row r="3107">
          <cell r="B3107" t="str">
            <v/>
          </cell>
          <cell r="C3107" t="str">
            <v/>
          </cell>
          <cell r="D3107" t="str">
            <v xml:space="preserve"> </v>
          </cell>
          <cell r="E3107">
            <v>0</v>
          </cell>
          <cell r="F3107">
            <v>279</v>
          </cell>
          <cell r="G3107" t="str">
            <v>11</v>
          </cell>
          <cell r="H3107">
            <v>6118</v>
          </cell>
        </row>
        <row r="3108">
          <cell r="B3108" t="str">
            <v/>
          </cell>
          <cell r="C3108" t="str">
            <v/>
          </cell>
          <cell r="D3108" t="str">
            <v xml:space="preserve"> </v>
          </cell>
          <cell r="E3108">
            <v>0</v>
          </cell>
          <cell r="F3108">
            <v>279</v>
          </cell>
          <cell r="G3108" t="str">
            <v>11</v>
          </cell>
          <cell r="H3108">
            <v>6118</v>
          </cell>
        </row>
        <row r="3109">
          <cell r="B3109" t="str">
            <v/>
          </cell>
          <cell r="C3109" t="str">
            <v/>
          </cell>
          <cell r="D3109" t="str">
            <v xml:space="preserve"> </v>
          </cell>
          <cell r="E3109">
            <v>0</v>
          </cell>
          <cell r="F3109">
            <v>279</v>
          </cell>
          <cell r="G3109" t="str">
            <v>11</v>
          </cell>
          <cell r="H3109">
            <v>6119</v>
          </cell>
        </row>
        <row r="3110">
          <cell r="B3110" t="str">
            <v>09</v>
          </cell>
          <cell r="C3110">
            <v>6100</v>
          </cell>
          <cell r="D3110" t="str">
            <v>Expend</v>
          </cell>
          <cell r="E3110">
            <v>0</v>
          </cell>
          <cell r="F3110">
            <v>279</v>
          </cell>
          <cell r="G3110" t="str">
            <v>11</v>
          </cell>
          <cell r="H3110">
            <v>6119</v>
          </cell>
        </row>
        <row r="3111">
          <cell r="B3111" t="str">
            <v>09</v>
          </cell>
          <cell r="C3111">
            <v>6100</v>
          </cell>
          <cell r="D3111" t="str">
            <v>Expend</v>
          </cell>
          <cell r="E3111">
            <v>6784.62</v>
          </cell>
          <cell r="F3111">
            <v>279</v>
          </cell>
          <cell r="G3111" t="str">
            <v>11</v>
          </cell>
          <cell r="H3111">
            <v>6119</v>
          </cell>
        </row>
        <row r="3112">
          <cell r="B3112" t="str">
            <v>10</v>
          </cell>
          <cell r="C3112">
            <v>6100</v>
          </cell>
          <cell r="D3112" t="str">
            <v>Expend</v>
          </cell>
          <cell r="E3112">
            <v>6461.54</v>
          </cell>
          <cell r="F3112">
            <v>279</v>
          </cell>
          <cell r="G3112" t="str">
            <v>11</v>
          </cell>
          <cell r="H3112">
            <v>6119</v>
          </cell>
        </row>
        <row r="3113">
          <cell r="B3113" t="str">
            <v>11</v>
          </cell>
          <cell r="C3113">
            <v>6100</v>
          </cell>
          <cell r="D3113" t="str">
            <v>Expend</v>
          </cell>
          <cell r="E3113">
            <v>5492.31</v>
          </cell>
          <cell r="F3113">
            <v>279</v>
          </cell>
          <cell r="G3113" t="str">
            <v>11</v>
          </cell>
          <cell r="H3113">
            <v>6119</v>
          </cell>
        </row>
        <row r="3114">
          <cell r="B3114" t="str">
            <v>12</v>
          </cell>
          <cell r="C3114">
            <v>6100</v>
          </cell>
          <cell r="D3114" t="str">
            <v>Expend</v>
          </cell>
          <cell r="E3114">
            <v>3876.92</v>
          </cell>
          <cell r="F3114">
            <v>279</v>
          </cell>
          <cell r="G3114" t="str">
            <v>11</v>
          </cell>
          <cell r="H3114">
            <v>6119</v>
          </cell>
        </row>
        <row r="3115">
          <cell r="B3115" t="str">
            <v>01</v>
          </cell>
          <cell r="C3115">
            <v>6100</v>
          </cell>
          <cell r="D3115" t="str">
            <v>Expend</v>
          </cell>
          <cell r="E3115">
            <v>6461.54</v>
          </cell>
          <cell r="F3115">
            <v>279</v>
          </cell>
          <cell r="G3115" t="str">
            <v>11</v>
          </cell>
          <cell r="H3115">
            <v>6119</v>
          </cell>
        </row>
        <row r="3116">
          <cell r="B3116" t="str">
            <v/>
          </cell>
          <cell r="C3116" t="str">
            <v/>
          </cell>
          <cell r="D3116" t="str">
            <v xml:space="preserve"> </v>
          </cell>
          <cell r="E3116">
            <v>0</v>
          </cell>
          <cell r="F3116">
            <v>279</v>
          </cell>
          <cell r="G3116" t="str">
            <v>11</v>
          </cell>
          <cell r="H3116">
            <v>6119</v>
          </cell>
        </row>
        <row r="3117">
          <cell r="B3117" t="str">
            <v/>
          </cell>
          <cell r="C3117" t="str">
            <v/>
          </cell>
          <cell r="D3117" t="str">
            <v xml:space="preserve"> </v>
          </cell>
          <cell r="E3117">
            <v>0</v>
          </cell>
          <cell r="F3117">
            <v>279</v>
          </cell>
          <cell r="G3117" t="str">
            <v>11</v>
          </cell>
          <cell r="H3117">
            <v>6119</v>
          </cell>
        </row>
        <row r="3118">
          <cell r="B3118" t="str">
            <v>09</v>
          </cell>
          <cell r="C3118">
            <v>6100</v>
          </cell>
          <cell r="D3118" t="str">
            <v>Expend</v>
          </cell>
          <cell r="E3118">
            <v>0</v>
          </cell>
          <cell r="F3118">
            <v>279</v>
          </cell>
          <cell r="G3118" t="str">
            <v>11</v>
          </cell>
          <cell r="H3118">
            <v>6119</v>
          </cell>
        </row>
        <row r="3119">
          <cell r="B3119" t="str">
            <v>09</v>
          </cell>
          <cell r="C3119">
            <v>6100</v>
          </cell>
          <cell r="D3119" t="str">
            <v>Expend</v>
          </cell>
          <cell r="E3119">
            <v>3658.36</v>
          </cell>
          <cell r="F3119">
            <v>279</v>
          </cell>
          <cell r="G3119" t="str">
            <v>11</v>
          </cell>
          <cell r="H3119">
            <v>6119</v>
          </cell>
        </row>
        <row r="3120">
          <cell r="B3120" t="str">
            <v>10</v>
          </cell>
          <cell r="C3120">
            <v>6100</v>
          </cell>
          <cell r="D3120" t="str">
            <v>Expend</v>
          </cell>
          <cell r="E3120">
            <v>3484.15</v>
          </cell>
          <cell r="F3120">
            <v>279</v>
          </cell>
          <cell r="G3120" t="str">
            <v>11</v>
          </cell>
          <cell r="H3120">
            <v>6119</v>
          </cell>
        </row>
        <row r="3121">
          <cell r="B3121" t="str">
            <v>11</v>
          </cell>
          <cell r="C3121">
            <v>6100</v>
          </cell>
          <cell r="D3121" t="str">
            <v>Expend</v>
          </cell>
          <cell r="E3121">
            <v>2961.53</v>
          </cell>
          <cell r="F3121">
            <v>279</v>
          </cell>
          <cell r="G3121" t="str">
            <v>11</v>
          </cell>
          <cell r="H3121">
            <v>6119</v>
          </cell>
        </row>
        <row r="3122">
          <cell r="B3122" t="str">
            <v>12</v>
          </cell>
          <cell r="C3122">
            <v>6100</v>
          </cell>
          <cell r="D3122" t="str">
            <v>Expend</v>
          </cell>
          <cell r="E3122">
            <v>2090.4899999999998</v>
          </cell>
          <cell r="F3122">
            <v>279</v>
          </cell>
          <cell r="G3122" t="str">
            <v>11</v>
          </cell>
          <cell r="H3122">
            <v>6119</v>
          </cell>
        </row>
        <row r="3123">
          <cell r="B3123" t="str">
            <v>01</v>
          </cell>
          <cell r="C3123">
            <v>6100</v>
          </cell>
          <cell r="D3123" t="str">
            <v>Expend</v>
          </cell>
          <cell r="E3123">
            <v>3484.15</v>
          </cell>
          <cell r="F3123">
            <v>279</v>
          </cell>
          <cell r="G3123" t="str">
            <v>11</v>
          </cell>
          <cell r="H3123">
            <v>6119</v>
          </cell>
        </row>
        <row r="3124">
          <cell r="B3124" t="str">
            <v/>
          </cell>
          <cell r="C3124" t="str">
            <v/>
          </cell>
          <cell r="D3124" t="str">
            <v xml:space="preserve"> </v>
          </cell>
          <cell r="E3124">
            <v>0</v>
          </cell>
          <cell r="F3124">
            <v>279</v>
          </cell>
          <cell r="G3124" t="str">
            <v>11</v>
          </cell>
          <cell r="H3124">
            <v>6119</v>
          </cell>
        </row>
        <row r="3125">
          <cell r="B3125" t="str">
            <v/>
          </cell>
          <cell r="C3125" t="str">
            <v/>
          </cell>
          <cell r="D3125" t="str">
            <v xml:space="preserve"> </v>
          </cell>
          <cell r="E3125">
            <v>0</v>
          </cell>
          <cell r="F3125">
            <v>279</v>
          </cell>
          <cell r="G3125" t="str">
            <v>11</v>
          </cell>
          <cell r="H3125">
            <v>6119</v>
          </cell>
        </row>
        <row r="3126">
          <cell r="B3126" t="str">
            <v/>
          </cell>
          <cell r="C3126" t="str">
            <v/>
          </cell>
          <cell r="D3126" t="str">
            <v xml:space="preserve"> </v>
          </cell>
          <cell r="E3126">
            <v>0</v>
          </cell>
          <cell r="F3126">
            <v>279</v>
          </cell>
          <cell r="G3126" t="str">
            <v>11</v>
          </cell>
          <cell r="H3126">
            <v>6119</v>
          </cell>
        </row>
        <row r="3127">
          <cell r="B3127" t="str">
            <v/>
          </cell>
          <cell r="C3127" t="str">
            <v/>
          </cell>
          <cell r="D3127" t="str">
            <v xml:space="preserve"> </v>
          </cell>
          <cell r="E3127">
            <v>0</v>
          </cell>
          <cell r="F3127">
            <v>279</v>
          </cell>
          <cell r="G3127" t="str">
            <v>11</v>
          </cell>
          <cell r="H3127">
            <v>6129</v>
          </cell>
        </row>
        <row r="3128">
          <cell r="B3128" t="str">
            <v/>
          </cell>
          <cell r="C3128" t="str">
            <v/>
          </cell>
          <cell r="D3128" t="str">
            <v xml:space="preserve"> </v>
          </cell>
          <cell r="E3128">
            <v>0</v>
          </cell>
          <cell r="F3128">
            <v>279</v>
          </cell>
          <cell r="G3128" t="str">
            <v>11</v>
          </cell>
          <cell r="H3128">
            <v>6129</v>
          </cell>
        </row>
        <row r="3129">
          <cell r="B3129" t="str">
            <v/>
          </cell>
          <cell r="C3129" t="str">
            <v/>
          </cell>
          <cell r="D3129" t="str">
            <v xml:space="preserve"> </v>
          </cell>
          <cell r="E3129">
            <v>0</v>
          </cell>
          <cell r="F3129">
            <v>279</v>
          </cell>
          <cell r="G3129" t="str">
            <v>11</v>
          </cell>
          <cell r="H3129">
            <v>6140</v>
          </cell>
        </row>
        <row r="3130">
          <cell r="B3130" t="str">
            <v>09</v>
          </cell>
          <cell r="C3130">
            <v>6100</v>
          </cell>
          <cell r="D3130" t="str">
            <v>Expend</v>
          </cell>
          <cell r="E3130">
            <v>0</v>
          </cell>
          <cell r="F3130">
            <v>279</v>
          </cell>
          <cell r="G3130" t="str">
            <v>11</v>
          </cell>
          <cell r="H3130">
            <v>6140</v>
          </cell>
        </row>
        <row r="3131">
          <cell r="B3131" t="str">
            <v/>
          </cell>
          <cell r="C3131" t="str">
            <v/>
          </cell>
          <cell r="D3131" t="str">
            <v xml:space="preserve"> </v>
          </cell>
          <cell r="E3131">
            <v>0</v>
          </cell>
          <cell r="F3131">
            <v>279</v>
          </cell>
          <cell r="G3131" t="str">
            <v>11</v>
          </cell>
          <cell r="H3131">
            <v>6140</v>
          </cell>
        </row>
        <row r="3132">
          <cell r="B3132" t="str">
            <v/>
          </cell>
          <cell r="C3132" t="str">
            <v/>
          </cell>
          <cell r="D3132" t="str">
            <v xml:space="preserve"> </v>
          </cell>
          <cell r="E3132">
            <v>0</v>
          </cell>
          <cell r="F3132">
            <v>279</v>
          </cell>
          <cell r="G3132" t="str">
            <v>11</v>
          </cell>
          <cell r="H3132">
            <v>6140</v>
          </cell>
        </row>
        <row r="3133">
          <cell r="B3133" t="str">
            <v>09</v>
          </cell>
          <cell r="C3133">
            <v>6100</v>
          </cell>
          <cell r="D3133" t="str">
            <v>Expend</v>
          </cell>
          <cell r="E3133">
            <v>0</v>
          </cell>
          <cell r="F3133">
            <v>279</v>
          </cell>
          <cell r="G3133" t="str">
            <v>11</v>
          </cell>
          <cell r="H3133">
            <v>6140</v>
          </cell>
        </row>
        <row r="3134">
          <cell r="B3134" t="str">
            <v/>
          </cell>
          <cell r="C3134" t="str">
            <v/>
          </cell>
          <cell r="D3134" t="str">
            <v xml:space="preserve"> </v>
          </cell>
          <cell r="E3134">
            <v>0</v>
          </cell>
          <cell r="F3134">
            <v>279</v>
          </cell>
          <cell r="G3134" t="str">
            <v>11</v>
          </cell>
          <cell r="H3134">
            <v>6140</v>
          </cell>
        </row>
        <row r="3135">
          <cell r="B3135" t="str">
            <v/>
          </cell>
          <cell r="C3135" t="str">
            <v/>
          </cell>
          <cell r="D3135" t="str">
            <v xml:space="preserve"> </v>
          </cell>
          <cell r="E3135">
            <v>0</v>
          </cell>
          <cell r="F3135">
            <v>279</v>
          </cell>
          <cell r="G3135" t="str">
            <v>11</v>
          </cell>
          <cell r="H3135">
            <v>6140</v>
          </cell>
        </row>
        <row r="3136">
          <cell r="B3136" t="str">
            <v>09</v>
          </cell>
          <cell r="C3136">
            <v>6100</v>
          </cell>
          <cell r="D3136" t="str">
            <v>Expend</v>
          </cell>
          <cell r="E3136">
            <v>0</v>
          </cell>
          <cell r="F3136">
            <v>279</v>
          </cell>
          <cell r="G3136" t="str">
            <v>11</v>
          </cell>
          <cell r="H3136">
            <v>6140</v>
          </cell>
        </row>
        <row r="3137">
          <cell r="B3137" t="str">
            <v/>
          </cell>
          <cell r="C3137" t="str">
            <v/>
          </cell>
          <cell r="D3137" t="str">
            <v xml:space="preserve"> </v>
          </cell>
          <cell r="E3137">
            <v>0</v>
          </cell>
          <cell r="F3137">
            <v>279</v>
          </cell>
          <cell r="G3137" t="str">
            <v>11</v>
          </cell>
          <cell r="H3137">
            <v>6140</v>
          </cell>
        </row>
        <row r="3138">
          <cell r="B3138" t="str">
            <v/>
          </cell>
          <cell r="C3138" t="str">
            <v/>
          </cell>
          <cell r="D3138" t="str">
            <v xml:space="preserve"> </v>
          </cell>
          <cell r="E3138">
            <v>0</v>
          </cell>
          <cell r="F3138">
            <v>279</v>
          </cell>
          <cell r="G3138" t="str">
            <v>11</v>
          </cell>
          <cell r="H3138">
            <v>6141</v>
          </cell>
        </row>
        <row r="3139">
          <cell r="B3139" t="str">
            <v>09</v>
          </cell>
          <cell r="C3139">
            <v>6100</v>
          </cell>
          <cell r="D3139" t="str">
            <v>Expend</v>
          </cell>
          <cell r="E3139">
            <v>98.01</v>
          </cell>
          <cell r="F3139">
            <v>279</v>
          </cell>
          <cell r="G3139" t="str">
            <v>11</v>
          </cell>
          <cell r="H3139">
            <v>6141</v>
          </cell>
        </row>
        <row r="3140">
          <cell r="B3140" t="str">
            <v>10</v>
          </cell>
          <cell r="C3140">
            <v>6100</v>
          </cell>
          <cell r="D3140" t="str">
            <v>Expend</v>
          </cell>
          <cell r="E3140">
            <v>93.34</v>
          </cell>
          <cell r="F3140">
            <v>279</v>
          </cell>
          <cell r="G3140" t="str">
            <v>11</v>
          </cell>
          <cell r="H3140">
            <v>6141</v>
          </cell>
        </row>
        <row r="3141">
          <cell r="B3141" t="str">
            <v>11</v>
          </cell>
          <cell r="C3141">
            <v>6100</v>
          </cell>
          <cell r="D3141" t="str">
            <v>Expend</v>
          </cell>
          <cell r="E3141">
            <v>79.34</v>
          </cell>
          <cell r="F3141">
            <v>279</v>
          </cell>
          <cell r="G3141" t="str">
            <v>11</v>
          </cell>
          <cell r="H3141">
            <v>6141</v>
          </cell>
        </row>
        <row r="3142">
          <cell r="B3142" t="str">
            <v>12</v>
          </cell>
          <cell r="C3142">
            <v>6100</v>
          </cell>
          <cell r="D3142" t="str">
            <v>Expend</v>
          </cell>
          <cell r="E3142">
            <v>56</v>
          </cell>
          <cell r="F3142">
            <v>279</v>
          </cell>
          <cell r="G3142" t="str">
            <v>11</v>
          </cell>
          <cell r="H3142">
            <v>6141</v>
          </cell>
        </row>
        <row r="3143">
          <cell r="B3143" t="str">
            <v>01</v>
          </cell>
          <cell r="C3143">
            <v>6100</v>
          </cell>
          <cell r="D3143" t="str">
            <v>Expend</v>
          </cell>
          <cell r="E3143">
            <v>93.34</v>
          </cell>
          <cell r="F3143">
            <v>279</v>
          </cell>
          <cell r="G3143" t="str">
            <v>11</v>
          </cell>
          <cell r="H3143">
            <v>6141</v>
          </cell>
        </row>
        <row r="3144">
          <cell r="B3144" t="str">
            <v/>
          </cell>
          <cell r="C3144" t="str">
            <v/>
          </cell>
          <cell r="D3144" t="str">
            <v xml:space="preserve"> </v>
          </cell>
          <cell r="E3144">
            <v>0</v>
          </cell>
          <cell r="F3144">
            <v>279</v>
          </cell>
          <cell r="G3144" t="str">
            <v>11</v>
          </cell>
          <cell r="H3144">
            <v>6141</v>
          </cell>
        </row>
        <row r="3145">
          <cell r="B3145" t="str">
            <v/>
          </cell>
          <cell r="C3145" t="str">
            <v/>
          </cell>
          <cell r="D3145" t="str">
            <v xml:space="preserve"> </v>
          </cell>
          <cell r="E3145">
            <v>0</v>
          </cell>
          <cell r="F3145">
            <v>279</v>
          </cell>
          <cell r="G3145" t="str">
            <v>11</v>
          </cell>
          <cell r="H3145">
            <v>6141</v>
          </cell>
        </row>
        <row r="3146">
          <cell r="B3146" t="str">
            <v>09</v>
          </cell>
          <cell r="C3146">
            <v>6100</v>
          </cell>
          <cell r="D3146" t="str">
            <v>Expend</v>
          </cell>
          <cell r="E3146">
            <v>52.94</v>
          </cell>
          <cell r="F3146">
            <v>279</v>
          </cell>
          <cell r="G3146" t="str">
            <v>11</v>
          </cell>
          <cell r="H3146">
            <v>6141</v>
          </cell>
        </row>
        <row r="3147">
          <cell r="B3147" t="str">
            <v>10</v>
          </cell>
          <cell r="C3147">
            <v>6100</v>
          </cell>
          <cell r="D3147" t="str">
            <v>Expend</v>
          </cell>
          <cell r="E3147">
            <v>50.42</v>
          </cell>
          <cell r="F3147">
            <v>279</v>
          </cell>
          <cell r="G3147" t="str">
            <v>11</v>
          </cell>
          <cell r="H3147">
            <v>6141</v>
          </cell>
        </row>
        <row r="3148">
          <cell r="B3148" t="str">
            <v>11</v>
          </cell>
          <cell r="C3148">
            <v>6100</v>
          </cell>
          <cell r="D3148" t="str">
            <v>Expend</v>
          </cell>
          <cell r="E3148">
            <v>42.87</v>
          </cell>
          <cell r="F3148">
            <v>279</v>
          </cell>
          <cell r="G3148" t="str">
            <v>11</v>
          </cell>
          <cell r="H3148">
            <v>6141</v>
          </cell>
        </row>
        <row r="3149">
          <cell r="B3149" t="str">
            <v>12</v>
          </cell>
          <cell r="C3149">
            <v>6100</v>
          </cell>
          <cell r="D3149" t="str">
            <v>Expend</v>
          </cell>
          <cell r="E3149">
            <v>30.25</v>
          </cell>
          <cell r="F3149">
            <v>279</v>
          </cell>
          <cell r="G3149" t="str">
            <v>11</v>
          </cell>
          <cell r="H3149">
            <v>6141</v>
          </cell>
        </row>
        <row r="3150">
          <cell r="B3150" t="str">
            <v>01</v>
          </cell>
          <cell r="C3150">
            <v>6100</v>
          </cell>
          <cell r="D3150" t="str">
            <v>Expend</v>
          </cell>
          <cell r="E3150">
            <v>50.42</v>
          </cell>
          <cell r="F3150">
            <v>279</v>
          </cell>
          <cell r="G3150" t="str">
            <v>11</v>
          </cell>
          <cell r="H3150">
            <v>6141</v>
          </cell>
        </row>
        <row r="3151">
          <cell r="B3151" t="str">
            <v/>
          </cell>
          <cell r="C3151" t="str">
            <v/>
          </cell>
          <cell r="D3151" t="str">
            <v xml:space="preserve"> </v>
          </cell>
          <cell r="E3151">
            <v>0</v>
          </cell>
          <cell r="F3151">
            <v>279</v>
          </cell>
          <cell r="G3151" t="str">
            <v>11</v>
          </cell>
          <cell r="H3151">
            <v>6141</v>
          </cell>
        </row>
        <row r="3152">
          <cell r="B3152" t="str">
            <v/>
          </cell>
          <cell r="C3152" t="str">
            <v/>
          </cell>
          <cell r="D3152" t="str">
            <v xml:space="preserve"> </v>
          </cell>
          <cell r="E3152">
            <v>0</v>
          </cell>
          <cell r="F3152">
            <v>279</v>
          </cell>
          <cell r="G3152" t="str">
            <v>11</v>
          </cell>
          <cell r="H3152">
            <v>6141</v>
          </cell>
        </row>
        <row r="3153">
          <cell r="B3153" t="str">
            <v/>
          </cell>
          <cell r="C3153" t="str">
            <v/>
          </cell>
          <cell r="D3153" t="str">
            <v xml:space="preserve"> </v>
          </cell>
          <cell r="E3153">
            <v>0</v>
          </cell>
          <cell r="F3153">
            <v>279</v>
          </cell>
          <cell r="G3153" t="str">
            <v>11</v>
          </cell>
          <cell r="H3153">
            <v>6141</v>
          </cell>
        </row>
        <row r="3154">
          <cell r="B3154" t="str">
            <v/>
          </cell>
          <cell r="C3154" t="str">
            <v/>
          </cell>
          <cell r="D3154" t="str">
            <v xml:space="preserve"> </v>
          </cell>
          <cell r="E3154">
            <v>0</v>
          </cell>
          <cell r="F3154">
            <v>279</v>
          </cell>
          <cell r="G3154" t="str">
            <v>11</v>
          </cell>
          <cell r="H3154">
            <v>6142</v>
          </cell>
        </row>
        <row r="3155">
          <cell r="B3155" t="str">
            <v>09</v>
          </cell>
          <cell r="C3155">
            <v>6100</v>
          </cell>
          <cell r="D3155" t="str">
            <v>Expend</v>
          </cell>
          <cell r="E3155">
            <v>421.43</v>
          </cell>
          <cell r="F3155">
            <v>279</v>
          </cell>
          <cell r="G3155" t="str">
            <v>11</v>
          </cell>
          <cell r="H3155">
            <v>6142</v>
          </cell>
        </row>
        <row r="3156">
          <cell r="B3156" t="str">
            <v>10</v>
          </cell>
          <cell r="C3156">
            <v>6100</v>
          </cell>
          <cell r="D3156" t="str">
            <v>Expend</v>
          </cell>
          <cell r="E3156">
            <v>421.43</v>
          </cell>
          <cell r="F3156">
            <v>279</v>
          </cell>
          <cell r="G3156" t="str">
            <v>11</v>
          </cell>
          <cell r="H3156">
            <v>6142</v>
          </cell>
        </row>
        <row r="3157">
          <cell r="B3157" t="str">
            <v>11</v>
          </cell>
          <cell r="C3157">
            <v>6100</v>
          </cell>
          <cell r="D3157" t="str">
            <v>Expend</v>
          </cell>
          <cell r="E3157">
            <v>421.43</v>
          </cell>
          <cell r="F3157">
            <v>279</v>
          </cell>
          <cell r="G3157" t="str">
            <v>11</v>
          </cell>
          <cell r="H3157">
            <v>6142</v>
          </cell>
        </row>
        <row r="3158">
          <cell r="B3158" t="str">
            <v>12</v>
          </cell>
          <cell r="C3158">
            <v>6100</v>
          </cell>
          <cell r="D3158" t="str">
            <v>Expend</v>
          </cell>
          <cell r="E3158">
            <v>421.43</v>
          </cell>
          <cell r="F3158">
            <v>279</v>
          </cell>
          <cell r="G3158" t="str">
            <v>11</v>
          </cell>
          <cell r="H3158">
            <v>6142</v>
          </cell>
        </row>
        <row r="3159">
          <cell r="B3159" t="str">
            <v>01</v>
          </cell>
          <cell r="C3159">
            <v>6100</v>
          </cell>
          <cell r="D3159" t="str">
            <v>Expend</v>
          </cell>
          <cell r="E3159">
            <v>421.43</v>
          </cell>
          <cell r="F3159">
            <v>279</v>
          </cell>
          <cell r="G3159" t="str">
            <v>11</v>
          </cell>
          <cell r="H3159">
            <v>6142</v>
          </cell>
        </row>
        <row r="3160">
          <cell r="B3160" t="str">
            <v/>
          </cell>
          <cell r="C3160" t="str">
            <v/>
          </cell>
          <cell r="D3160" t="str">
            <v xml:space="preserve"> </v>
          </cell>
          <cell r="E3160">
            <v>0</v>
          </cell>
          <cell r="F3160">
            <v>279</v>
          </cell>
          <cell r="G3160" t="str">
            <v>11</v>
          </cell>
          <cell r="H3160">
            <v>6142</v>
          </cell>
        </row>
        <row r="3161">
          <cell r="B3161" t="str">
            <v/>
          </cell>
          <cell r="C3161" t="str">
            <v/>
          </cell>
          <cell r="D3161" t="str">
            <v xml:space="preserve"> </v>
          </cell>
          <cell r="E3161">
            <v>0</v>
          </cell>
          <cell r="F3161">
            <v>279</v>
          </cell>
          <cell r="G3161" t="str">
            <v>11</v>
          </cell>
          <cell r="H3161">
            <v>6142</v>
          </cell>
        </row>
        <row r="3162">
          <cell r="B3162" t="str">
            <v>09</v>
          </cell>
          <cell r="C3162">
            <v>6100</v>
          </cell>
          <cell r="D3162" t="str">
            <v>Expend</v>
          </cell>
          <cell r="E3162">
            <v>210.71</v>
          </cell>
          <cell r="F3162">
            <v>279</v>
          </cell>
          <cell r="G3162" t="str">
            <v>11</v>
          </cell>
          <cell r="H3162">
            <v>6142</v>
          </cell>
        </row>
        <row r="3163">
          <cell r="B3163" t="str">
            <v>10</v>
          </cell>
          <cell r="C3163">
            <v>6100</v>
          </cell>
          <cell r="D3163" t="str">
            <v>Expend</v>
          </cell>
          <cell r="E3163">
            <v>210.71</v>
          </cell>
          <cell r="F3163">
            <v>279</v>
          </cell>
          <cell r="G3163" t="str">
            <v>11</v>
          </cell>
          <cell r="H3163">
            <v>6142</v>
          </cell>
        </row>
        <row r="3164">
          <cell r="B3164" t="str">
            <v>11</v>
          </cell>
          <cell r="C3164">
            <v>6100</v>
          </cell>
          <cell r="D3164" t="str">
            <v>Expend</v>
          </cell>
          <cell r="E3164">
            <v>210.71</v>
          </cell>
          <cell r="F3164">
            <v>279</v>
          </cell>
          <cell r="G3164" t="str">
            <v>11</v>
          </cell>
          <cell r="H3164">
            <v>6142</v>
          </cell>
        </row>
        <row r="3165">
          <cell r="B3165" t="str">
            <v>12</v>
          </cell>
          <cell r="C3165">
            <v>6100</v>
          </cell>
          <cell r="D3165" t="str">
            <v>Expend</v>
          </cell>
          <cell r="E3165">
            <v>210.71</v>
          </cell>
          <cell r="F3165">
            <v>279</v>
          </cell>
          <cell r="G3165" t="str">
            <v>11</v>
          </cell>
          <cell r="H3165">
            <v>6142</v>
          </cell>
        </row>
        <row r="3166">
          <cell r="B3166" t="str">
            <v>01</v>
          </cell>
          <cell r="C3166">
            <v>6100</v>
          </cell>
          <cell r="D3166" t="str">
            <v>Expend</v>
          </cell>
          <cell r="E3166">
            <v>210.71</v>
          </cell>
          <cell r="F3166">
            <v>279</v>
          </cell>
          <cell r="G3166" t="str">
            <v>11</v>
          </cell>
          <cell r="H3166">
            <v>6142</v>
          </cell>
        </row>
        <row r="3167">
          <cell r="B3167" t="str">
            <v/>
          </cell>
          <cell r="C3167" t="str">
            <v/>
          </cell>
          <cell r="D3167" t="str">
            <v xml:space="preserve"> </v>
          </cell>
          <cell r="E3167">
            <v>0</v>
          </cell>
          <cell r="F3167">
            <v>279</v>
          </cell>
          <cell r="G3167" t="str">
            <v>11</v>
          </cell>
          <cell r="H3167">
            <v>6142</v>
          </cell>
        </row>
        <row r="3168">
          <cell r="B3168" t="str">
            <v/>
          </cell>
          <cell r="C3168" t="str">
            <v/>
          </cell>
          <cell r="D3168" t="str">
            <v xml:space="preserve"> </v>
          </cell>
          <cell r="E3168">
            <v>0</v>
          </cell>
          <cell r="F3168">
            <v>279</v>
          </cell>
          <cell r="G3168" t="str">
            <v>11</v>
          </cell>
          <cell r="H3168">
            <v>6142</v>
          </cell>
        </row>
        <row r="3169">
          <cell r="B3169" t="str">
            <v/>
          </cell>
          <cell r="C3169" t="str">
            <v/>
          </cell>
          <cell r="D3169" t="str">
            <v xml:space="preserve"> </v>
          </cell>
          <cell r="E3169">
            <v>0</v>
          </cell>
          <cell r="F3169">
            <v>279</v>
          </cell>
          <cell r="G3169" t="str">
            <v>11</v>
          </cell>
          <cell r="H3169">
            <v>6142</v>
          </cell>
        </row>
        <row r="3170">
          <cell r="B3170" t="str">
            <v/>
          </cell>
          <cell r="C3170" t="str">
            <v/>
          </cell>
          <cell r="D3170" t="str">
            <v xml:space="preserve"> </v>
          </cell>
          <cell r="E3170">
            <v>0</v>
          </cell>
          <cell r="F3170">
            <v>279</v>
          </cell>
          <cell r="G3170" t="str">
            <v>11</v>
          </cell>
          <cell r="H3170">
            <v>6143</v>
          </cell>
        </row>
        <row r="3171">
          <cell r="B3171" t="str">
            <v>09</v>
          </cell>
          <cell r="C3171">
            <v>6100</v>
          </cell>
          <cell r="D3171" t="str">
            <v>Expend</v>
          </cell>
          <cell r="E3171">
            <v>20.23</v>
          </cell>
          <cell r="F3171">
            <v>279</v>
          </cell>
          <cell r="G3171" t="str">
            <v>11</v>
          </cell>
          <cell r="H3171">
            <v>6143</v>
          </cell>
        </row>
        <row r="3172">
          <cell r="B3172" t="str">
            <v>10</v>
          </cell>
          <cell r="C3172">
            <v>6100</v>
          </cell>
          <cell r="D3172" t="str">
            <v>Expend</v>
          </cell>
          <cell r="E3172">
            <v>20.23</v>
          </cell>
          <cell r="F3172">
            <v>279</v>
          </cell>
          <cell r="G3172" t="str">
            <v>11</v>
          </cell>
          <cell r="H3172">
            <v>6143</v>
          </cell>
        </row>
        <row r="3173">
          <cell r="B3173" t="str">
            <v>11</v>
          </cell>
          <cell r="C3173">
            <v>6100</v>
          </cell>
          <cell r="D3173" t="str">
            <v>Expend</v>
          </cell>
          <cell r="E3173">
            <v>20.23</v>
          </cell>
          <cell r="F3173">
            <v>279</v>
          </cell>
          <cell r="G3173" t="str">
            <v>11</v>
          </cell>
          <cell r="H3173">
            <v>6143</v>
          </cell>
        </row>
        <row r="3174">
          <cell r="B3174" t="str">
            <v>12</v>
          </cell>
          <cell r="C3174">
            <v>6100</v>
          </cell>
          <cell r="D3174" t="str">
            <v>Expend</v>
          </cell>
          <cell r="E3174">
            <v>20.23</v>
          </cell>
          <cell r="F3174">
            <v>279</v>
          </cell>
          <cell r="G3174" t="str">
            <v>11</v>
          </cell>
          <cell r="H3174">
            <v>6143</v>
          </cell>
        </row>
        <row r="3175">
          <cell r="B3175" t="str">
            <v>01</v>
          </cell>
          <cell r="C3175">
            <v>6100</v>
          </cell>
          <cell r="D3175" t="str">
            <v>Expend</v>
          </cell>
          <cell r="E3175">
            <v>20.23</v>
          </cell>
          <cell r="F3175">
            <v>279</v>
          </cell>
          <cell r="G3175" t="str">
            <v>11</v>
          </cell>
          <cell r="H3175">
            <v>6143</v>
          </cell>
        </row>
        <row r="3176">
          <cell r="B3176" t="str">
            <v/>
          </cell>
          <cell r="C3176" t="str">
            <v/>
          </cell>
          <cell r="D3176" t="str">
            <v xml:space="preserve"> </v>
          </cell>
          <cell r="E3176">
            <v>0</v>
          </cell>
          <cell r="F3176">
            <v>279</v>
          </cell>
          <cell r="G3176" t="str">
            <v>11</v>
          </cell>
          <cell r="H3176">
            <v>6143</v>
          </cell>
        </row>
        <row r="3177">
          <cell r="B3177" t="str">
            <v/>
          </cell>
          <cell r="C3177" t="str">
            <v/>
          </cell>
          <cell r="D3177" t="str">
            <v xml:space="preserve"> </v>
          </cell>
          <cell r="E3177">
            <v>0</v>
          </cell>
          <cell r="F3177">
            <v>279</v>
          </cell>
          <cell r="G3177" t="str">
            <v>11</v>
          </cell>
          <cell r="H3177">
            <v>6143</v>
          </cell>
        </row>
        <row r="3178">
          <cell r="B3178" t="str">
            <v>09</v>
          </cell>
          <cell r="C3178">
            <v>6100</v>
          </cell>
          <cell r="D3178" t="str">
            <v>Expend</v>
          </cell>
          <cell r="E3178">
            <v>10.91</v>
          </cell>
          <cell r="F3178">
            <v>279</v>
          </cell>
          <cell r="G3178" t="str">
            <v>11</v>
          </cell>
          <cell r="H3178">
            <v>6143</v>
          </cell>
        </row>
        <row r="3179">
          <cell r="B3179" t="str">
            <v>10</v>
          </cell>
          <cell r="C3179">
            <v>6100</v>
          </cell>
          <cell r="D3179" t="str">
            <v>Expend</v>
          </cell>
          <cell r="E3179">
            <v>10.91</v>
          </cell>
          <cell r="F3179">
            <v>279</v>
          </cell>
          <cell r="G3179" t="str">
            <v>11</v>
          </cell>
          <cell r="H3179">
            <v>6143</v>
          </cell>
        </row>
        <row r="3180">
          <cell r="B3180" t="str">
            <v>11</v>
          </cell>
          <cell r="C3180">
            <v>6100</v>
          </cell>
          <cell r="D3180" t="str">
            <v>Expend</v>
          </cell>
          <cell r="E3180">
            <v>10.91</v>
          </cell>
          <cell r="F3180">
            <v>279</v>
          </cell>
          <cell r="G3180" t="str">
            <v>11</v>
          </cell>
          <cell r="H3180">
            <v>6143</v>
          </cell>
        </row>
        <row r="3181">
          <cell r="B3181" t="str">
            <v>12</v>
          </cell>
          <cell r="C3181">
            <v>6100</v>
          </cell>
          <cell r="D3181" t="str">
            <v>Expend</v>
          </cell>
          <cell r="E3181">
            <v>10.91</v>
          </cell>
          <cell r="F3181">
            <v>279</v>
          </cell>
          <cell r="G3181" t="str">
            <v>11</v>
          </cell>
          <cell r="H3181">
            <v>6143</v>
          </cell>
        </row>
        <row r="3182">
          <cell r="B3182" t="str">
            <v>01</v>
          </cell>
          <cell r="C3182">
            <v>6100</v>
          </cell>
          <cell r="D3182" t="str">
            <v>Expend</v>
          </cell>
          <cell r="E3182">
            <v>10.91</v>
          </cell>
          <cell r="F3182">
            <v>279</v>
          </cell>
          <cell r="G3182" t="str">
            <v>11</v>
          </cell>
          <cell r="H3182">
            <v>6143</v>
          </cell>
        </row>
        <row r="3183">
          <cell r="B3183" t="str">
            <v/>
          </cell>
          <cell r="C3183" t="str">
            <v/>
          </cell>
          <cell r="D3183" t="str">
            <v xml:space="preserve"> </v>
          </cell>
          <cell r="E3183">
            <v>0</v>
          </cell>
          <cell r="F3183">
            <v>279</v>
          </cell>
          <cell r="G3183" t="str">
            <v>11</v>
          </cell>
          <cell r="H3183">
            <v>6143</v>
          </cell>
        </row>
        <row r="3184">
          <cell r="B3184" t="str">
            <v/>
          </cell>
          <cell r="C3184" t="str">
            <v/>
          </cell>
          <cell r="D3184" t="str">
            <v xml:space="preserve"> </v>
          </cell>
          <cell r="E3184">
            <v>0</v>
          </cell>
          <cell r="F3184">
            <v>279</v>
          </cell>
          <cell r="G3184" t="str">
            <v>11</v>
          </cell>
          <cell r="H3184">
            <v>6143</v>
          </cell>
        </row>
        <row r="3185">
          <cell r="B3185" t="str">
            <v/>
          </cell>
          <cell r="C3185" t="str">
            <v/>
          </cell>
          <cell r="D3185" t="str">
            <v xml:space="preserve"> </v>
          </cell>
          <cell r="E3185">
            <v>0</v>
          </cell>
          <cell r="F3185">
            <v>279</v>
          </cell>
          <cell r="G3185" t="str">
            <v>11</v>
          </cell>
          <cell r="H3185">
            <v>6143</v>
          </cell>
        </row>
        <row r="3186">
          <cell r="B3186" t="str">
            <v/>
          </cell>
          <cell r="C3186" t="str">
            <v/>
          </cell>
          <cell r="D3186" t="str">
            <v xml:space="preserve"> </v>
          </cell>
          <cell r="E3186">
            <v>0</v>
          </cell>
          <cell r="F3186">
            <v>279</v>
          </cell>
          <cell r="G3186" t="str">
            <v>11</v>
          </cell>
          <cell r="H3186">
            <v>6145</v>
          </cell>
        </row>
        <row r="3187">
          <cell r="B3187" t="str">
            <v>01</v>
          </cell>
          <cell r="C3187">
            <v>6100</v>
          </cell>
          <cell r="D3187" t="str">
            <v>Expend</v>
          </cell>
          <cell r="E3187">
            <v>150.54</v>
          </cell>
          <cell r="F3187">
            <v>279</v>
          </cell>
          <cell r="G3187" t="str">
            <v>11</v>
          </cell>
          <cell r="H3187">
            <v>6145</v>
          </cell>
        </row>
        <row r="3188">
          <cell r="B3188" t="str">
            <v/>
          </cell>
          <cell r="C3188" t="str">
            <v/>
          </cell>
          <cell r="D3188" t="str">
            <v xml:space="preserve"> </v>
          </cell>
          <cell r="E3188">
            <v>0</v>
          </cell>
          <cell r="F3188">
            <v>279</v>
          </cell>
          <cell r="G3188" t="str">
            <v>11</v>
          </cell>
          <cell r="H3188">
            <v>6145</v>
          </cell>
        </row>
        <row r="3189">
          <cell r="B3189" t="str">
            <v/>
          </cell>
          <cell r="C3189" t="str">
            <v/>
          </cell>
          <cell r="D3189" t="str">
            <v xml:space="preserve"> </v>
          </cell>
          <cell r="E3189">
            <v>0</v>
          </cell>
          <cell r="F3189">
            <v>279</v>
          </cell>
          <cell r="G3189" t="str">
            <v>11</v>
          </cell>
          <cell r="H3189">
            <v>6145</v>
          </cell>
        </row>
        <row r="3190">
          <cell r="B3190" t="str">
            <v>01</v>
          </cell>
          <cell r="C3190">
            <v>6100</v>
          </cell>
          <cell r="D3190" t="str">
            <v>Expend</v>
          </cell>
          <cell r="E3190">
            <v>81.17</v>
          </cell>
          <cell r="F3190">
            <v>279</v>
          </cell>
          <cell r="G3190" t="str">
            <v>11</v>
          </cell>
          <cell r="H3190">
            <v>6145</v>
          </cell>
        </row>
        <row r="3191">
          <cell r="B3191" t="str">
            <v/>
          </cell>
          <cell r="C3191" t="str">
            <v/>
          </cell>
          <cell r="D3191" t="str">
            <v xml:space="preserve"> </v>
          </cell>
          <cell r="E3191">
            <v>0</v>
          </cell>
          <cell r="F3191">
            <v>279</v>
          </cell>
          <cell r="G3191" t="str">
            <v>11</v>
          </cell>
          <cell r="H3191">
            <v>6145</v>
          </cell>
        </row>
        <row r="3192">
          <cell r="B3192" t="str">
            <v/>
          </cell>
          <cell r="C3192" t="str">
            <v/>
          </cell>
          <cell r="D3192" t="str">
            <v xml:space="preserve"> </v>
          </cell>
          <cell r="E3192">
            <v>0</v>
          </cell>
          <cell r="F3192">
            <v>279</v>
          </cell>
          <cell r="G3192" t="str">
            <v>11</v>
          </cell>
          <cell r="H3192">
            <v>6145</v>
          </cell>
        </row>
        <row r="3193">
          <cell r="B3193" t="str">
            <v/>
          </cell>
          <cell r="C3193" t="str">
            <v/>
          </cell>
          <cell r="D3193" t="str">
            <v xml:space="preserve"> </v>
          </cell>
          <cell r="E3193">
            <v>0</v>
          </cell>
          <cell r="F3193">
            <v>279</v>
          </cell>
          <cell r="G3193" t="str">
            <v>11</v>
          </cell>
          <cell r="H3193">
            <v>6145</v>
          </cell>
        </row>
        <row r="3194">
          <cell r="B3194" t="str">
            <v/>
          </cell>
          <cell r="C3194" t="str">
            <v/>
          </cell>
          <cell r="D3194" t="str">
            <v xml:space="preserve"> </v>
          </cell>
          <cell r="E3194">
            <v>0</v>
          </cell>
          <cell r="F3194">
            <v>279</v>
          </cell>
          <cell r="G3194" t="str">
            <v>11</v>
          </cell>
          <cell r="H3194">
            <v>6146</v>
          </cell>
        </row>
        <row r="3195">
          <cell r="B3195" t="str">
            <v>09</v>
          </cell>
          <cell r="C3195">
            <v>6100</v>
          </cell>
          <cell r="D3195" t="str">
            <v>Expend</v>
          </cell>
          <cell r="E3195">
            <v>678.47</v>
          </cell>
          <cell r="F3195">
            <v>279</v>
          </cell>
          <cell r="G3195" t="str">
            <v>11</v>
          </cell>
          <cell r="H3195">
            <v>6146</v>
          </cell>
        </row>
        <row r="3196">
          <cell r="B3196" t="str">
            <v>10</v>
          </cell>
          <cell r="C3196">
            <v>6100</v>
          </cell>
          <cell r="D3196" t="str">
            <v>Expend</v>
          </cell>
          <cell r="E3196">
            <v>107.1</v>
          </cell>
          <cell r="F3196">
            <v>279</v>
          </cell>
          <cell r="G3196" t="str">
            <v>11</v>
          </cell>
          <cell r="H3196">
            <v>6146</v>
          </cell>
        </row>
        <row r="3197">
          <cell r="B3197" t="str">
            <v>10</v>
          </cell>
          <cell r="C3197">
            <v>6100</v>
          </cell>
          <cell r="D3197" t="str">
            <v>Expend</v>
          </cell>
          <cell r="E3197">
            <v>646.16</v>
          </cell>
          <cell r="F3197">
            <v>279</v>
          </cell>
          <cell r="G3197" t="str">
            <v>11</v>
          </cell>
          <cell r="H3197">
            <v>6146</v>
          </cell>
        </row>
        <row r="3198">
          <cell r="B3198" t="str">
            <v>11</v>
          </cell>
          <cell r="C3198">
            <v>6100</v>
          </cell>
          <cell r="D3198" t="str">
            <v>Expend</v>
          </cell>
          <cell r="E3198">
            <v>107.1</v>
          </cell>
          <cell r="F3198">
            <v>279</v>
          </cell>
          <cell r="G3198" t="str">
            <v>11</v>
          </cell>
          <cell r="H3198">
            <v>6146</v>
          </cell>
        </row>
        <row r="3199">
          <cell r="B3199" t="str">
            <v>11</v>
          </cell>
          <cell r="C3199">
            <v>6100</v>
          </cell>
          <cell r="D3199" t="str">
            <v>Expend</v>
          </cell>
          <cell r="E3199">
            <v>549.24</v>
          </cell>
          <cell r="F3199">
            <v>279</v>
          </cell>
          <cell r="G3199" t="str">
            <v>11</v>
          </cell>
          <cell r="H3199">
            <v>6146</v>
          </cell>
        </row>
        <row r="3200">
          <cell r="B3200" t="str">
            <v>11</v>
          </cell>
          <cell r="C3200">
            <v>6100</v>
          </cell>
          <cell r="D3200" t="str">
            <v>Expend</v>
          </cell>
          <cell r="E3200">
            <v>107.1</v>
          </cell>
          <cell r="F3200">
            <v>279</v>
          </cell>
          <cell r="G3200" t="str">
            <v>11</v>
          </cell>
          <cell r="H3200">
            <v>6146</v>
          </cell>
        </row>
        <row r="3201">
          <cell r="B3201" t="str">
            <v>12</v>
          </cell>
          <cell r="C3201">
            <v>6100</v>
          </cell>
          <cell r="D3201" t="str">
            <v>Expend</v>
          </cell>
          <cell r="E3201">
            <v>387.7</v>
          </cell>
          <cell r="F3201">
            <v>279</v>
          </cell>
          <cell r="G3201" t="str">
            <v>11</v>
          </cell>
          <cell r="H3201">
            <v>6146</v>
          </cell>
        </row>
        <row r="3202">
          <cell r="B3202" t="str">
            <v>12</v>
          </cell>
          <cell r="C3202">
            <v>6100</v>
          </cell>
          <cell r="D3202" t="str">
            <v>Expend</v>
          </cell>
          <cell r="E3202">
            <v>107.1</v>
          </cell>
          <cell r="F3202">
            <v>279</v>
          </cell>
          <cell r="G3202" t="str">
            <v>11</v>
          </cell>
          <cell r="H3202">
            <v>6146</v>
          </cell>
        </row>
        <row r="3203">
          <cell r="B3203" t="str">
            <v>01</v>
          </cell>
          <cell r="C3203">
            <v>6100</v>
          </cell>
          <cell r="D3203" t="str">
            <v>Expend</v>
          </cell>
          <cell r="E3203">
            <v>646.16</v>
          </cell>
          <cell r="F3203">
            <v>279</v>
          </cell>
          <cell r="G3203" t="str">
            <v>11</v>
          </cell>
          <cell r="H3203">
            <v>6146</v>
          </cell>
        </row>
        <row r="3204">
          <cell r="B3204" t="str">
            <v>01</v>
          </cell>
          <cell r="C3204">
            <v>6100</v>
          </cell>
          <cell r="D3204" t="str">
            <v>Expend</v>
          </cell>
          <cell r="E3204">
            <v>107.1</v>
          </cell>
          <cell r="F3204">
            <v>279</v>
          </cell>
          <cell r="G3204" t="str">
            <v>11</v>
          </cell>
          <cell r="H3204">
            <v>6146</v>
          </cell>
        </row>
        <row r="3205">
          <cell r="B3205" t="str">
            <v/>
          </cell>
          <cell r="C3205" t="str">
            <v/>
          </cell>
          <cell r="D3205" t="str">
            <v xml:space="preserve"> </v>
          </cell>
          <cell r="E3205">
            <v>0</v>
          </cell>
          <cell r="F3205">
            <v>279</v>
          </cell>
          <cell r="G3205" t="str">
            <v>11</v>
          </cell>
          <cell r="H3205">
            <v>6146</v>
          </cell>
        </row>
        <row r="3206">
          <cell r="B3206" t="str">
            <v/>
          </cell>
          <cell r="C3206" t="str">
            <v/>
          </cell>
          <cell r="D3206" t="str">
            <v xml:space="preserve"> </v>
          </cell>
          <cell r="E3206">
            <v>0</v>
          </cell>
          <cell r="F3206">
            <v>279</v>
          </cell>
          <cell r="G3206" t="str">
            <v>11</v>
          </cell>
          <cell r="H3206">
            <v>6146</v>
          </cell>
        </row>
        <row r="3207">
          <cell r="B3207" t="str">
            <v>09</v>
          </cell>
          <cell r="C3207">
            <v>6100</v>
          </cell>
          <cell r="D3207" t="str">
            <v>Expend</v>
          </cell>
          <cell r="E3207">
            <v>365.82</v>
          </cell>
          <cell r="F3207">
            <v>279</v>
          </cell>
          <cell r="G3207" t="str">
            <v>11</v>
          </cell>
          <cell r="H3207">
            <v>6146</v>
          </cell>
        </row>
        <row r="3208">
          <cell r="B3208" t="str">
            <v>10</v>
          </cell>
          <cell r="C3208">
            <v>6100</v>
          </cell>
          <cell r="D3208" t="str">
            <v>Expend</v>
          </cell>
          <cell r="E3208">
            <v>57.75</v>
          </cell>
          <cell r="F3208">
            <v>279</v>
          </cell>
          <cell r="G3208" t="str">
            <v>11</v>
          </cell>
          <cell r="H3208">
            <v>6146</v>
          </cell>
        </row>
        <row r="3209">
          <cell r="B3209" t="str">
            <v>10</v>
          </cell>
          <cell r="C3209">
            <v>6100</v>
          </cell>
          <cell r="D3209" t="str">
            <v>Expend</v>
          </cell>
          <cell r="E3209">
            <v>348.41</v>
          </cell>
          <cell r="F3209">
            <v>279</v>
          </cell>
          <cell r="G3209" t="str">
            <v>11</v>
          </cell>
          <cell r="H3209">
            <v>6146</v>
          </cell>
        </row>
        <row r="3210">
          <cell r="B3210" t="str">
            <v>11</v>
          </cell>
          <cell r="C3210">
            <v>6100</v>
          </cell>
          <cell r="D3210" t="str">
            <v>Expend</v>
          </cell>
          <cell r="E3210">
            <v>57.75</v>
          </cell>
          <cell r="F3210">
            <v>279</v>
          </cell>
          <cell r="G3210" t="str">
            <v>11</v>
          </cell>
          <cell r="H3210">
            <v>6146</v>
          </cell>
        </row>
        <row r="3211">
          <cell r="B3211" t="str">
            <v>11</v>
          </cell>
          <cell r="C3211">
            <v>6100</v>
          </cell>
          <cell r="D3211" t="str">
            <v>Expend</v>
          </cell>
          <cell r="E3211">
            <v>296.14999999999998</v>
          </cell>
          <cell r="F3211">
            <v>279</v>
          </cell>
          <cell r="G3211" t="str">
            <v>11</v>
          </cell>
          <cell r="H3211">
            <v>6146</v>
          </cell>
        </row>
        <row r="3212">
          <cell r="B3212" t="str">
            <v>11</v>
          </cell>
          <cell r="C3212">
            <v>6100</v>
          </cell>
          <cell r="D3212" t="str">
            <v>Expend</v>
          </cell>
          <cell r="E3212">
            <v>57.75</v>
          </cell>
          <cell r="F3212">
            <v>279</v>
          </cell>
          <cell r="G3212" t="str">
            <v>11</v>
          </cell>
          <cell r="H3212">
            <v>6146</v>
          </cell>
        </row>
        <row r="3213">
          <cell r="B3213" t="str">
            <v>12</v>
          </cell>
          <cell r="C3213">
            <v>6100</v>
          </cell>
          <cell r="D3213" t="str">
            <v>Expend</v>
          </cell>
          <cell r="E3213">
            <v>209.05</v>
          </cell>
          <cell r="F3213">
            <v>279</v>
          </cell>
          <cell r="G3213" t="str">
            <v>11</v>
          </cell>
          <cell r="H3213">
            <v>6146</v>
          </cell>
        </row>
        <row r="3214">
          <cell r="B3214" t="str">
            <v>12</v>
          </cell>
          <cell r="C3214">
            <v>6100</v>
          </cell>
          <cell r="D3214" t="str">
            <v>Expend</v>
          </cell>
          <cell r="E3214">
            <v>57.75</v>
          </cell>
          <cell r="F3214">
            <v>279</v>
          </cell>
          <cell r="G3214" t="str">
            <v>11</v>
          </cell>
          <cell r="H3214">
            <v>6146</v>
          </cell>
        </row>
        <row r="3215">
          <cell r="B3215" t="str">
            <v>01</v>
          </cell>
          <cell r="C3215">
            <v>6100</v>
          </cell>
          <cell r="D3215" t="str">
            <v>Expend</v>
          </cell>
          <cell r="E3215">
            <v>348.41</v>
          </cell>
          <cell r="F3215">
            <v>279</v>
          </cell>
          <cell r="G3215" t="str">
            <v>11</v>
          </cell>
          <cell r="H3215">
            <v>6146</v>
          </cell>
        </row>
        <row r="3216">
          <cell r="B3216" t="str">
            <v>01</v>
          </cell>
          <cell r="C3216">
            <v>6100</v>
          </cell>
          <cell r="D3216" t="str">
            <v>Expend</v>
          </cell>
          <cell r="E3216">
            <v>57.75</v>
          </cell>
          <cell r="F3216">
            <v>279</v>
          </cell>
          <cell r="G3216" t="str">
            <v>11</v>
          </cell>
          <cell r="H3216">
            <v>6146</v>
          </cell>
        </row>
        <row r="3217">
          <cell r="B3217" t="str">
            <v/>
          </cell>
          <cell r="C3217" t="str">
            <v/>
          </cell>
          <cell r="D3217" t="str">
            <v xml:space="preserve"> </v>
          </cell>
          <cell r="E3217">
            <v>0</v>
          </cell>
          <cell r="F3217">
            <v>279</v>
          </cell>
          <cell r="G3217" t="str">
            <v>11</v>
          </cell>
          <cell r="H3217">
            <v>6146</v>
          </cell>
        </row>
        <row r="3218">
          <cell r="B3218" t="str">
            <v/>
          </cell>
          <cell r="C3218" t="str">
            <v/>
          </cell>
          <cell r="D3218" t="str">
            <v xml:space="preserve"> </v>
          </cell>
          <cell r="E3218">
            <v>0</v>
          </cell>
          <cell r="F3218">
            <v>279</v>
          </cell>
          <cell r="G3218" t="str">
            <v>11</v>
          </cell>
          <cell r="H3218">
            <v>6146</v>
          </cell>
        </row>
        <row r="3219">
          <cell r="B3219" t="str">
            <v/>
          </cell>
          <cell r="C3219" t="str">
            <v/>
          </cell>
          <cell r="D3219" t="str">
            <v xml:space="preserve"> </v>
          </cell>
          <cell r="E3219">
            <v>0</v>
          </cell>
          <cell r="F3219">
            <v>279</v>
          </cell>
          <cell r="G3219" t="str">
            <v>11</v>
          </cell>
          <cell r="H3219">
            <v>6146</v>
          </cell>
        </row>
        <row r="3220">
          <cell r="B3220" t="str">
            <v/>
          </cell>
          <cell r="C3220" t="str">
            <v/>
          </cell>
          <cell r="D3220" t="str">
            <v xml:space="preserve"> </v>
          </cell>
          <cell r="E3220">
            <v>0</v>
          </cell>
          <cell r="F3220">
            <v>279</v>
          </cell>
          <cell r="G3220" t="str">
            <v>11</v>
          </cell>
          <cell r="H3220">
            <v>6299</v>
          </cell>
        </row>
        <row r="3221">
          <cell r="B3221" t="str">
            <v>09</v>
          </cell>
          <cell r="C3221">
            <v>6200</v>
          </cell>
          <cell r="D3221" t="str">
            <v>Expend</v>
          </cell>
          <cell r="E3221">
            <v>0</v>
          </cell>
          <cell r="F3221">
            <v>279</v>
          </cell>
          <cell r="G3221" t="str">
            <v>11</v>
          </cell>
          <cell r="H3221">
            <v>6299</v>
          </cell>
        </row>
        <row r="3222">
          <cell r="B3222" t="str">
            <v/>
          </cell>
          <cell r="C3222" t="str">
            <v/>
          </cell>
          <cell r="D3222" t="str">
            <v xml:space="preserve"> </v>
          </cell>
          <cell r="E3222">
            <v>0</v>
          </cell>
          <cell r="F3222">
            <v>279</v>
          </cell>
          <cell r="G3222" t="str">
            <v>11</v>
          </cell>
          <cell r="H3222">
            <v>6299</v>
          </cell>
        </row>
        <row r="3223">
          <cell r="B3223" t="str">
            <v/>
          </cell>
          <cell r="C3223" t="str">
            <v/>
          </cell>
          <cell r="D3223" t="str">
            <v xml:space="preserve"> </v>
          </cell>
          <cell r="E3223">
            <v>0</v>
          </cell>
          <cell r="F3223">
            <v>279</v>
          </cell>
          <cell r="G3223" t="str">
            <v>11</v>
          </cell>
          <cell r="H3223">
            <v>6321</v>
          </cell>
        </row>
        <row r="3224">
          <cell r="B3224" t="str">
            <v>09</v>
          </cell>
          <cell r="C3224">
            <v>6300</v>
          </cell>
          <cell r="D3224" t="str">
            <v>Expend</v>
          </cell>
          <cell r="E3224">
            <v>0</v>
          </cell>
          <cell r="F3224">
            <v>279</v>
          </cell>
          <cell r="G3224" t="str">
            <v>11</v>
          </cell>
          <cell r="H3224">
            <v>6321</v>
          </cell>
        </row>
        <row r="3225">
          <cell r="B3225" t="str">
            <v>09</v>
          </cell>
          <cell r="C3225">
            <v>6300</v>
          </cell>
          <cell r="D3225" t="str">
            <v>Expend</v>
          </cell>
          <cell r="E3225">
            <v>0</v>
          </cell>
          <cell r="F3225">
            <v>279</v>
          </cell>
          <cell r="G3225" t="str">
            <v>11</v>
          </cell>
          <cell r="H3225">
            <v>6321</v>
          </cell>
        </row>
        <row r="3226">
          <cell r="B3226" t="str">
            <v>10</v>
          </cell>
          <cell r="C3226">
            <v>6300</v>
          </cell>
          <cell r="D3226" t="str">
            <v>Expend</v>
          </cell>
          <cell r="E3226">
            <v>2710.95</v>
          </cell>
          <cell r="F3226">
            <v>279</v>
          </cell>
          <cell r="G3226" t="str">
            <v>11</v>
          </cell>
          <cell r="H3226">
            <v>6321</v>
          </cell>
        </row>
        <row r="3227">
          <cell r="B3227" t="str">
            <v>01</v>
          </cell>
          <cell r="C3227">
            <v>6300</v>
          </cell>
          <cell r="D3227" t="str">
            <v>Expend</v>
          </cell>
          <cell r="E3227">
            <v>0</v>
          </cell>
          <cell r="F3227">
            <v>279</v>
          </cell>
          <cell r="G3227" t="str">
            <v>11</v>
          </cell>
          <cell r="H3227">
            <v>6321</v>
          </cell>
        </row>
        <row r="3228">
          <cell r="B3228" t="str">
            <v>02</v>
          </cell>
          <cell r="C3228">
            <v>6300</v>
          </cell>
          <cell r="D3228" t="str">
            <v>Expend</v>
          </cell>
          <cell r="E3228">
            <v>4000.5</v>
          </cell>
          <cell r="F3228">
            <v>279</v>
          </cell>
          <cell r="G3228" t="str">
            <v>11</v>
          </cell>
          <cell r="H3228">
            <v>6321</v>
          </cell>
        </row>
        <row r="3229">
          <cell r="B3229" t="str">
            <v/>
          </cell>
          <cell r="C3229" t="str">
            <v/>
          </cell>
          <cell r="D3229" t="str">
            <v xml:space="preserve"> </v>
          </cell>
          <cell r="E3229">
            <v>0</v>
          </cell>
          <cell r="F3229">
            <v>279</v>
          </cell>
          <cell r="G3229" t="str">
            <v>11</v>
          </cell>
          <cell r="H3229">
            <v>6321</v>
          </cell>
        </row>
        <row r="3230">
          <cell r="B3230" t="str">
            <v/>
          </cell>
          <cell r="C3230" t="str">
            <v/>
          </cell>
          <cell r="D3230" t="str">
            <v xml:space="preserve"> </v>
          </cell>
          <cell r="E3230">
            <v>0</v>
          </cell>
          <cell r="F3230">
            <v>279</v>
          </cell>
          <cell r="G3230" t="str">
            <v>11</v>
          </cell>
          <cell r="H3230">
            <v>6399</v>
          </cell>
        </row>
        <row r="3231">
          <cell r="B3231" t="str">
            <v>09</v>
          </cell>
          <cell r="C3231">
            <v>6300</v>
          </cell>
          <cell r="D3231" t="str">
            <v>Expend</v>
          </cell>
          <cell r="E3231">
            <v>0</v>
          </cell>
          <cell r="F3231">
            <v>279</v>
          </cell>
          <cell r="G3231" t="str">
            <v>11</v>
          </cell>
          <cell r="H3231">
            <v>6399</v>
          </cell>
        </row>
        <row r="3232">
          <cell r="B3232" t="str">
            <v/>
          </cell>
          <cell r="C3232" t="str">
            <v/>
          </cell>
          <cell r="D3232" t="str">
            <v xml:space="preserve"> </v>
          </cell>
          <cell r="E3232">
            <v>0</v>
          </cell>
          <cell r="F3232">
            <v>279</v>
          </cell>
          <cell r="G3232" t="str">
            <v>11</v>
          </cell>
          <cell r="H3232">
            <v>6399</v>
          </cell>
        </row>
        <row r="3233">
          <cell r="B3233" t="str">
            <v/>
          </cell>
          <cell r="C3233" t="str">
            <v/>
          </cell>
          <cell r="D3233" t="str">
            <v xml:space="preserve"> </v>
          </cell>
          <cell r="E3233">
            <v>0</v>
          </cell>
          <cell r="F3233">
            <v>279</v>
          </cell>
          <cell r="G3233" t="str">
            <v>11</v>
          </cell>
          <cell r="H3233">
            <v>6399</v>
          </cell>
        </row>
        <row r="3234">
          <cell r="B3234" t="str">
            <v/>
          </cell>
          <cell r="C3234" t="str">
            <v/>
          </cell>
          <cell r="D3234" t="str">
            <v xml:space="preserve"> </v>
          </cell>
          <cell r="E3234">
            <v>0</v>
          </cell>
          <cell r="F3234">
            <v>279</v>
          </cell>
          <cell r="G3234" t="str">
            <v>11</v>
          </cell>
          <cell r="H3234">
            <v>6399</v>
          </cell>
        </row>
        <row r="3235">
          <cell r="B3235" t="str">
            <v/>
          </cell>
          <cell r="C3235" t="str">
            <v/>
          </cell>
          <cell r="D3235" t="str">
            <v xml:space="preserve"> </v>
          </cell>
          <cell r="E3235">
            <v>0</v>
          </cell>
          <cell r="F3235">
            <v>279</v>
          </cell>
          <cell r="G3235" t="str">
            <v>11</v>
          </cell>
          <cell r="H3235">
            <v>6499</v>
          </cell>
        </row>
        <row r="3236">
          <cell r="B3236" t="str">
            <v/>
          </cell>
          <cell r="C3236" t="str">
            <v/>
          </cell>
          <cell r="D3236" t="str">
            <v xml:space="preserve"> </v>
          </cell>
          <cell r="E3236">
            <v>0</v>
          </cell>
          <cell r="F3236">
            <v>279</v>
          </cell>
          <cell r="G3236" t="str">
            <v>11</v>
          </cell>
          <cell r="H3236">
            <v>6499</v>
          </cell>
        </row>
        <row r="3237">
          <cell r="B3237" t="str">
            <v/>
          </cell>
          <cell r="C3237" t="str">
            <v/>
          </cell>
          <cell r="D3237" t="str">
            <v xml:space="preserve"> </v>
          </cell>
          <cell r="E3237">
            <v>0</v>
          </cell>
          <cell r="F3237">
            <v>279</v>
          </cell>
          <cell r="G3237" t="str">
            <v>11</v>
          </cell>
          <cell r="H3237">
            <v>6499</v>
          </cell>
        </row>
        <row r="3238">
          <cell r="B3238" t="str">
            <v/>
          </cell>
          <cell r="C3238" t="str">
            <v/>
          </cell>
          <cell r="D3238" t="str">
            <v xml:space="preserve"> </v>
          </cell>
          <cell r="E3238">
            <v>0</v>
          </cell>
          <cell r="F3238">
            <v>279</v>
          </cell>
          <cell r="G3238" t="str">
            <v>11</v>
          </cell>
          <cell r="H3238">
            <v>6499</v>
          </cell>
        </row>
        <row r="3239">
          <cell r="B3239" t="str">
            <v/>
          </cell>
          <cell r="C3239" t="str">
            <v/>
          </cell>
          <cell r="D3239" t="str">
            <v xml:space="preserve"> </v>
          </cell>
          <cell r="E3239">
            <v>0</v>
          </cell>
          <cell r="F3239">
            <v>279</v>
          </cell>
          <cell r="G3239" t="str">
            <v>36</v>
          </cell>
          <cell r="H3239">
            <v>6129</v>
          </cell>
        </row>
        <row r="3240">
          <cell r="B3240" t="str">
            <v>09</v>
          </cell>
          <cell r="C3240">
            <v>6100</v>
          </cell>
          <cell r="D3240" t="str">
            <v>Expend</v>
          </cell>
          <cell r="E3240">
            <v>1139.1600000000001</v>
          </cell>
          <cell r="F3240">
            <v>279</v>
          </cell>
          <cell r="G3240" t="str">
            <v>36</v>
          </cell>
          <cell r="H3240">
            <v>6129</v>
          </cell>
        </row>
        <row r="3241">
          <cell r="B3241" t="str">
            <v/>
          </cell>
          <cell r="C3241" t="str">
            <v/>
          </cell>
          <cell r="D3241" t="str">
            <v xml:space="preserve"> </v>
          </cell>
          <cell r="E3241">
            <v>0</v>
          </cell>
          <cell r="F3241">
            <v>279</v>
          </cell>
          <cell r="G3241" t="str">
            <v>36</v>
          </cell>
          <cell r="H3241">
            <v>6129</v>
          </cell>
        </row>
        <row r="3242">
          <cell r="B3242" t="str">
            <v/>
          </cell>
          <cell r="C3242" t="str">
            <v/>
          </cell>
          <cell r="D3242" t="str">
            <v xml:space="preserve"> </v>
          </cell>
          <cell r="E3242">
            <v>0</v>
          </cell>
          <cell r="F3242">
            <v>279</v>
          </cell>
          <cell r="G3242" t="str">
            <v>36</v>
          </cell>
          <cell r="H3242">
            <v>6141</v>
          </cell>
        </row>
        <row r="3243">
          <cell r="B3243" t="str">
            <v>09</v>
          </cell>
          <cell r="C3243">
            <v>6100</v>
          </cell>
          <cell r="D3243" t="str">
            <v>Expend</v>
          </cell>
          <cell r="E3243">
            <v>68.61</v>
          </cell>
          <cell r="F3243">
            <v>279</v>
          </cell>
          <cell r="G3243" t="str">
            <v>36</v>
          </cell>
          <cell r="H3243">
            <v>6141</v>
          </cell>
        </row>
        <row r="3244">
          <cell r="B3244" t="str">
            <v/>
          </cell>
          <cell r="C3244" t="str">
            <v/>
          </cell>
          <cell r="D3244" t="str">
            <v xml:space="preserve"> </v>
          </cell>
          <cell r="E3244">
            <v>0</v>
          </cell>
          <cell r="F3244">
            <v>279</v>
          </cell>
          <cell r="G3244" t="str">
            <v>36</v>
          </cell>
          <cell r="H3244">
            <v>6141</v>
          </cell>
        </row>
        <row r="3245">
          <cell r="B3245" t="str">
            <v/>
          </cell>
          <cell r="C3245" t="str">
            <v/>
          </cell>
          <cell r="D3245" t="str">
            <v xml:space="preserve"> </v>
          </cell>
          <cell r="E3245">
            <v>0</v>
          </cell>
          <cell r="F3245">
            <v>279</v>
          </cell>
          <cell r="G3245" t="str">
            <v>36</v>
          </cell>
          <cell r="H3245">
            <v>6143</v>
          </cell>
        </row>
        <row r="3246">
          <cell r="B3246" t="str">
            <v>09</v>
          </cell>
          <cell r="C3246">
            <v>6100</v>
          </cell>
          <cell r="D3246" t="str">
            <v>Expend</v>
          </cell>
          <cell r="E3246">
            <v>1.02</v>
          </cell>
          <cell r="F3246">
            <v>279</v>
          </cell>
          <cell r="G3246" t="str">
            <v>36</v>
          </cell>
          <cell r="H3246">
            <v>6143</v>
          </cell>
        </row>
        <row r="3247">
          <cell r="B3247" t="str">
            <v/>
          </cell>
          <cell r="C3247" t="str">
            <v/>
          </cell>
          <cell r="D3247" t="str">
            <v xml:space="preserve"> </v>
          </cell>
          <cell r="E3247">
            <v>0</v>
          </cell>
          <cell r="F3247">
            <v>279</v>
          </cell>
          <cell r="G3247" t="str">
            <v>36</v>
          </cell>
          <cell r="H3247">
            <v>6143</v>
          </cell>
        </row>
        <row r="3248">
          <cell r="B3248" t="str">
            <v/>
          </cell>
          <cell r="C3248" t="str">
            <v/>
          </cell>
          <cell r="D3248" t="str">
            <v xml:space="preserve"> </v>
          </cell>
          <cell r="E3248">
            <v>0</v>
          </cell>
          <cell r="F3248">
            <v>279</v>
          </cell>
          <cell r="G3248" t="str">
            <v>36</v>
          </cell>
          <cell r="H3248">
            <v>6145</v>
          </cell>
        </row>
        <row r="3249">
          <cell r="B3249" t="str">
            <v>09</v>
          </cell>
          <cell r="C3249">
            <v>6100</v>
          </cell>
          <cell r="D3249" t="str">
            <v>Expend</v>
          </cell>
          <cell r="E3249">
            <v>28.6</v>
          </cell>
          <cell r="F3249">
            <v>279</v>
          </cell>
          <cell r="G3249" t="str">
            <v>36</v>
          </cell>
          <cell r="H3249">
            <v>6145</v>
          </cell>
        </row>
        <row r="3250">
          <cell r="B3250" t="str">
            <v/>
          </cell>
          <cell r="C3250" t="str">
            <v/>
          </cell>
          <cell r="D3250" t="str">
            <v xml:space="preserve"> </v>
          </cell>
          <cell r="E3250">
            <v>0</v>
          </cell>
          <cell r="F3250">
            <v>279</v>
          </cell>
          <cell r="G3250" t="str">
            <v>36</v>
          </cell>
          <cell r="H3250">
            <v>6145</v>
          </cell>
        </row>
        <row r="3251">
          <cell r="B3251" t="str">
            <v/>
          </cell>
          <cell r="C3251" t="str">
            <v/>
          </cell>
          <cell r="D3251" t="str">
            <v xml:space="preserve"> </v>
          </cell>
          <cell r="E3251">
            <v>0</v>
          </cell>
          <cell r="F3251">
            <v>279</v>
          </cell>
          <cell r="G3251" t="str">
            <v>36</v>
          </cell>
          <cell r="H3251">
            <v>6146</v>
          </cell>
        </row>
        <row r="3252">
          <cell r="B3252" t="str">
            <v>09</v>
          </cell>
          <cell r="C3252">
            <v>6100</v>
          </cell>
          <cell r="D3252" t="str">
            <v>Expend</v>
          </cell>
          <cell r="E3252">
            <v>29.91</v>
          </cell>
          <cell r="F3252">
            <v>279</v>
          </cell>
          <cell r="G3252" t="str">
            <v>36</v>
          </cell>
          <cell r="H3252">
            <v>6146</v>
          </cell>
        </row>
        <row r="3253">
          <cell r="B3253" t="str">
            <v>10</v>
          </cell>
          <cell r="C3253">
            <v>6100</v>
          </cell>
          <cell r="D3253" t="str">
            <v>Expend</v>
          </cell>
          <cell r="E3253">
            <v>5.39</v>
          </cell>
          <cell r="F3253">
            <v>279</v>
          </cell>
          <cell r="G3253" t="str">
            <v>36</v>
          </cell>
          <cell r="H3253">
            <v>6146</v>
          </cell>
        </row>
        <row r="3254">
          <cell r="B3254" t="str">
            <v/>
          </cell>
          <cell r="C3254" t="str">
            <v/>
          </cell>
          <cell r="D3254" t="str">
            <v xml:space="preserve"> </v>
          </cell>
          <cell r="E3254">
            <v>0</v>
          </cell>
          <cell r="F3254">
            <v>279</v>
          </cell>
          <cell r="G3254" t="str">
            <v>36</v>
          </cell>
          <cell r="H3254">
            <v>6146</v>
          </cell>
        </row>
        <row r="3255">
          <cell r="B3255" t="str">
            <v/>
          </cell>
          <cell r="C3255" t="str">
            <v/>
          </cell>
          <cell r="D3255" t="str">
            <v xml:space="preserve"> </v>
          </cell>
          <cell r="E3255">
            <v>0</v>
          </cell>
          <cell r="F3255">
            <v>281</v>
          </cell>
          <cell r="G3255" t="str">
            <v>00</v>
          </cell>
          <cell r="H3255">
            <v>1101</v>
          </cell>
        </row>
        <row r="3256">
          <cell r="B3256" t="str">
            <v>09</v>
          </cell>
          <cell r="C3256">
            <v>1100</v>
          </cell>
          <cell r="D3256" t="str">
            <v>Bal</v>
          </cell>
          <cell r="E3256">
            <v>-1000</v>
          </cell>
          <cell r="F3256">
            <v>281</v>
          </cell>
          <cell r="G3256" t="str">
            <v>00</v>
          </cell>
          <cell r="H3256">
            <v>1101</v>
          </cell>
        </row>
        <row r="3257">
          <cell r="B3257" t="str">
            <v>01</v>
          </cell>
          <cell r="C3257">
            <v>1100</v>
          </cell>
          <cell r="D3257" t="str">
            <v>Bal</v>
          </cell>
          <cell r="E3257">
            <v>183517.7</v>
          </cell>
          <cell r="F3257">
            <v>281</v>
          </cell>
          <cell r="G3257" t="str">
            <v>00</v>
          </cell>
          <cell r="H3257">
            <v>1101</v>
          </cell>
        </row>
        <row r="3258">
          <cell r="B3258" t="str">
            <v>01</v>
          </cell>
          <cell r="C3258">
            <v>1100</v>
          </cell>
          <cell r="D3258" t="str">
            <v>Bal</v>
          </cell>
          <cell r="E3258">
            <v>496756.4</v>
          </cell>
          <cell r="F3258">
            <v>281</v>
          </cell>
          <cell r="G3258" t="str">
            <v>00</v>
          </cell>
          <cell r="H3258">
            <v>1101</v>
          </cell>
        </row>
        <row r="3259">
          <cell r="B3259" t="str">
            <v/>
          </cell>
          <cell r="C3259" t="str">
            <v/>
          </cell>
          <cell r="D3259" t="str">
            <v xml:space="preserve"> </v>
          </cell>
          <cell r="E3259">
            <v>0</v>
          </cell>
          <cell r="F3259">
            <v>281</v>
          </cell>
          <cell r="G3259" t="str">
            <v>00</v>
          </cell>
          <cell r="H3259">
            <v>1101</v>
          </cell>
        </row>
        <row r="3260">
          <cell r="B3260" t="str">
            <v/>
          </cell>
          <cell r="C3260" t="str">
            <v/>
          </cell>
          <cell r="D3260" t="str">
            <v xml:space="preserve"> </v>
          </cell>
          <cell r="E3260">
            <v>0</v>
          </cell>
          <cell r="F3260">
            <v>281</v>
          </cell>
          <cell r="G3260" t="str">
            <v>00</v>
          </cell>
          <cell r="H3260">
            <v>1242</v>
          </cell>
        </row>
        <row r="3261">
          <cell r="B3261" t="str">
            <v>01</v>
          </cell>
          <cell r="C3261">
            <v>1200</v>
          </cell>
          <cell r="D3261" t="str">
            <v>Bal</v>
          </cell>
          <cell r="E3261">
            <v>-183517.7</v>
          </cell>
          <cell r="F3261">
            <v>281</v>
          </cell>
          <cell r="G3261" t="str">
            <v>00</v>
          </cell>
          <cell r="H3261">
            <v>1242</v>
          </cell>
        </row>
        <row r="3262">
          <cell r="B3262" t="str">
            <v/>
          </cell>
          <cell r="C3262" t="str">
            <v/>
          </cell>
          <cell r="D3262" t="str">
            <v xml:space="preserve"> </v>
          </cell>
          <cell r="E3262">
            <v>0</v>
          </cell>
          <cell r="F3262">
            <v>281</v>
          </cell>
          <cell r="G3262" t="str">
            <v>00</v>
          </cell>
          <cell r="H3262">
            <v>1242</v>
          </cell>
        </row>
        <row r="3263">
          <cell r="B3263" t="str">
            <v/>
          </cell>
          <cell r="C3263" t="str">
            <v/>
          </cell>
          <cell r="D3263" t="str">
            <v xml:space="preserve"> </v>
          </cell>
          <cell r="E3263">
            <v>0</v>
          </cell>
          <cell r="F3263">
            <v>281</v>
          </cell>
          <cell r="G3263" t="str">
            <v>00</v>
          </cell>
          <cell r="H3263">
            <v>2111</v>
          </cell>
        </row>
        <row r="3264">
          <cell r="B3264" t="str">
            <v>09</v>
          </cell>
          <cell r="C3264">
            <v>2100</v>
          </cell>
          <cell r="D3264" t="str">
            <v>Bal</v>
          </cell>
          <cell r="E3264">
            <v>-1000</v>
          </cell>
          <cell r="F3264">
            <v>281</v>
          </cell>
          <cell r="G3264" t="str">
            <v>00</v>
          </cell>
          <cell r="H3264">
            <v>2111</v>
          </cell>
        </row>
        <row r="3265">
          <cell r="B3265" t="str">
            <v>09</v>
          </cell>
          <cell r="C3265">
            <v>2100</v>
          </cell>
          <cell r="D3265" t="str">
            <v>Bal</v>
          </cell>
          <cell r="E3265">
            <v>1000</v>
          </cell>
          <cell r="F3265">
            <v>281</v>
          </cell>
          <cell r="G3265" t="str">
            <v>00</v>
          </cell>
          <cell r="H3265">
            <v>2111</v>
          </cell>
        </row>
        <row r="3266">
          <cell r="B3266" t="str">
            <v/>
          </cell>
          <cell r="C3266" t="str">
            <v/>
          </cell>
          <cell r="D3266" t="str">
            <v xml:space="preserve"> </v>
          </cell>
          <cell r="E3266">
            <v>0</v>
          </cell>
          <cell r="F3266">
            <v>281</v>
          </cell>
          <cell r="G3266" t="str">
            <v>00</v>
          </cell>
          <cell r="H3266">
            <v>2111</v>
          </cell>
        </row>
        <row r="3267">
          <cell r="B3267" t="str">
            <v/>
          </cell>
          <cell r="C3267" t="str">
            <v/>
          </cell>
          <cell r="D3267" t="str">
            <v xml:space="preserve"> </v>
          </cell>
          <cell r="E3267">
            <v>0</v>
          </cell>
          <cell r="F3267">
            <v>281</v>
          </cell>
          <cell r="G3267" t="str">
            <v>00</v>
          </cell>
          <cell r="H3267">
            <v>2161</v>
          </cell>
        </row>
        <row r="3268">
          <cell r="B3268" t="str">
            <v/>
          </cell>
          <cell r="C3268" t="str">
            <v/>
          </cell>
          <cell r="D3268" t="str">
            <v xml:space="preserve"> </v>
          </cell>
          <cell r="E3268">
            <v>0</v>
          </cell>
          <cell r="F3268">
            <v>281</v>
          </cell>
          <cell r="G3268" t="str">
            <v>00</v>
          </cell>
          <cell r="H3268">
            <v>2161</v>
          </cell>
        </row>
        <row r="3269">
          <cell r="B3269" t="str">
            <v/>
          </cell>
          <cell r="C3269" t="str">
            <v/>
          </cell>
          <cell r="D3269" t="str">
            <v xml:space="preserve"> </v>
          </cell>
          <cell r="E3269">
            <v>0</v>
          </cell>
          <cell r="F3269">
            <v>281</v>
          </cell>
          <cell r="G3269" t="str">
            <v>00</v>
          </cell>
          <cell r="H3269">
            <v>2171</v>
          </cell>
        </row>
        <row r="3270">
          <cell r="B3270" t="str">
            <v/>
          </cell>
          <cell r="C3270" t="str">
            <v/>
          </cell>
          <cell r="D3270" t="str">
            <v xml:space="preserve"> </v>
          </cell>
          <cell r="E3270">
            <v>0</v>
          </cell>
          <cell r="F3270">
            <v>281</v>
          </cell>
          <cell r="G3270" t="str">
            <v>00</v>
          </cell>
          <cell r="H3270">
            <v>2171</v>
          </cell>
        </row>
        <row r="3271">
          <cell r="B3271" t="str">
            <v/>
          </cell>
          <cell r="C3271" t="str">
            <v/>
          </cell>
          <cell r="D3271" t="str">
            <v xml:space="preserve"> </v>
          </cell>
          <cell r="E3271">
            <v>0</v>
          </cell>
          <cell r="F3271">
            <v>281</v>
          </cell>
          <cell r="G3271" t="str">
            <v>00</v>
          </cell>
          <cell r="H3271">
            <v>2172</v>
          </cell>
        </row>
        <row r="3272">
          <cell r="B3272" t="str">
            <v>09</v>
          </cell>
          <cell r="C3272">
            <v>2100</v>
          </cell>
          <cell r="D3272" t="str">
            <v>Bal</v>
          </cell>
          <cell r="E3272">
            <v>-1000</v>
          </cell>
          <cell r="F3272">
            <v>281</v>
          </cell>
          <cell r="G3272" t="str">
            <v>00</v>
          </cell>
          <cell r="H3272">
            <v>2172</v>
          </cell>
        </row>
        <row r="3273">
          <cell r="B3273" t="str">
            <v>09</v>
          </cell>
          <cell r="C3273">
            <v>2100</v>
          </cell>
          <cell r="D3273" t="str">
            <v>Bal</v>
          </cell>
          <cell r="E3273">
            <v>1000</v>
          </cell>
          <cell r="F3273">
            <v>281</v>
          </cell>
          <cell r="G3273" t="str">
            <v>00</v>
          </cell>
          <cell r="H3273">
            <v>2172</v>
          </cell>
        </row>
        <row r="3274">
          <cell r="B3274" t="str">
            <v/>
          </cell>
          <cell r="C3274" t="str">
            <v/>
          </cell>
          <cell r="D3274" t="str">
            <v xml:space="preserve"> </v>
          </cell>
          <cell r="E3274">
            <v>0</v>
          </cell>
          <cell r="F3274">
            <v>281</v>
          </cell>
          <cell r="G3274" t="str">
            <v>00</v>
          </cell>
          <cell r="H3274">
            <v>2172</v>
          </cell>
        </row>
        <row r="3275">
          <cell r="B3275" t="str">
            <v/>
          </cell>
          <cell r="C3275" t="str">
            <v/>
          </cell>
          <cell r="D3275" t="str">
            <v xml:space="preserve"> </v>
          </cell>
          <cell r="E3275">
            <v>0</v>
          </cell>
          <cell r="F3275">
            <v>281</v>
          </cell>
          <cell r="G3275" t="str">
            <v>00</v>
          </cell>
          <cell r="H3275">
            <v>2211</v>
          </cell>
        </row>
        <row r="3276">
          <cell r="B3276" t="str">
            <v/>
          </cell>
          <cell r="C3276" t="str">
            <v/>
          </cell>
          <cell r="D3276" t="str">
            <v xml:space="preserve"> </v>
          </cell>
          <cell r="E3276">
            <v>0</v>
          </cell>
          <cell r="F3276">
            <v>281</v>
          </cell>
          <cell r="G3276" t="str">
            <v>00</v>
          </cell>
          <cell r="H3276">
            <v>2211</v>
          </cell>
        </row>
        <row r="3277">
          <cell r="B3277" t="str">
            <v/>
          </cell>
          <cell r="C3277" t="str">
            <v/>
          </cell>
          <cell r="D3277" t="str">
            <v xml:space="preserve"> </v>
          </cell>
          <cell r="E3277">
            <v>0</v>
          </cell>
          <cell r="F3277">
            <v>281</v>
          </cell>
          <cell r="G3277" t="str">
            <v>00</v>
          </cell>
          <cell r="H3277">
            <v>2211</v>
          </cell>
        </row>
        <row r="3278">
          <cell r="B3278" t="str">
            <v/>
          </cell>
          <cell r="C3278" t="str">
            <v/>
          </cell>
          <cell r="D3278" t="str">
            <v xml:space="preserve"> </v>
          </cell>
          <cell r="E3278">
            <v>0</v>
          </cell>
          <cell r="F3278">
            <v>281</v>
          </cell>
          <cell r="G3278" t="str">
            <v>00</v>
          </cell>
          <cell r="H3278">
            <v>2211</v>
          </cell>
        </row>
        <row r="3279">
          <cell r="B3279" t="str">
            <v/>
          </cell>
          <cell r="C3279" t="str">
            <v/>
          </cell>
          <cell r="D3279" t="str">
            <v xml:space="preserve"> </v>
          </cell>
          <cell r="E3279">
            <v>0</v>
          </cell>
          <cell r="F3279">
            <v>281</v>
          </cell>
          <cell r="G3279" t="str">
            <v>00</v>
          </cell>
          <cell r="H3279">
            <v>4310</v>
          </cell>
        </row>
        <row r="3280">
          <cell r="B3280" t="str">
            <v/>
          </cell>
          <cell r="C3280" t="str">
            <v/>
          </cell>
          <cell r="D3280" t="str">
            <v xml:space="preserve"> </v>
          </cell>
          <cell r="E3280">
            <v>0</v>
          </cell>
          <cell r="F3280">
            <v>281</v>
          </cell>
          <cell r="G3280" t="str">
            <v>00</v>
          </cell>
          <cell r="H3280">
            <v>4310</v>
          </cell>
        </row>
        <row r="3281">
          <cell r="B3281" t="str">
            <v/>
          </cell>
          <cell r="C3281" t="str">
            <v/>
          </cell>
          <cell r="D3281" t="str">
            <v xml:space="preserve"> </v>
          </cell>
          <cell r="E3281">
            <v>0</v>
          </cell>
          <cell r="F3281">
            <v>281</v>
          </cell>
          <cell r="G3281" t="str">
            <v>00</v>
          </cell>
          <cell r="H3281">
            <v>4310</v>
          </cell>
        </row>
        <row r="3282">
          <cell r="B3282" t="str">
            <v/>
          </cell>
          <cell r="C3282" t="str">
            <v/>
          </cell>
          <cell r="D3282" t="str">
            <v xml:space="preserve"> </v>
          </cell>
          <cell r="E3282">
            <v>0</v>
          </cell>
          <cell r="F3282">
            <v>281</v>
          </cell>
          <cell r="G3282" t="str">
            <v>00</v>
          </cell>
          <cell r="H3282">
            <v>4310</v>
          </cell>
        </row>
        <row r="3283">
          <cell r="B3283" t="str">
            <v/>
          </cell>
          <cell r="C3283" t="str">
            <v/>
          </cell>
          <cell r="D3283" t="str">
            <v xml:space="preserve"> </v>
          </cell>
          <cell r="E3283">
            <v>0</v>
          </cell>
          <cell r="F3283">
            <v>281</v>
          </cell>
          <cell r="G3283" t="str">
            <v>00</v>
          </cell>
          <cell r="H3283">
            <v>5929</v>
          </cell>
        </row>
        <row r="3284">
          <cell r="B3284" t="str">
            <v>09</v>
          </cell>
          <cell r="C3284">
            <v>5920</v>
          </cell>
          <cell r="D3284" t="str">
            <v>Real</v>
          </cell>
          <cell r="E3284">
            <v>0</v>
          </cell>
          <cell r="F3284">
            <v>281</v>
          </cell>
          <cell r="G3284" t="str">
            <v>00</v>
          </cell>
          <cell r="H3284">
            <v>5929</v>
          </cell>
        </row>
        <row r="3285">
          <cell r="B3285" t="str">
            <v>01</v>
          </cell>
          <cell r="C3285">
            <v>5920</v>
          </cell>
          <cell r="D3285" t="str">
            <v>Real</v>
          </cell>
          <cell r="E3285">
            <v>-496756.4</v>
          </cell>
          <cell r="F3285">
            <v>281</v>
          </cell>
          <cell r="G3285" t="str">
            <v>00</v>
          </cell>
          <cell r="H3285">
            <v>5929</v>
          </cell>
        </row>
        <row r="3286">
          <cell r="B3286" t="str">
            <v/>
          </cell>
          <cell r="C3286" t="str">
            <v/>
          </cell>
          <cell r="D3286" t="str">
            <v xml:space="preserve"> </v>
          </cell>
          <cell r="E3286">
            <v>0</v>
          </cell>
          <cell r="F3286">
            <v>281</v>
          </cell>
          <cell r="G3286" t="str">
            <v>00</v>
          </cell>
          <cell r="H3286">
            <v>5929</v>
          </cell>
        </row>
        <row r="3287">
          <cell r="B3287" t="str">
            <v/>
          </cell>
          <cell r="C3287" t="str">
            <v/>
          </cell>
          <cell r="D3287" t="str">
            <v xml:space="preserve"> </v>
          </cell>
          <cell r="E3287">
            <v>0</v>
          </cell>
          <cell r="F3287">
            <v>281</v>
          </cell>
          <cell r="G3287" t="str">
            <v>11</v>
          </cell>
          <cell r="H3287">
            <v>6119</v>
          </cell>
        </row>
        <row r="3288">
          <cell r="B3288" t="str">
            <v>09</v>
          </cell>
          <cell r="C3288">
            <v>6100</v>
          </cell>
          <cell r="D3288" t="str">
            <v>Expend</v>
          </cell>
          <cell r="E3288">
            <v>0</v>
          </cell>
          <cell r="F3288">
            <v>281</v>
          </cell>
          <cell r="G3288" t="str">
            <v>11</v>
          </cell>
          <cell r="H3288">
            <v>6119</v>
          </cell>
        </row>
        <row r="3289">
          <cell r="B3289" t="str">
            <v/>
          </cell>
          <cell r="C3289" t="str">
            <v/>
          </cell>
          <cell r="D3289" t="str">
            <v xml:space="preserve"> </v>
          </cell>
          <cell r="E3289">
            <v>0</v>
          </cell>
          <cell r="F3289">
            <v>281</v>
          </cell>
          <cell r="G3289" t="str">
            <v>11</v>
          </cell>
          <cell r="H3289">
            <v>6119</v>
          </cell>
        </row>
        <row r="3290">
          <cell r="B3290" t="str">
            <v/>
          </cell>
          <cell r="C3290" t="str">
            <v/>
          </cell>
          <cell r="D3290" t="str">
            <v xml:space="preserve"> </v>
          </cell>
          <cell r="E3290">
            <v>0</v>
          </cell>
          <cell r="F3290">
            <v>281</v>
          </cell>
          <cell r="G3290" t="str">
            <v>11</v>
          </cell>
          <cell r="H3290">
            <v>6129</v>
          </cell>
        </row>
        <row r="3291">
          <cell r="B3291" t="str">
            <v>09</v>
          </cell>
          <cell r="C3291">
            <v>6100</v>
          </cell>
          <cell r="D3291" t="str">
            <v>Expend</v>
          </cell>
          <cell r="E3291">
            <v>0</v>
          </cell>
          <cell r="F3291">
            <v>281</v>
          </cell>
          <cell r="G3291" t="str">
            <v>11</v>
          </cell>
          <cell r="H3291">
            <v>6129</v>
          </cell>
        </row>
        <row r="3292">
          <cell r="B3292" t="str">
            <v/>
          </cell>
          <cell r="C3292" t="str">
            <v/>
          </cell>
          <cell r="D3292" t="str">
            <v xml:space="preserve"> </v>
          </cell>
          <cell r="E3292">
            <v>0</v>
          </cell>
          <cell r="F3292">
            <v>281</v>
          </cell>
          <cell r="G3292" t="str">
            <v>11</v>
          </cell>
          <cell r="H3292">
            <v>6129</v>
          </cell>
        </row>
        <row r="3293">
          <cell r="B3293" t="str">
            <v/>
          </cell>
          <cell r="C3293" t="str">
            <v/>
          </cell>
          <cell r="D3293" t="str">
            <v xml:space="preserve"> </v>
          </cell>
          <cell r="E3293">
            <v>0</v>
          </cell>
          <cell r="F3293">
            <v>281</v>
          </cell>
          <cell r="G3293" t="str">
            <v>11</v>
          </cell>
          <cell r="H3293">
            <v>6129</v>
          </cell>
        </row>
        <row r="3294">
          <cell r="B3294" t="str">
            <v>09</v>
          </cell>
          <cell r="C3294">
            <v>6100</v>
          </cell>
          <cell r="D3294" t="str">
            <v>Expend</v>
          </cell>
          <cell r="E3294">
            <v>0</v>
          </cell>
          <cell r="F3294">
            <v>281</v>
          </cell>
          <cell r="G3294" t="str">
            <v>11</v>
          </cell>
          <cell r="H3294">
            <v>6129</v>
          </cell>
        </row>
        <row r="3295">
          <cell r="B3295" t="str">
            <v/>
          </cell>
          <cell r="C3295" t="str">
            <v/>
          </cell>
          <cell r="D3295" t="str">
            <v xml:space="preserve"> </v>
          </cell>
          <cell r="E3295">
            <v>0</v>
          </cell>
          <cell r="F3295">
            <v>281</v>
          </cell>
          <cell r="G3295" t="str">
            <v>11</v>
          </cell>
          <cell r="H3295">
            <v>6129</v>
          </cell>
        </row>
        <row r="3296">
          <cell r="B3296" t="str">
            <v/>
          </cell>
          <cell r="C3296" t="str">
            <v/>
          </cell>
          <cell r="D3296" t="str">
            <v xml:space="preserve"> </v>
          </cell>
          <cell r="E3296">
            <v>0</v>
          </cell>
          <cell r="F3296">
            <v>281</v>
          </cell>
          <cell r="G3296" t="str">
            <v>11</v>
          </cell>
          <cell r="H3296">
            <v>6141</v>
          </cell>
        </row>
        <row r="3297">
          <cell r="B3297" t="str">
            <v/>
          </cell>
          <cell r="C3297" t="str">
            <v/>
          </cell>
          <cell r="D3297" t="str">
            <v xml:space="preserve"> </v>
          </cell>
          <cell r="E3297">
            <v>0</v>
          </cell>
          <cell r="F3297">
            <v>281</v>
          </cell>
          <cell r="G3297" t="str">
            <v>11</v>
          </cell>
          <cell r="H3297">
            <v>6141</v>
          </cell>
        </row>
        <row r="3298">
          <cell r="B3298" t="str">
            <v/>
          </cell>
          <cell r="C3298" t="str">
            <v/>
          </cell>
          <cell r="D3298" t="str">
            <v xml:space="preserve"> </v>
          </cell>
          <cell r="E3298">
            <v>0</v>
          </cell>
          <cell r="F3298">
            <v>281</v>
          </cell>
          <cell r="G3298" t="str">
            <v>11</v>
          </cell>
          <cell r="H3298">
            <v>6146</v>
          </cell>
        </row>
        <row r="3299">
          <cell r="B3299" t="str">
            <v/>
          </cell>
          <cell r="C3299" t="str">
            <v/>
          </cell>
          <cell r="D3299" t="str">
            <v xml:space="preserve"> </v>
          </cell>
          <cell r="E3299">
            <v>0</v>
          </cell>
          <cell r="F3299">
            <v>281</v>
          </cell>
          <cell r="G3299" t="str">
            <v>11</v>
          </cell>
          <cell r="H3299">
            <v>6146</v>
          </cell>
        </row>
        <row r="3300">
          <cell r="B3300" t="str">
            <v/>
          </cell>
          <cell r="C3300" t="str">
            <v/>
          </cell>
          <cell r="D3300" t="str">
            <v xml:space="preserve"> </v>
          </cell>
          <cell r="E3300">
            <v>0</v>
          </cell>
          <cell r="F3300">
            <v>281</v>
          </cell>
          <cell r="G3300" t="str">
            <v>13</v>
          </cell>
          <cell r="H3300">
            <v>6119</v>
          </cell>
        </row>
        <row r="3301">
          <cell r="B3301" t="str">
            <v>09</v>
          </cell>
          <cell r="C3301">
            <v>6100</v>
          </cell>
          <cell r="D3301" t="str">
            <v>Expend</v>
          </cell>
          <cell r="E3301">
            <v>0</v>
          </cell>
          <cell r="F3301">
            <v>281</v>
          </cell>
          <cell r="G3301" t="str">
            <v>13</v>
          </cell>
          <cell r="H3301">
            <v>6119</v>
          </cell>
        </row>
        <row r="3302">
          <cell r="B3302" t="str">
            <v/>
          </cell>
          <cell r="C3302" t="str">
            <v/>
          </cell>
          <cell r="D3302" t="str">
            <v xml:space="preserve"> </v>
          </cell>
          <cell r="E3302">
            <v>0</v>
          </cell>
          <cell r="F3302">
            <v>281</v>
          </cell>
          <cell r="G3302" t="str">
            <v>13</v>
          </cell>
          <cell r="H3302">
            <v>6119</v>
          </cell>
        </row>
        <row r="3303">
          <cell r="B3303" t="str">
            <v/>
          </cell>
          <cell r="C3303" t="str">
            <v/>
          </cell>
          <cell r="D3303" t="str">
            <v xml:space="preserve"> </v>
          </cell>
          <cell r="E3303">
            <v>0</v>
          </cell>
          <cell r="F3303">
            <v>281</v>
          </cell>
          <cell r="G3303" t="str">
            <v>13</v>
          </cell>
          <cell r="H3303">
            <v>6119</v>
          </cell>
        </row>
        <row r="3304">
          <cell r="B3304" t="str">
            <v>09</v>
          </cell>
          <cell r="C3304">
            <v>6100</v>
          </cell>
          <cell r="D3304" t="str">
            <v>Expend</v>
          </cell>
          <cell r="E3304">
            <v>0</v>
          </cell>
          <cell r="F3304">
            <v>281</v>
          </cell>
          <cell r="G3304" t="str">
            <v>13</v>
          </cell>
          <cell r="H3304">
            <v>6119</v>
          </cell>
        </row>
        <row r="3305">
          <cell r="B3305" t="str">
            <v/>
          </cell>
          <cell r="C3305" t="str">
            <v/>
          </cell>
          <cell r="D3305" t="str">
            <v xml:space="preserve"> </v>
          </cell>
          <cell r="E3305">
            <v>0</v>
          </cell>
          <cell r="F3305">
            <v>281</v>
          </cell>
          <cell r="G3305" t="str">
            <v>13</v>
          </cell>
          <cell r="H3305">
            <v>6119</v>
          </cell>
        </row>
        <row r="3306">
          <cell r="B3306" t="str">
            <v/>
          </cell>
          <cell r="C3306" t="str">
            <v/>
          </cell>
          <cell r="D3306" t="str">
            <v xml:space="preserve"> </v>
          </cell>
          <cell r="E3306">
            <v>0</v>
          </cell>
          <cell r="F3306">
            <v>281</v>
          </cell>
          <cell r="G3306" t="str">
            <v>13</v>
          </cell>
          <cell r="H3306">
            <v>6141</v>
          </cell>
        </row>
        <row r="3307">
          <cell r="B3307" t="str">
            <v/>
          </cell>
          <cell r="C3307" t="str">
            <v/>
          </cell>
          <cell r="D3307" t="str">
            <v xml:space="preserve"> </v>
          </cell>
          <cell r="E3307">
            <v>0</v>
          </cell>
          <cell r="F3307">
            <v>281</v>
          </cell>
          <cell r="G3307" t="str">
            <v>13</v>
          </cell>
          <cell r="H3307">
            <v>6141</v>
          </cell>
        </row>
        <row r="3308">
          <cell r="B3308" t="str">
            <v/>
          </cell>
          <cell r="C3308" t="str">
            <v/>
          </cell>
          <cell r="D3308" t="str">
            <v xml:space="preserve"> </v>
          </cell>
          <cell r="E3308">
            <v>0</v>
          </cell>
          <cell r="F3308">
            <v>281</v>
          </cell>
          <cell r="G3308" t="str">
            <v>13</v>
          </cell>
          <cell r="H3308">
            <v>6146</v>
          </cell>
        </row>
        <row r="3309">
          <cell r="B3309" t="str">
            <v/>
          </cell>
          <cell r="C3309" t="str">
            <v/>
          </cell>
          <cell r="D3309" t="str">
            <v xml:space="preserve"> </v>
          </cell>
          <cell r="E3309">
            <v>0</v>
          </cell>
          <cell r="F3309">
            <v>281</v>
          </cell>
          <cell r="G3309" t="str">
            <v>13</v>
          </cell>
          <cell r="H3309">
            <v>6146</v>
          </cell>
        </row>
        <row r="3310">
          <cell r="B3310" t="str">
            <v/>
          </cell>
          <cell r="C3310" t="str">
            <v/>
          </cell>
          <cell r="D3310" t="str">
            <v xml:space="preserve"> </v>
          </cell>
          <cell r="E3310">
            <v>0</v>
          </cell>
          <cell r="F3310">
            <v>281</v>
          </cell>
          <cell r="G3310" t="str">
            <v>13</v>
          </cell>
          <cell r="H3310">
            <v>6291</v>
          </cell>
        </row>
        <row r="3311">
          <cell r="B3311" t="str">
            <v>09</v>
          </cell>
          <cell r="C3311">
            <v>6200</v>
          </cell>
          <cell r="D3311" t="str">
            <v>Expend</v>
          </cell>
          <cell r="E3311">
            <v>0</v>
          </cell>
          <cell r="F3311">
            <v>281</v>
          </cell>
          <cell r="G3311" t="str">
            <v>13</v>
          </cell>
          <cell r="H3311">
            <v>6291</v>
          </cell>
        </row>
        <row r="3312">
          <cell r="B3312" t="str">
            <v>09</v>
          </cell>
          <cell r="C3312">
            <v>6200</v>
          </cell>
          <cell r="D3312" t="str">
            <v>Expend</v>
          </cell>
          <cell r="E3312">
            <v>1000</v>
          </cell>
          <cell r="F3312">
            <v>281</v>
          </cell>
          <cell r="G3312" t="str">
            <v>13</v>
          </cell>
          <cell r="H3312">
            <v>6291</v>
          </cell>
        </row>
        <row r="3313">
          <cell r="B3313" t="str">
            <v/>
          </cell>
          <cell r="C3313" t="str">
            <v/>
          </cell>
          <cell r="D3313" t="str">
            <v xml:space="preserve"> </v>
          </cell>
          <cell r="E3313">
            <v>0</v>
          </cell>
          <cell r="F3313">
            <v>281</v>
          </cell>
          <cell r="G3313" t="str">
            <v>13</v>
          </cell>
          <cell r="H3313">
            <v>6291</v>
          </cell>
        </row>
        <row r="3314">
          <cell r="B3314" t="str">
            <v/>
          </cell>
          <cell r="C3314" t="str">
            <v/>
          </cell>
          <cell r="D3314" t="str">
            <v xml:space="preserve"> </v>
          </cell>
          <cell r="E3314">
            <v>0</v>
          </cell>
          <cell r="F3314">
            <v>281</v>
          </cell>
          <cell r="G3314" t="str">
            <v>31</v>
          </cell>
          <cell r="H3314">
            <v>6119</v>
          </cell>
        </row>
        <row r="3315">
          <cell r="B3315" t="str">
            <v>09</v>
          </cell>
          <cell r="C3315">
            <v>6100</v>
          </cell>
          <cell r="D3315" t="str">
            <v>Expend</v>
          </cell>
          <cell r="E3315">
            <v>0</v>
          </cell>
          <cell r="F3315">
            <v>281</v>
          </cell>
          <cell r="G3315" t="str">
            <v>31</v>
          </cell>
          <cell r="H3315">
            <v>6119</v>
          </cell>
        </row>
        <row r="3316">
          <cell r="B3316" t="str">
            <v/>
          </cell>
          <cell r="C3316" t="str">
            <v/>
          </cell>
          <cell r="D3316" t="str">
            <v xml:space="preserve"> </v>
          </cell>
          <cell r="E3316">
            <v>0</v>
          </cell>
          <cell r="F3316">
            <v>281</v>
          </cell>
          <cell r="G3316" t="str">
            <v>31</v>
          </cell>
          <cell r="H3316">
            <v>6119</v>
          </cell>
        </row>
        <row r="3317">
          <cell r="B3317" t="str">
            <v/>
          </cell>
          <cell r="C3317" t="str">
            <v/>
          </cell>
          <cell r="D3317" t="str">
            <v xml:space="preserve"> </v>
          </cell>
          <cell r="E3317">
            <v>0</v>
          </cell>
          <cell r="F3317">
            <v>281</v>
          </cell>
          <cell r="G3317" t="str">
            <v>31</v>
          </cell>
          <cell r="H3317">
            <v>6141</v>
          </cell>
        </row>
        <row r="3318">
          <cell r="B3318" t="str">
            <v/>
          </cell>
          <cell r="C3318" t="str">
            <v/>
          </cell>
          <cell r="D3318" t="str">
            <v xml:space="preserve"> </v>
          </cell>
          <cell r="E3318">
            <v>0</v>
          </cell>
          <cell r="F3318">
            <v>281</v>
          </cell>
          <cell r="G3318" t="str">
            <v>31</v>
          </cell>
          <cell r="H3318">
            <v>6141</v>
          </cell>
        </row>
        <row r="3319">
          <cell r="B3319" t="str">
            <v/>
          </cell>
          <cell r="C3319" t="str">
            <v/>
          </cell>
          <cell r="D3319" t="str">
            <v xml:space="preserve"> </v>
          </cell>
          <cell r="E3319">
            <v>0</v>
          </cell>
          <cell r="F3319">
            <v>281</v>
          </cell>
          <cell r="G3319" t="str">
            <v>31</v>
          </cell>
          <cell r="H3319">
            <v>6146</v>
          </cell>
        </row>
        <row r="3320">
          <cell r="B3320" t="str">
            <v/>
          </cell>
          <cell r="C3320" t="str">
            <v/>
          </cell>
          <cell r="D3320" t="str">
            <v xml:space="preserve"> </v>
          </cell>
          <cell r="E3320">
            <v>0</v>
          </cell>
          <cell r="F3320">
            <v>281</v>
          </cell>
          <cell r="G3320" t="str">
            <v>31</v>
          </cell>
          <cell r="H3320">
            <v>6146</v>
          </cell>
        </row>
        <row r="3321">
          <cell r="B3321" t="str">
            <v/>
          </cell>
          <cell r="C3321" t="str">
            <v/>
          </cell>
          <cell r="D3321" t="str">
            <v xml:space="preserve"> </v>
          </cell>
          <cell r="E3321">
            <v>0</v>
          </cell>
          <cell r="F3321">
            <v>282</v>
          </cell>
          <cell r="G3321" t="str">
            <v>00</v>
          </cell>
          <cell r="H3321">
            <v>1101</v>
          </cell>
        </row>
        <row r="3322">
          <cell r="B3322" t="str">
            <v>10</v>
          </cell>
          <cell r="C3322">
            <v>1100</v>
          </cell>
          <cell r="D3322" t="str">
            <v>Bal</v>
          </cell>
          <cell r="E3322">
            <v>-57.75</v>
          </cell>
          <cell r="F3322">
            <v>282</v>
          </cell>
          <cell r="G3322" t="str">
            <v>00</v>
          </cell>
          <cell r="H3322">
            <v>1101</v>
          </cell>
        </row>
        <row r="3323">
          <cell r="B3323" t="str">
            <v>11</v>
          </cell>
          <cell r="C3323">
            <v>1100</v>
          </cell>
          <cell r="D3323" t="str">
            <v>Bal</v>
          </cell>
          <cell r="E3323">
            <v>-57.75</v>
          </cell>
          <cell r="F3323">
            <v>282</v>
          </cell>
          <cell r="G3323" t="str">
            <v>00</v>
          </cell>
          <cell r="H3323">
            <v>1101</v>
          </cell>
        </row>
        <row r="3324">
          <cell r="B3324" t="str">
            <v>11</v>
          </cell>
          <cell r="C3324">
            <v>1100</v>
          </cell>
          <cell r="D3324" t="str">
            <v>Bal</v>
          </cell>
          <cell r="E3324">
            <v>-57.75</v>
          </cell>
          <cell r="F3324">
            <v>282</v>
          </cell>
          <cell r="G3324" t="str">
            <v>00</v>
          </cell>
          <cell r="H3324">
            <v>1101</v>
          </cell>
        </row>
        <row r="3325">
          <cell r="B3325" t="str">
            <v>12</v>
          </cell>
          <cell r="C3325">
            <v>1100</v>
          </cell>
          <cell r="D3325" t="str">
            <v>Bal</v>
          </cell>
          <cell r="E3325">
            <v>-57.75</v>
          </cell>
          <cell r="F3325">
            <v>282</v>
          </cell>
          <cell r="G3325" t="str">
            <v>00</v>
          </cell>
          <cell r="H3325">
            <v>1101</v>
          </cell>
        </row>
        <row r="3326">
          <cell r="B3326" t="str">
            <v>01</v>
          </cell>
          <cell r="C3326">
            <v>1100</v>
          </cell>
          <cell r="D3326" t="str">
            <v>Bal</v>
          </cell>
          <cell r="E3326">
            <v>-57.75</v>
          </cell>
          <cell r="F3326">
            <v>282</v>
          </cell>
          <cell r="G3326" t="str">
            <v>00</v>
          </cell>
          <cell r="H3326">
            <v>1101</v>
          </cell>
        </row>
        <row r="3327">
          <cell r="B3327" t="str">
            <v/>
          </cell>
          <cell r="C3327" t="str">
            <v/>
          </cell>
          <cell r="D3327" t="str">
            <v xml:space="preserve"> </v>
          </cell>
          <cell r="E3327">
            <v>0</v>
          </cell>
          <cell r="F3327">
            <v>282</v>
          </cell>
          <cell r="G3327" t="str">
            <v>00</v>
          </cell>
          <cell r="H3327">
            <v>1101</v>
          </cell>
        </row>
        <row r="3328">
          <cell r="B3328" t="str">
            <v/>
          </cell>
          <cell r="C3328" t="str">
            <v/>
          </cell>
          <cell r="D3328" t="str">
            <v xml:space="preserve"> </v>
          </cell>
          <cell r="E3328">
            <v>0</v>
          </cell>
          <cell r="F3328">
            <v>282</v>
          </cell>
          <cell r="G3328" t="str">
            <v>00</v>
          </cell>
          <cell r="H3328">
            <v>1102</v>
          </cell>
        </row>
        <row r="3329">
          <cell r="B3329" t="str">
            <v>09</v>
          </cell>
          <cell r="C3329">
            <v>1100</v>
          </cell>
          <cell r="D3329" t="str">
            <v>Bal</v>
          </cell>
          <cell r="E3329">
            <v>-3786.34</v>
          </cell>
          <cell r="F3329">
            <v>282</v>
          </cell>
          <cell r="G3329" t="str">
            <v>00</v>
          </cell>
          <cell r="H3329">
            <v>1102</v>
          </cell>
        </row>
        <row r="3330">
          <cell r="B3330" t="str">
            <v>10</v>
          </cell>
          <cell r="C3330">
            <v>1100</v>
          </cell>
          <cell r="D3330" t="str">
            <v>Bal</v>
          </cell>
          <cell r="E3330">
            <v>-3786.34</v>
          </cell>
          <cell r="F3330">
            <v>282</v>
          </cell>
          <cell r="G3330" t="str">
            <v>00</v>
          </cell>
          <cell r="H3330">
            <v>1102</v>
          </cell>
        </row>
        <row r="3331">
          <cell r="B3331" t="str">
            <v>11</v>
          </cell>
          <cell r="C3331">
            <v>1100</v>
          </cell>
          <cell r="D3331" t="str">
            <v>Bal</v>
          </cell>
          <cell r="E3331">
            <v>-3511.28</v>
          </cell>
          <cell r="F3331">
            <v>282</v>
          </cell>
          <cell r="G3331" t="str">
            <v>00</v>
          </cell>
          <cell r="H3331">
            <v>1102</v>
          </cell>
        </row>
        <row r="3332">
          <cell r="B3332" t="str">
            <v>12</v>
          </cell>
          <cell r="C3332">
            <v>1100</v>
          </cell>
          <cell r="D3332" t="str">
            <v>Bal</v>
          </cell>
          <cell r="E3332">
            <v>-4061.39</v>
          </cell>
          <cell r="F3332">
            <v>282</v>
          </cell>
          <cell r="G3332" t="str">
            <v>00</v>
          </cell>
          <cell r="H3332">
            <v>1102</v>
          </cell>
        </row>
        <row r="3333">
          <cell r="B3333" t="str">
            <v>01</v>
          </cell>
          <cell r="C3333">
            <v>1100</v>
          </cell>
          <cell r="D3333" t="str">
            <v>Bal</v>
          </cell>
          <cell r="E3333">
            <v>-3867.51</v>
          </cell>
          <cell r="F3333">
            <v>282</v>
          </cell>
          <cell r="G3333" t="str">
            <v>00</v>
          </cell>
          <cell r="H3333">
            <v>1102</v>
          </cell>
        </row>
        <row r="3334">
          <cell r="B3334" t="str">
            <v/>
          </cell>
          <cell r="C3334" t="str">
            <v/>
          </cell>
          <cell r="D3334" t="str">
            <v xml:space="preserve"> </v>
          </cell>
          <cell r="E3334">
            <v>0</v>
          </cell>
          <cell r="F3334">
            <v>282</v>
          </cell>
          <cell r="G3334" t="str">
            <v>00</v>
          </cell>
          <cell r="H3334">
            <v>1102</v>
          </cell>
        </row>
        <row r="3335">
          <cell r="B3335" t="str">
            <v/>
          </cell>
          <cell r="C3335" t="str">
            <v/>
          </cell>
          <cell r="D3335" t="str">
            <v xml:space="preserve"> </v>
          </cell>
          <cell r="E3335">
            <v>0</v>
          </cell>
          <cell r="F3335">
            <v>282</v>
          </cell>
          <cell r="G3335" t="str">
            <v>00</v>
          </cell>
          <cell r="H3335">
            <v>1411</v>
          </cell>
        </row>
        <row r="3336">
          <cell r="B3336" t="str">
            <v>09</v>
          </cell>
          <cell r="C3336">
            <v>1400</v>
          </cell>
          <cell r="D3336" t="str">
            <v>Bal</v>
          </cell>
          <cell r="E3336">
            <v>-10.91</v>
          </cell>
          <cell r="F3336">
            <v>282</v>
          </cell>
          <cell r="G3336" t="str">
            <v>00</v>
          </cell>
          <cell r="H3336">
            <v>1411</v>
          </cell>
        </row>
        <row r="3337">
          <cell r="B3337" t="str">
            <v>10</v>
          </cell>
          <cell r="C3337">
            <v>1400</v>
          </cell>
          <cell r="D3337" t="str">
            <v>Bal</v>
          </cell>
          <cell r="E3337">
            <v>-10.91</v>
          </cell>
          <cell r="F3337">
            <v>282</v>
          </cell>
          <cell r="G3337" t="str">
            <v>00</v>
          </cell>
          <cell r="H3337">
            <v>1411</v>
          </cell>
        </row>
        <row r="3338">
          <cell r="B3338" t="str">
            <v>11</v>
          </cell>
          <cell r="C3338">
            <v>1400</v>
          </cell>
          <cell r="D3338" t="str">
            <v>Bal</v>
          </cell>
          <cell r="E3338">
            <v>-10.91</v>
          </cell>
          <cell r="F3338">
            <v>282</v>
          </cell>
          <cell r="G3338" t="str">
            <v>00</v>
          </cell>
          <cell r="H3338">
            <v>1411</v>
          </cell>
        </row>
        <row r="3339">
          <cell r="B3339" t="str">
            <v>12</v>
          </cell>
          <cell r="C3339">
            <v>1400</v>
          </cell>
          <cell r="D3339" t="str">
            <v>Bal</v>
          </cell>
          <cell r="E3339">
            <v>-10.91</v>
          </cell>
          <cell r="F3339">
            <v>282</v>
          </cell>
          <cell r="G3339" t="str">
            <v>00</v>
          </cell>
          <cell r="H3339">
            <v>1411</v>
          </cell>
        </row>
        <row r="3340">
          <cell r="B3340" t="str">
            <v>01</v>
          </cell>
          <cell r="C3340">
            <v>1400</v>
          </cell>
          <cell r="D3340" t="str">
            <v>Bal</v>
          </cell>
          <cell r="E3340">
            <v>-10.91</v>
          </cell>
          <cell r="F3340">
            <v>282</v>
          </cell>
          <cell r="G3340" t="str">
            <v>00</v>
          </cell>
          <cell r="H3340">
            <v>1411</v>
          </cell>
        </row>
        <row r="3341">
          <cell r="B3341" t="str">
            <v/>
          </cell>
          <cell r="C3341" t="str">
            <v/>
          </cell>
          <cell r="D3341" t="str">
            <v xml:space="preserve"> </v>
          </cell>
          <cell r="E3341">
            <v>0</v>
          </cell>
          <cell r="F3341">
            <v>282</v>
          </cell>
          <cell r="G3341" t="str">
            <v>00</v>
          </cell>
          <cell r="H3341">
            <v>1411</v>
          </cell>
        </row>
        <row r="3342">
          <cell r="B3342" t="str">
            <v/>
          </cell>
          <cell r="C3342" t="str">
            <v/>
          </cell>
          <cell r="D3342" t="str">
            <v xml:space="preserve"> </v>
          </cell>
          <cell r="E3342">
            <v>0</v>
          </cell>
          <cell r="F3342">
            <v>282</v>
          </cell>
          <cell r="G3342" t="str">
            <v>00</v>
          </cell>
          <cell r="H3342">
            <v>2161</v>
          </cell>
        </row>
        <row r="3343">
          <cell r="B3343" t="str">
            <v>09</v>
          </cell>
          <cell r="C3343">
            <v>2100</v>
          </cell>
          <cell r="D3343" t="str">
            <v>Bal</v>
          </cell>
          <cell r="E3343">
            <v>-450.04</v>
          </cell>
          <cell r="F3343">
            <v>282</v>
          </cell>
          <cell r="G3343" t="str">
            <v>00</v>
          </cell>
          <cell r="H3343">
            <v>2161</v>
          </cell>
        </row>
        <row r="3344">
          <cell r="B3344" t="str">
            <v>10</v>
          </cell>
          <cell r="C3344">
            <v>2100</v>
          </cell>
          <cell r="D3344" t="str">
            <v>Bal</v>
          </cell>
          <cell r="E3344">
            <v>-275.83</v>
          </cell>
          <cell r="F3344">
            <v>282</v>
          </cell>
          <cell r="G3344" t="str">
            <v>00</v>
          </cell>
          <cell r="H3344">
            <v>2161</v>
          </cell>
        </row>
        <row r="3345">
          <cell r="B3345" t="str">
            <v>12</v>
          </cell>
          <cell r="C3345">
            <v>2100</v>
          </cell>
          <cell r="D3345" t="str">
            <v>Bal</v>
          </cell>
          <cell r="E3345">
            <v>1364.65</v>
          </cell>
          <cell r="F3345">
            <v>282</v>
          </cell>
          <cell r="G3345" t="str">
            <v>00</v>
          </cell>
          <cell r="H3345">
            <v>2161</v>
          </cell>
        </row>
        <row r="3346">
          <cell r="B3346" t="str">
            <v>01</v>
          </cell>
          <cell r="C3346">
            <v>2100</v>
          </cell>
          <cell r="D3346" t="str">
            <v>Bal</v>
          </cell>
          <cell r="E3346">
            <v>-275.83</v>
          </cell>
          <cell r="F3346">
            <v>282</v>
          </cell>
          <cell r="G3346" t="str">
            <v>00</v>
          </cell>
          <cell r="H3346">
            <v>2161</v>
          </cell>
        </row>
        <row r="3347">
          <cell r="B3347" t="str">
            <v/>
          </cell>
          <cell r="C3347" t="str">
            <v/>
          </cell>
          <cell r="D3347" t="str">
            <v xml:space="preserve"> </v>
          </cell>
          <cell r="E3347">
            <v>0</v>
          </cell>
          <cell r="F3347">
            <v>282</v>
          </cell>
          <cell r="G3347" t="str">
            <v>00</v>
          </cell>
          <cell r="H3347">
            <v>2161</v>
          </cell>
        </row>
        <row r="3348">
          <cell r="B3348" t="str">
            <v/>
          </cell>
          <cell r="C3348" t="str">
            <v/>
          </cell>
          <cell r="D3348" t="str">
            <v xml:space="preserve"> </v>
          </cell>
          <cell r="E3348">
            <v>0</v>
          </cell>
          <cell r="F3348">
            <v>282</v>
          </cell>
          <cell r="G3348" t="str">
            <v>00</v>
          </cell>
          <cell r="H3348">
            <v>2171</v>
          </cell>
        </row>
        <row r="3349">
          <cell r="B3349" t="str">
            <v>09</v>
          </cell>
          <cell r="C3349">
            <v>2100</v>
          </cell>
          <cell r="D3349" t="str">
            <v>Bal</v>
          </cell>
          <cell r="E3349">
            <v>3786.34</v>
          </cell>
          <cell r="F3349">
            <v>282</v>
          </cell>
          <cell r="G3349" t="str">
            <v>00</v>
          </cell>
          <cell r="H3349">
            <v>2171</v>
          </cell>
        </row>
        <row r="3350">
          <cell r="B3350" t="str">
            <v>09</v>
          </cell>
          <cell r="C3350">
            <v>2100</v>
          </cell>
          <cell r="D3350" t="str">
            <v>Bal</v>
          </cell>
          <cell r="E3350">
            <v>-3786.34</v>
          </cell>
          <cell r="F3350">
            <v>282</v>
          </cell>
          <cell r="G3350" t="str">
            <v>00</v>
          </cell>
          <cell r="H3350">
            <v>2171</v>
          </cell>
        </row>
        <row r="3351">
          <cell r="B3351" t="str">
            <v>10</v>
          </cell>
          <cell r="C3351">
            <v>2100</v>
          </cell>
          <cell r="D3351" t="str">
            <v>Bal</v>
          </cell>
          <cell r="E3351">
            <v>-57.75</v>
          </cell>
          <cell r="F3351">
            <v>282</v>
          </cell>
          <cell r="G3351" t="str">
            <v>00</v>
          </cell>
          <cell r="H3351">
            <v>2171</v>
          </cell>
        </row>
        <row r="3352">
          <cell r="B3352" t="str">
            <v>10</v>
          </cell>
          <cell r="C3352">
            <v>2100</v>
          </cell>
          <cell r="D3352" t="str">
            <v>Bal</v>
          </cell>
          <cell r="E3352">
            <v>57.75</v>
          </cell>
          <cell r="F3352">
            <v>282</v>
          </cell>
          <cell r="G3352" t="str">
            <v>00</v>
          </cell>
          <cell r="H3352">
            <v>2171</v>
          </cell>
        </row>
        <row r="3353">
          <cell r="B3353" t="str">
            <v>10</v>
          </cell>
          <cell r="C3353">
            <v>2100</v>
          </cell>
          <cell r="D3353" t="str">
            <v>Bal</v>
          </cell>
          <cell r="E3353">
            <v>-3786.34</v>
          </cell>
          <cell r="F3353">
            <v>282</v>
          </cell>
          <cell r="G3353" t="str">
            <v>00</v>
          </cell>
          <cell r="H3353">
            <v>2171</v>
          </cell>
        </row>
        <row r="3354">
          <cell r="B3354" t="str">
            <v>10</v>
          </cell>
          <cell r="C3354">
            <v>2100</v>
          </cell>
          <cell r="D3354" t="str">
            <v>Bal</v>
          </cell>
          <cell r="E3354">
            <v>3786.34</v>
          </cell>
          <cell r="F3354">
            <v>282</v>
          </cell>
          <cell r="G3354" t="str">
            <v>00</v>
          </cell>
          <cell r="H3354">
            <v>2171</v>
          </cell>
        </row>
        <row r="3355">
          <cell r="B3355" t="str">
            <v>11</v>
          </cell>
          <cell r="C3355">
            <v>2100</v>
          </cell>
          <cell r="D3355" t="str">
            <v>Bal</v>
          </cell>
          <cell r="E3355">
            <v>-57.75</v>
          </cell>
          <cell r="F3355">
            <v>282</v>
          </cell>
          <cell r="G3355" t="str">
            <v>00</v>
          </cell>
          <cell r="H3355">
            <v>2171</v>
          </cell>
        </row>
        <row r="3356">
          <cell r="B3356" t="str">
            <v>11</v>
          </cell>
          <cell r="C3356">
            <v>2100</v>
          </cell>
          <cell r="D3356" t="str">
            <v>Bal</v>
          </cell>
          <cell r="E3356">
            <v>57.75</v>
          </cell>
          <cell r="F3356">
            <v>282</v>
          </cell>
          <cell r="G3356" t="str">
            <v>00</v>
          </cell>
          <cell r="H3356">
            <v>2171</v>
          </cell>
        </row>
        <row r="3357">
          <cell r="B3357" t="str">
            <v>11</v>
          </cell>
          <cell r="C3357">
            <v>2100</v>
          </cell>
          <cell r="D3357" t="str">
            <v>Bal</v>
          </cell>
          <cell r="E3357">
            <v>3511.28</v>
          </cell>
          <cell r="F3357">
            <v>282</v>
          </cell>
          <cell r="G3357" t="str">
            <v>00</v>
          </cell>
          <cell r="H3357">
            <v>2171</v>
          </cell>
        </row>
        <row r="3358">
          <cell r="B3358" t="str">
            <v>11</v>
          </cell>
          <cell r="C3358">
            <v>2100</v>
          </cell>
          <cell r="D3358" t="str">
            <v>Bal</v>
          </cell>
          <cell r="E3358">
            <v>-3511.28</v>
          </cell>
          <cell r="F3358">
            <v>282</v>
          </cell>
          <cell r="G3358" t="str">
            <v>00</v>
          </cell>
          <cell r="H3358">
            <v>2171</v>
          </cell>
        </row>
        <row r="3359">
          <cell r="B3359" t="str">
            <v>11</v>
          </cell>
          <cell r="C3359">
            <v>2100</v>
          </cell>
          <cell r="D3359" t="str">
            <v>Bal</v>
          </cell>
          <cell r="E3359">
            <v>-57.75</v>
          </cell>
          <cell r="F3359">
            <v>282</v>
          </cell>
          <cell r="G3359" t="str">
            <v>00</v>
          </cell>
          <cell r="H3359">
            <v>2171</v>
          </cell>
        </row>
        <row r="3360">
          <cell r="B3360" t="str">
            <v>11</v>
          </cell>
          <cell r="C3360">
            <v>2100</v>
          </cell>
          <cell r="D3360" t="str">
            <v>Bal</v>
          </cell>
          <cell r="E3360">
            <v>57.75</v>
          </cell>
          <cell r="F3360">
            <v>282</v>
          </cell>
          <cell r="G3360" t="str">
            <v>00</v>
          </cell>
          <cell r="H3360">
            <v>2171</v>
          </cell>
        </row>
        <row r="3361">
          <cell r="B3361" t="str">
            <v>12</v>
          </cell>
          <cell r="C3361">
            <v>2100</v>
          </cell>
          <cell r="D3361" t="str">
            <v>Bal</v>
          </cell>
          <cell r="E3361">
            <v>4061.39</v>
          </cell>
          <cell r="F3361">
            <v>282</v>
          </cell>
          <cell r="G3361" t="str">
            <v>00</v>
          </cell>
          <cell r="H3361">
            <v>2171</v>
          </cell>
        </row>
        <row r="3362">
          <cell r="B3362" t="str">
            <v>12</v>
          </cell>
          <cell r="C3362">
            <v>2100</v>
          </cell>
          <cell r="D3362" t="str">
            <v>Bal</v>
          </cell>
          <cell r="E3362">
            <v>-4061.39</v>
          </cell>
          <cell r="F3362">
            <v>282</v>
          </cell>
          <cell r="G3362" t="str">
            <v>00</v>
          </cell>
          <cell r="H3362">
            <v>2171</v>
          </cell>
        </row>
        <row r="3363">
          <cell r="B3363" t="str">
            <v>12</v>
          </cell>
          <cell r="C3363">
            <v>2100</v>
          </cell>
          <cell r="D3363" t="str">
            <v>Bal</v>
          </cell>
          <cell r="E3363">
            <v>-57.75</v>
          </cell>
          <cell r="F3363">
            <v>282</v>
          </cell>
          <cell r="G3363" t="str">
            <v>00</v>
          </cell>
          <cell r="H3363">
            <v>2171</v>
          </cell>
        </row>
        <row r="3364">
          <cell r="B3364" t="str">
            <v>12</v>
          </cell>
          <cell r="C3364">
            <v>2100</v>
          </cell>
          <cell r="D3364" t="str">
            <v>Bal</v>
          </cell>
          <cell r="E3364">
            <v>57.75</v>
          </cell>
          <cell r="F3364">
            <v>282</v>
          </cell>
          <cell r="G3364" t="str">
            <v>00</v>
          </cell>
          <cell r="H3364">
            <v>2171</v>
          </cell>
        </row>
        <row r="3365">
          <cell r="B3365" t="str">
            <v>01</v>
          </cell>
          <cell r="C3365">
            <v>2100</v>
          </cell>
          <cell r="D3365" t="str">
            <v>Bal</v>
          </cell>
          <cell r="E3365">
            <v>3867.51</v>
          </cell>
          <cell r="F3365">
            <v>282</v>
          </cell>
          <cell r="G3365" t="str">
            <v>00</v>
          </cell>
          <cell r="H3365">
            <v>2171</v>
          </cell>
        </row>
        <row r="3366">
          <cell r="B3366" t="str">
            <v>01</v>
          </cell>
          <cell r="C3366">
            <v>2100</v>
          </cell>
          <cell r="D3366" t="str">
            <v>Bal</v>
          </cell>
          <cell r="E3366">
            <v>-3867.51</v>
          </cell>
          <cell r="F3366">
            <v>282</v>
          </cell>
          <cell r="G3366" t="str">
            <v>00</v>
          </cell>
          <cell r="H3366">
            <v>2171</v>
          </cell>
        </row>
        <row r="3367">
          <cell r="B3367" t="str">
            <v>01</v>
          </cell>
          <cell r="C3367">
            <v>2100</v>
          </cell>
          <cell r="D3367" t="str">
            <v>Bal</v>
          </cell>
          <cell r="E3367">
            <v>-57.75</v>
          </cell>
          <cell r="F3367">
            <v>282</v>
          </cell>
          <cell r="G3367" t="str">
            <v>00</v>
          </cell>
          <cell r="H3367">
            <v>2171</v>
          </cell>
        </row>
        <row r="3368">
          <cell r="B3368" t="str">
            <v>01</v>
          </cell>
          <cell r="C3368">
            <v>2100</v>
          </cell>
          <cell r="D3368" t="str">
            <v>Bal</v>
          </cell>
          <cell r="E3368">
            <v>57.75</v>
          </cell>
          <cell r="F3368">
            <v>282</v>
          </cell>
          <cell r="G3368" t="str">
            <v>00</v>
          </cell>
          <cell r="H3368">
            <v>2171</v>
          </cell>
        </row>
        <row r="3369">
          <cell r="B3369" t="str">
            <v/>
          </cell>
          <cell r="C3369" t="str">
            <v/>
          </cell>
          <cell r="D3369" t="str">
            <v xml:space="preserve"> </v>
          </cell>
          <cell r="E3369">
            <v>0</v>
          </cell>
          <cell r="F3369">
            <v>282</v>
          </cell>
          <cell r="G3369" t="str">
            <v>00</v>
          </cell>
          <cell r="H3369">
            <v>2171</v>
          </cell>
        </row>
        <row r="3370">
          <cell r="B3370" t="str">
            <v/>
          </cell>
          <cell r="C3370" t="str">
            <v/>
          </cell>
          <cell r="D3370" t="str">
            <v xml:space="preserve"> </v>
          </cell>
          <cell r="E3370">
            <v>0</v>
          </cell>
          <cell r="F3370">
            <v>282</v>
          </cell>
          <cell r="G3370" t="str">
            <v>00</v>
          </cell>
          <cell r="H3370">
            <v>2211</v>
          </cell>
        </row>
        <row r="3371">
          <cell r="B3371" t="str">
            <v>09</v>
          </cell>
          <cell r="C3371">
            <v>2200</v>
          </cell>
          <cell r="D3371" t="str">
            <v>Bal</v>
          </cell>
          <cell r="E3371">
            <v>-36.01</v>
          </cell>
          <cell r="F3371">
            <v>282</v>
          </cell>
          <cell r="G3371" t="str">
            <v>00</v>
          </cell>
          <cell r="H3371">
            <v>2211</v>
          </cell>
        </row>
        <row r="3372">
          <cell r="B3372" t="str">
            <v>10</v>
          </cell>
          <cell r="C3372">
            <v>2200</v>
          </cell>
          <cell r="D3372" t="str">
            <v>Bal</v>
          </cell>
          <cell r="E3372">
            <v>-22.07</v>
          </cell>
          <cell r="F3372">
            <v>282</v>
          </cell>
          <cell r="G3372" t="str">
            <v>00</v>
          </cell>
          <cell r="H3372">
            <v>2211</v>
          </cell>
        </row>
        <row r="3373">
          <cell r="B3373" t="str">
            <v>12</v>
          </cell>
          <cell r="C3373">
            <v>2200</v>
          </cell>
          <cell r="D3373" t="str">
            <v>Bal</v>
          </cell>
          <cell r="E3373">
            <v>109.17</v>
          </cell>
          <cell r="F3373">
            <v>282</v>
          </cell>
          <cell r="G3373" t="str">
            <v>00</v>
          </cell>
          <cell r="H3373">
            <v>2211</v>
          </cell>
        </row>
        <row r="3374">
          <cell r="B3374" t="str">
            <v>01</v>
          </cell>
          <cell r="C3374">
            <v>2200</v>
          </cell>
          <cell r="D3374" t="str">
            <v>Bal</v>
          </cell>
          <cell r="E3374">
            <v>-22.07</v>
          </cell>
          <cell r="F3374">
            <v>282</v>
          </cell>
          <cell r="G3374" t="str">
            <v>00</v>
          </cell>
          <cell r="H3374">
            <v>2211</v>
          </cell>
        </row>
        <row r="3375">
          <cell r="B3375" t="str">
            <v/>
          </cell>
          <cell r="C3375" t="str">
            <v/>
          </cell>
          <cell r="D3375" t="str">
            <v xml:space="preserve"> </v>
          </cell>
          <cell r="E3375">
            <v>0</v>
          </cell>
          <cell r="F3375">
            <v>282</v>
          </cell>
          <cell r="G3375" t="str">
            <v>00</v>
          </cell>
          <cell r="H3375">
            <v>2211</v>
          </cell>
        </row>
        <row r="3376">
          <cell r="B3376" t="str">
            <v/>
          </cell>
          <cell r="C3376" t="str">
            <v/>
          </cell>
          <cell r="D3376" t="str">
            <v xml:space="preserve"> </v>
          </cell>
          <cell r="E3376">
            <v>0</v>
          </cell>
          <cell r="F3376">
            <v>282</v>
          </cell>
          <cell r="G3376" t="str">
            <v>00</v>
          </cell>
          <cell r="H3376">
            <v>2211</v>
          </cell>
        </row>
        <row r="3377">
          <cell r="B3377" t="str">
            <v>09</v>
          </cell>
          <cell r="C3377">
            <v>2200</v>
          </cell>
          <cell r="D3377" t="str">
            <v>Bal</v>
          </cell>
          <cell r="E3377">
            <v>-5.63</v>
          </cell>
          <cell r="F3377">
            <v>282</v>
          </cell>
          <cell r="G3377" t="str">
            <v>00</v>
          </cell>
          <cell r="H3377">
            <v>2211</v>
          </cell>
        </row>
        <row r="3378">
          <cell r="B3378" t="str">
            <v>10</v>
          </cell>
          <cell r="C3378">
            <v>2200</v>
          </cell>
          <cell r="D3378" t="str">
            <v>Bal</v>
          </cell>
          <cell r="E3378">
            <v>-3.45</v>
          </cell>
          <cell r="F3378">
            <v>282</v>
          </cell>
          <cell r="G3378" t="str">
            <v>00</v>
          </cell>
          <cell r="H3378">
            <v>2211</v>
          </cell>
        </row>
        <row r="3379">
          <cell r="B3379" t="str">
            <v>12</v>
          </cell>
          <cell r="C3379">
            <v>2200</v>
          </cell>
          <cell r="D3379" t="str">
            <v>Bal</v>
          </cell>
          <cell r="E3379">
            <v>17.05</v>
          </cell>
          <cell r="F3379">
            <v>282</v>
          </cell>
          <cell r="G3379" t="str">
            <v>00</v>
          </cell>
          <cell r="H3379">
            <v>2211</v>
          </cell>
        </row>
        <row r="3380">
          <cell r="B3380" t="str">
            <v>01</v>
          </cell>
          <cell r="C3380">
            <v>2200</v>
          </cell>
          <cell r="D3380" t="str">
            <v>Bal</v>
          </cell>
          <cell r="E3380">
            <v>-3.45</v>
          </cell>
          <cell r="F3380">
            <v>282</v>
          </cell>
          <cell r="G3380" t="str">
            <v>00</v>
          </cell>
          <cell r="H3380">
            <v>2211</v>
          </cell>
        </row>
        <row r="3381">
          <cell r="B3381" t="str">
            <v/>
          </cell>
          <cell r="C3381" t="str">
            <v/>
          </cell>
          <cell r="D3381" t="str">
            <v xml:space="preserve"> </v>
          </cell>
          <cell r="E3381">
            <v>0</v>
          </cell>
          <cell r="F3381">
            <v>282</v>
          </cell>
          <cell r="G3381" t="str">
            <v>00</v>
          </cell>
          <cell r="H3381">
            <v>2211</v>
          </cell>
        </row>
        <row r="3382">
          <cell r="B3382" t="str">
            <v/>
          </cell>
          <cell r="C3382" t="str">
            <v/>
          </cell>
          <cell r="D3382" t="str">
            <v xml:space="preserve"> </v>
          </cell>
          <cell r="E3382">
            <v>0</v>
          </cell>
          <cell r="F3382">
            <v>282</v>
          </cell>
          <cell r="G3382" t="str">
            <v>00</v>
          </cell>
          <cell r="H3382">
            <v>2211</v>
          </cell>
        </row>
        <row r="3383">
          <cell r="B3383" t="str">
            <v>09</v>
          </cell>
          <cell r="C3383">
            <v>2200</v>
          </cell>
          <cell r="D3383" t="str">
            <v>Bal</v>
          </cell>
          <cell r="E3383">
            <v>-6.52</v>
          </cell>
          <cell r="F3383">
            <v>282</v>
          </cell>
          <cell r="G3383" t="str">
            <v>00</v>
          </cell>
          <cell r="H3383">
            <v>2211</v>
          </cell>
        </row>
        <row r="3384">
          <cell r="B3384" t="str">
            <v>10</v>
          </cell>
          <cell r="C3384">
            <v>2200</v>
          </cell>
          <cell r="D3384" t="str">
            <v>Bal</v>
          </cell>
          <cell r="E3384">
            <v>-3.99</v>
          </cell>
          <cell r="F3384">
            <v>282</v>
          </cell>
          <cell r="G3384" t="str">
            <v>00</v>
          </cell>
          <cell r="H3384">
            <v>2211</v>
          </cell>
        </row>
        <row r="3385">
          <cell r="B3385" t="str">
            <v>12</v>
          </cell>
          <cell r="C3385">
            <v>2200</v>
          </cell>
          <cell r="D3385" t="str">
            <v>Bal</v>
          </cell>
          <cell r="E3385">
            <v>19.75</v>
          </cell>
          <cell r="F3385">
            <v>282</v>
          </cell>
          <cell r="G3385" t="str">
            <v>00</v>
          </cell>
          <cell r="H3385">
            <v>2211</v>
          </cell>
        </row>
        <row r="3386">
          <cell r="B3386" t="str">
            <v>01</v>
          </cell>
          <cell r="C3386">
            <v>2200</v>
          </cell>
          <cell r="D3386" t="str">
            <v>Bal</v>
          </cell>
          <cell r="E3386">
            <v>-3.99</v>
          </cell>
          <cell r="F3386">
            <v>282</v>
          </cell>
          <cell r="G3386" t="str">
            <v>00</v>
          </cell>
          <cell r="H3386">
            <v>2211</v>
          </cell>
        </row>
        <row r="3387">
          <cell r="B3387" t="str">
            <v/>
          </cell>
          <cell r="C3387" t="str">
            <v/>
          </cell>
          <cell r="D3387" t="str">
            <v xml:space="preserve"> </v>
          </cell>
          <cell r="E3387">
            <v>0</v>
          </cell>
          <cell r="F3387">
            <v>282</v>
          </cell>
          <cell r="G3387" t="str">
            <v>00</v>
          </cell>
          <cell r="H3387">
            <v>2211</v>
          </cell>
        </row>
        <row r="3388">
          <cell r="B3388" t="str">
            <v/>
          </cell>
          <cell r="C3388" t="str">
            <v/>
          </cell>
          <cell r="D3388" t="str">
            <v xml:space="preserve"> </v>
          </cell>
          <cell r="E3388">
            <v>0</v>
          </cell>
          <cell r="F3388">
            <v>282</v>
          </cell>
          <cell r="G3388" t="str">
            <v>00</v>
          </cell>
          <cell r="H3388">
            <v>2211</v>
          </cell>
        </row>
        <row r="3389">
          <cell r="B3389" t="str">
            <v>09</v>
          </cell>
          <cell r="C3389">
            <v>2200</v>
          </cell>
          <cell r="D3389" t="str">
            <v>Bal</v>
          </cell>
          <cell r="E3389">
            <v>-3.38</v>
          </cell>
          <cell r="F3389">
            <v>282</v>
          </cell>
          <cell r="G3389" t="str">
            <v>00</v>
          </cell>
          <cell r="H3389">
            <v>2211</v>
          </cell>
        </row>
        <row r="3390">
          <cell r="B3390" t="str">
            <v>10</v>
          </cell>
          <cell r="C3390">
            <v>2200</v>
          </cell>
          <cell r="D3390" t="str">
            <v>Bal</v>
          </cell>
          <cell r="E3390">
            <v>-2.0699999999999998</v>
          </cell>
          <cell r="F3390">
            <v>282</v>
          </cell>
          <cell r="G3390" t="str">
            <v>00</v>
          </cell>
          <cell r="H3390">
            <v>2211</v>
          </cell>
        </row>
        <row r="3391">
          <cell r="B3391" t="str">
            <v>12</v>
          </cell>
          <cell r="C3391">
            <v>2200</v>
          </cell>
          <cell r="D3391" t="str">
            <v>Bal</v>
          </cell>
          <cell r="E3391">
            <v>10.24</v>
          </cell>
          <cell r="F3391">
            <v>282</v>
          </cell>
          <cell r="G3391" t="str">
            <v>00</v>
          </cell>
          <cell r="H3391">
            <v>2211</v>
          </cell>
        </row>
        <row r="3392">
          <cell r="B3392" t="str">
            <v>01</v>
          </cell>
          <cell r="C3392">
            <v>2200</v>
          </cell>
          <cell r="D3392" t="str">
            <v>Bal</v>
          </cell>
          <cell r="E3392">
            <v>-2.0699999999999998</v>
          </cell>
          <cell r="F3392">
            <v>282</v>
          </cell>
          <cell r="G3392" t="str">
            <v>00</v>
          </cell>
          <cell r="H3392">
            <v>2211</v>
          </cell>
        </row>
        <row r="3393">
          <cell r="B3393" t="str">
            <v/>
          </cell>
          <cell r="C3393" t="str">
            <v/>
          </cell>
          <cell r="D3393" t="str">
            <v xml:space="preserve"> </v>
          </cell>
          <cell r="E3393">
            <v>0</v>
          </cell>
          <cell r="F3393">
            <v>282</v>
          </cell>
          <cell r="G3393" t="str">
            <v>00</v>
          </cell>
          <cell r="H3393">
            <v>2211</v>
          </cell>
        </row>
        <row r="3394">
          <cell r="B3394" t="str">
            <v/>
          </cell>
          <cell r="C3394" t="str">
            <v/>
          </cell>
          <cell r="D3394" t="str">
            <v xml:space="preserve"> </v>
          </cell>
          <cell r="E3394">
            <v>0</v>
          </cell>
          <cell r="F3394">
            <v>282</v>
          </cell>
          <cell r="G3394" t="str">
            <v>61</v>
          </cell>
          <cell r="H3394">
            <v>6119</v>
          </cell>
        </row>
        <row r="3395">
          <cell r="B3395" t="str">
            <v>09</v>
          </cell>
          <cell r="C3395">
            <v>6100</v>
          </cell>
          <cell r="D3395" t="str">
            <v>Expend</v>
          </cell>
          <cell r="E3395">
            <v>3658.38</v>
          </cell>
          <cell r="F3395">
            <v>282</v>
          </cell>
          <cell r="G3395" t="str">
            <v>61</v>
          </cell>
          <cell r="H3395">
            <v>6119</v>
          </cell>
        </row>
        <row r="3396">
          <cell r="B3396" t="str">
            <v>10</v>
          </cell>
          <cell r="C3396">
            <v>6100</v>
          </cell>
          <cell r="D3396" t="str">
            <v>Expend</v>
          </cell>
          <cell r="E3396">
            <v>3484.17</v>
          </cell>
          <cell r="F3396">
            <v>282</v>
          </cell>
          <cell r="G3396" t="str">
            <v>61</v>
          </cell>
          <cell r="H3396">
            <v>6119</v>
          </cell>
        </row>
        <row r="3397">
          <cell r="B3397" t="str">
            <v>11</v>
          </cell>
          <cell r="C3397">
            <v>6100</v>
          </cell>
          <cell r="D3397" t="str">
            <v>Expend</v>
          </cell>
          <cell r="E3397">
            <v>2961.54</v>
          </cell>
          <cell r="F3397">
            <v>282</v>
          </cell>
          <cell r="G3397" t="str">
            <v>61</v>
          </cell>
          <cell r="H3397">
            <v>6119</v>
          </cell>
        </row>
        <row r="3398">
          <cell r="B3398" t="str">
            <v>12</v>
          </cell>
          <cell r="C3398">
            <v>6100</v>
          </cell>
          <cell r="D3398" t="str">
            <v>Expend</v>
          </cell>
          <cell r="E3398">
            <v>2090.5</v>
          </cell>
          <cell r="F3398">
            <v>282</v>
          </cell>
          <cell r="G3398" t="str">
            <v>61</v>
          </cell>
          <cell r="H3398">
            <v>6119</v>
          </cell>
        </row>
        <row r="3399">
          <cell r="B3399" t="str">
            <v>01</v>
          </cell>
          <cell r="C3399">
            <v>6100</v>
          </cell>
          <cell r="D3399" t="str">
            <v>Expend</v>
          </cell>
          <cell r="E3399">
            <v>3484.17</v>
          </cell>
          <cell r="F3399">
            <v>282</v>
          </cell>
          <cell r="G3399" t="str">
            <v>61</v>
          </cell>
          <cell r="H3399">
            <v>6119</v>
          </cell>
        </row>
        <row r="3400">
          <cell r="B3400" t="str">
            <v/>
          </cell>
          <cell r="C3400" t="str">
            <v/>
          </cell>
          <cell r="D3400" t="str">
            <v xml:space="preserve"> </v>
          </cell>
          <cell r="E3400">
            <v>0</v>
          </cell>
          <cell r="F3400">
            <v>282</v>
          </cell>
          <cell r="G3400" t="str">
            <v>61</v>
          </cell>
          <cell r="H3400">
            <v>6119</v>
          </cell>
        </row>
        <row r="3401">
          <cell r="B3401" t="str">
            <v/>
          </cell>
          <cell r="C3401" t="str">
            <v/>
          </cell>
          <cell r="D3401" t="str">
            <v xml:space="preserve"> </v>
          </cell>
          <cell r="E3401">
            <v>0</v>
          </cell>
          <cell r="F3401">
            <v>282</v>
          </cell>
          <cell r="G3401" t="str">
            <v>61</v>
          </cell>
          <cell r="H3401">
            <v>6141</v>
          </cell>
        </row>
        <row r="3402">
          <cell r="B3402" t="str">
            <v>09</v>
          </cell>
          <cell r="C3402">
            <v>6100</v>
          </cell>
          <cell r="D3402" t="str">
            <v>Expend</v>
          </cell>
          <cell r="E3402">
            <v>52.96</v>
          </cell>
          <cell r="F3402">
            <v>282</v>
          </cell>
          <cell r="G3402" t="str">
            <v>61</v>
          </cell>
          <cell r="H3402">
            <v>6141</v>
          </cell>
        </row>
        <row r="3403">
          <cell r="B3403" t="str">
            <v>10</v>
          </cell>
          <cell r="C3403">
            <v>6100</v>
          </cell>
          <cell r="D3403" t="str">
            <v>Expend</v>
          </cell>
          <cell r="E3403">
            <v>50.43</v>
          </cell>
          <cell r="F3403">
            <v>282</v>
          </cell>
          <cell r="G3403" t="str">
            <v>61</v>
          </cell>
          <cell r="H3403">
            <v>6141</v>
          </cell>
        </row>
        <row r="3404">
          <cell r="B3404" t="str">
            <v>11</v>
          </cell>
          <cell r="C3404">
            <v>6100</v>
          </cell>
          <cell r="D3404" t="str">
            <v>Expend</v>
          </cell>
          <cell r="E3404">
            <v>42.87</v>
          </cell>
          <cell r="F3404">
            <v>282</v>
          </cell>
          <cell r="G3404" t="str">
            <v>61</v>
          </cell>
          <cell r="H3404">
            <v>6141</v>
          </cell>
        </row>
        <row r="3405">
          <cell r="B3405" t="str">
            <v>12</v>
          </cell>
          <cell r="C3405">
            <v>6100</v>
          </cell>
          <cell r="D3405" t="str">
            <v>Expend</v>
          </cell>
          <cell r="E3405">
            <v>30.26</v>
          </cell>
          <cell r="F3405">
            <v>282</v>
          </cell>
          <cell r="G3405" t="str">
            <v>61</v>
          </cell>
          <cell r="H3405">
            <v>6141</v>
          </cell>
        </row>
        <row r="3406">
          <cell r="B3406" t="str">
            <v>01</v>
          </cell>
          <cell r="C3406">
            <v>6100</v>
          </cell>
          <cell r="D3406" t="str">
            <v>Expend</v>
          </cell>
          <cell r="E3406">
            <v>50.43</v>
          </cell>
          <cell r="F3406">
            <v>282</v>
          </cell>
          <cell r="G3406" t="str">
            <v>61</v>
          </cell>
          <cell r="H3406">
            <v>6141</v>
          </cell>
        </row>
        <row r="3407">
          <cell r="B3407" t="str">
            <v/>
          </cell>
          <cell r="C3407" t="str">
            <v/>
          </cell>
          <cell r="D3407" t="str">
            <v xml:space="preserve"> </v>
          </cell>
          <cell r="E3407">
            <v>0</v>
          </cell>
          <cell r="F3407">
            <v>282</v>
          </cell>
          <cell r="G3407" t="str">
            <v>61</v>
          </cell>
          <cell r="H3407">
            <v>6141</v>
          </cell>
        </row>
        <row r="3408">
          <cell r="B3408" t="str">
            <v/>
          </cell>
          <cell r="C3408" t="str">
            <v/>
          </cell>
          <cell r="D3408" t="str">
            <v xml:space="preserve"> </v>
          </cell>
          <cell r="E3408">
            <v>0</v>
          </cell>
          <cell r="F3408">
            <v>282</v>
          </cell>
          <cell r="G3408" t="str">
            <v>61</v>
          </cell>
          <cell r="H3408">
            <v>6142</v>
          </cell>
        </row>
        <row r="3409">
          <cell r="B3409" t="str">
            <v>09</v>
          </cell>
          <cell r="C3409">
            <v>6100</v>
          </cell>
          <cell r="D3409" t="str">
            <v>Expend</v>
          </cell>
          <cell r="E3409">
            <v>210.72</v>
          </cell>
          <cell r="F3409">
            <v>282</v>
          </cell>
          <cell r="G3409" t="str">
            <v>61</v>
          </cell>
          <cell r="H3409">
            <v>6142</v>
          </cell>
        </row>
        <row r="3410">
          <cell r="B3410" t="str">
            <v>10</v>
          </cell>
          <cell r="C3410">
            <v>6100</v>
          </cell>
          <cell r="D3410" t="str">
            <v>Expend</v>
          </cell>
          <cell r="E3410">
            <v>210.72</v>
          </cell>
          <cell r="F3410">
            <v>282</v>
          </cell>
          <cell r="G3410" t="str">
            <v>61</v>
          </cell>
          <cell r="H3410">
            <v>6142</v>
          </cell>
        </row>
        <row r="3411">
          <cell r="B3411" t="str">
            <v>11</v>
          </cell>
          <cell r="C3411">
            <v>6100</v>
          </cell>
          <cell r="D3411" t="str">
            <v>Expend</v>
          </cell>
          <cell r="E3411">
            <v>210.72</v>
          </cell>
          <cell r="F3411">
            <v>282</v>
          </cell>
          <cell r="G3411" t="str">
            <v>61</v>
          </cell>
          <cell r="H3411">
            <v>6142</v>
          </cell>
        </row>
        <row r="3412">
          <cell r="B3412" t="str">
            <v>12</v>
          </cell>
          <cell r="C3412">
            <v>6100</v>
          </cell>
          <cell r="D3412" t="str">
            <v>Expend</v>
          </cell>
          <cell r="E3412">
            <v>210.72</v>
          </cell>
          <cell r="F3412">
            <v>282</v>
          </cell>
          <cell r="G3412" t="str">
            <v>61</v>
          </cell>
          <cell r="H3412">
            <v>6142</v>
          </cell>
        </row>
        <row r="3413">
          <cell r="B3413" t="str">
            <v>01</v>
          </cell>
          <cell r="C3413">
            <v>6100</v>
          </cell>
          <cell r="D3413" t="str">
            <v>Expend</v>
          </cell>
          <cell r="E3413">
            <v>210.72</v>
          </cell>
          <cell r="F3413">
            <v>282</v>
          </cell>
          <cell r="G3413" t="str">
            <v>61</v>
          </cell>
          <cell r="H3413">
            <v>6142</v>
          </cell>
        </row>
        <row r="3414">
          <cell r="B3414" t="str">
            <v/>
          </cell>
          <cell r="C3414" t="str">
            <v/>
          </cell>
          <cell r="D3414" t="str">
            <v xml:space="preserve"> </v>
          </cell>
          <cell r="E3414">
            <v>0</v>
          </cell>
          <cell r="F3414">
            <v>282</v>
          </cell>
          <cell r="G3414" t="str">
            <v>61</v>
          </cell>
          <cell r="H3414">
            <v>6142</v>
          </cell>
        </row>
        <row r="3415">
          <cell r="B3415" t="str">
            <v/>
          </cell>
          <cell r="C3415" t="str">
            <v/>
          </cell>
          <cell r="D3415" t="str">
            <v xml:space="preserve"> </v>
          </cell>
          <cell r="E3415">
            <v>0</v>
          </cell>
          <cell r="F3415">
            <v>282</v>
          </cell>
          <cell r="G3415" t="str">
            <v>61</v>
          </cell>
          <cell r="H3415">
            <v>6143</v>
          </cell>
        </row>
        <row r="3416">
          <cell r="B3416" t="str">
            <v>09</v>
          </cell>
          <cell r="C3416">
            <v>6100</v>
          </cell>
          <cell r="D3416" t="str">
            <v>Expend</v>
          </cell>
          <cell r="E3416">
            <v>10.91</v>
          </cell>
          <cell r="F3416">
            <v>282</v>
          </cell>
          <cell r="G3416" t="str">
            <v>61</v>
          </cell>
          <cell r="H3416">
            <v>6143</v>
          </cell>
        </row>
        <row r="3417">
          <cell r="B3417" t="str">
            <v>10</v>
          </cell>
          <cell r="C3417">
            <v>6100</v>
          </cell>
          <cell r="D3417" t="str">
            <v>Expend</v>
          </cell>
          <cell r="E3417">
            <v>10.91</v>
          </cell>
          <cell r="F3417">
            <v>282</v>
          </cell>
          <cell r="G3417" t="str">
            <v>61</v>
          </cell>
          <cell r="H3417">
            <v>6143</v>
          </cell>
        </row>
        <row r="3418">
          <cell r="B3418" t="str">
            <v>11</v>
          </cell>
          <cell r="C3418">
            <v>6100</v>
          </cell>
          <cell r="D3418" t="str">
            <v>Expend</v>
          </cell>
          <cell r="E3418">
            <v>10.91</v>
          </cell>
          <cell r="F3418">
            <v>282</v>
          </cell>
          <cell r="G3418" t="str">
            <v>61</v>
          </cell>
          <cell r="H3418">
            <v>6143</v>
          </cell>
        </row>
        <row r="3419">
          <cell r="B3419" t="str">
            <v>12</v>
          </cell>
          <cell r="C3419">
            <v>6100</v>
          </cell>
          <cell r="D3419" t="str">
            <v>Expend</v>
          </cell>
          <cell r="E3419">
            <v>10.91</v>
          </cell>
          <cell r="F3419">
            <v>282</v>
          </cell>
          <cell r="G3419" t="str">
            <v>61</v>
          </cell>
          <cell r="H3419">
            <v>6143</v>
          </cell>
        </row>
        <row r="3420">
          <cell r="B3420" t="str">
            <v>01</v>
          </cell>
          <cell r="C3420">
            <v>6100</v>
          </cell>
          <cell r="D3420" t="str">
            <v>Expend</v>
          </cell>
          <cell r="E3420">
            <v>10.91</v>
          </cell>
          <cell r="F3420">
            <v>282</v>
          </cell>
          <cell r="G3420" t="str">
            <v>61</v>
          </cell>
          <cell r="H3420">
            <v>6143</v>
          </cell>
        </row>
        <row r="3421">
          <cell r="B3421" t="str">
            <v/>
          </cell>
          <cell r="C3421" t="str">
            <v/>
          </cell>
          <cell r="D3421" t="str">
            <v xml:space="preserve"> </v>
          </cell>
          <cell r="E3421">
            <v>0</v>
          </cell>
          <cell r="F3421">
            <v>282</v>
          </cell>
          <cell r="G3421" t="str">
            <v>61</v>
          </cell>
          <cell r="H3421">
            <v>6143</v>
          </cell>
        </row>
        <row r="3422">
          <cell r="B3422" t="str">
            <v/>
          </cell>
          <cell r="C3422" t="str">
            <v/>
          </cell>
          <cell r="D3422" t="str">
            <v xml:space="preserve"> </v>
          </cell>
          <cell r="E3422">
            <v>0</v>
          </cell>
          <cell r="F3422">
            <v>282</v>
          </cell>
          <cell r="G3422" t="str">
            <v>61</v>
          </cell>
          <cell r="H3422">
            <v>6145</v>
          </cell>
        </row>
        <row r="3423">
          <cell r="B3423" t="str">
            <v>01</v>
          </cell>
          <cell r="C3423">
            <v>6100</v>
          </cell>
          <cell r="D3423" t="str">
            <v>Expend</v>
          </cell>
          <cell r="E3423">
            <v>81.17</v>
          </cell>
          <cell r="F3423">
            <v>282</v>
          </cell>
          <cell r="G3423" t="str">
            <v>61</v>
          </cell>
          <cell r="H3423">
            <v>6145</v>
          </cell>
        </row>
        <row r="3424">
          <cell r="B3424" t="str">
            <v/>
          </cell>
          <cell r="C3424" t="str">
            <v/>
          </cell>
          <cell r="D3424" t="str">
            <v xml:space="preserve"> </v>
          </cell>
          <cell r="E3424">
            <v>0</v>
          </cell>
          <cell r="F3424">
            <v>282</v>
          </cell>
          <cell r="G3424" t="str">
            <v>61</v>
          </cell>
          <cell r="H3424">
            <v>6145</v>
          </cell>
        </row>
        <row r="3425">
          <cell r="B3425" t="str">
            <v/>
          </cell>
          <cell r="C3425" t="str">
            <v/>
          </cell>
          <cell r="D3425" t="str">
            <v xml:space="preserve"> </v>
          </cell>
          <cell r="E3425">
            <v>0</v>
          </cell>
          <cell r="F3425">
            <v>282</v>
          </cell>
          <cell r="G3425" t="str">
            <v>61</v>
          </cell>
          <cell r="H3425">
            <v>6146</v>
          </cell>
        </row>
        <row r="3426">
          <cell r="B3426" t="str">
            <v>09</v>
          </cell>
          <cell r="C3426">
            <v>6100</v>
          </cell>
          <cell r="D3426" t="str">
            <v>Expend</v>
          </cell>
          <cell r="E3426">
            <v>365.86</v>
          </cell>
          <cell r="F3426">
            <v>282</v>
          </cell>
          <cell r="G3426" t="str">
            <v>61</v>
          </cell>
          <cell r="H3426">
            <v>6146</v>
          </cell>
        </row>
        <row r="3427">
          <cell r="B3427" t="str">
            <v>10</v>
          </cell>
          <cell r="C3427">
            <v>6100</v>
          </cell>
          <cell r="D3427" t="str">
            <v>Expend</v>
          </cell>
          <cell r="E3427">
            <v>57.75</v>
          </cell>
          <cell r="F3427">
            <v>282</v>
          </cell>
          <cell r="G3427" t="str">
            <v>61</v>
          </cell>
          <cell r="H3427">
            <v>6146</v>
          </cell>
        </row>
        <row r="3428">
          <cell r="B3428" t="str">
            <v>10</v>
          </cell>
          <cell r="C3428">
            <v>6100</v>
          </cell>
          <cell r="D3428" t="str">
            <v>Expend</v>
          </cell>
          <cell r="E3428">
            <v>348.43</v>
          </cell>
          <cell r="F3428">
            <v>282</v>
          </cell>
          <cell r="G3428" t="str">
            <v>61</v>
          </cell>
          <cell r="H3428">
            <v>6146</v>
          </cell>
        </row>
        <row r="3429">
          <cell r="B3429" t="str">
            <v>11</v>
          </cell>
          <cell r="C3429">
            <v>6100</v>
          </cell>
          <cell r="D3429" t="str">
            <v>Expend</v>
          </cell>
          <cell r="E3429">
            <v>57.75</v>
          </cell>
          <cell r="F3429">
            <v>282</v>
          </cell>
          <cell r="G3429" t="str">
            <v>61</v>
          </cell>
          <cell r="H3429">
            <v>6146</v>
          </cell>
        </row>
        <row r="3430">
          <cell r="B3430" t="str">
            <v>11</v>
          </cell>
          <cell r="C3430">
            <v>6100</v>
          </cell>
          <cell r="D3430" t="str">
            <v>Expend</v>
          </cell>
          <cell r="E3430">
            <v>296.14999999999998</v>
          </cell>
          <cell r="F3430">
            <v>282</v>
          </cell>
          <cell r="G3430" t="str">
            <v>61</v>
          </cell>
          <cell r="H3430">
            <v>6146</v>
          </cell>
        </row>
        <row r="3431">
          <cell r="B3431" t="str">
            <v>11</v>
          </cell>
          <cell r="C3431">
            <v>6100</v>
          </cell>
          <cell r="D3431" t="str">
            <v>Expend</v>
          </cell>
          <cell r="E3431">
            <v>57.75</v>
          </cell>
          <cell r="F3431">
            <v>282</v>
          </cell>
          <cell r="G3431" t="str">
            <v>61</v>
          </cell>
          <cell r="H3431">
            <v>6146</v>
          </cell>
        </row>
        <row r="3432">
          <cell r="B3432" t="str">
            <v>12</v>
          </cell>
          <cell r="C3432">
            <v>6100</v>
          </cell>
          <cell r="D3432" t="str">
            <v>Expend</v>
          </cell>
          <cell r="E3432">
            <v>209.05</v>
          </cell>
          <cell r="F3432">
            <v>282</v>
          </cell>
          <cell r="G3432" t="str">
            <v>61</v>
          </cell>
          <cell r="H3432">
            <v>6146</v>
          </cell>
        </row>
        <row r="3433">
          <cell r="B3433" t="str">
            <v>12</v>
          </cell>
          <cell r="C3433">
            <v>6100</v>
          </cell>
          <cell r="D3433" t="str">
            <v>Expend</v>
          </cell>
          <cell r="E3433">
            <v>57.75</v>
          </cell>
          <cell r="F3433">
            <v>282</v>
          </cell>
          <cell r="G3433" t="str">
            <v>61</v>
          </cell>
          <cell r="H3433">
            <v>6146</v>
          </cell>
        </row>
        <row r="3434">
          <cell r="B3434" t="str">
            <v>01</v>
          </cell>
          <cell r="C3434">
            <v>6100</v>
          </cell>
          <cell r="D3434" t="str">
            <v>Expend</v>
          </cell>
          <cell r="E3434">
            <v>348.43</v>
          </cell>
          <cell r="F3434">
            <v>282</v>
          </cell>
          <cell r="G3434" t="str">
            <v>61</v>
          </cell>
          <cell r="H3434">
            <v>6146</v>
          </cell>
        </row>
        <row r="3435">
          <cell r="B3435" t="str">
            <v>01</v>
          </cell>
          <cell r="C3435">
            <v>6100</v>
          </cell>
          <cell r="D3435" t="str">
            <v>Expend</v>
          </cell>
          <cell r="E3435">
            <v>57.75</v>
          </cell>
          <cell r="F3435">
            <v>282</v>
          </cell>
          <cell r="G3435" t="str">
            <v>61</v>
          </cell>
          <cell r="H3435">
            <v>6146</v>
          </cell>
        </row>
        <row r="3436">
          <cell r="B3436" t="str">
            <v/>
          </cell>
          <cell r="C3436" t="str">
            <v/>
          </cell>
          <cell r="D3436" t="str">
            <v xml:space="preserve"> </v>
          </cell>
          <cell r="E3436">
            <v>0</v>
          </cell>
          <cell r="F3436">
            <v>282</v>
          </cell>
          <cell r="G3436" t="str">
            <v>61</v>
          </cell>
          <cell r="H3436">
            <v>6146</v>
          </cell>
        </row>
        <row r="3437">
          <cell r="B3437" t="str">
            <v/>
          </cell>
          <cell r="C3437" t="str">
            <v/>
          </cell>
          <cell r="D3437" t="str">
            <v xml:space="preserve"> </v>
          </cell>
          <cell r="E3437">
            <v>0</v>
          </cell>
          <cell r="F3437">
            <v>282</v>
          </cell>
          <cell r="G3437" t="str">
            <v>00</v>
          </cell>
          <cell r="H3437">
            <v>1101</v>
          </cell>
        </row>
        <row r="3438">
          <cell r="B3438" t="str">
            <v>10</v>
          </cell>
          <cell r="C3438">
            <v>1100</v>
          </cell>
          <cell r="D3438" t="str">
            <v>Bal</v>
          </cell>
          <cell r="E3438">
            <v>-797.34</v>
          </cell>
          <cell r="F3438">
            <v>282</v>
          </cell>
          <cell r="G3438" t="str">
            <v>00</v>
          </cell>
          <cell r="H3438">
            <v>1101</v>
          </cell>
        </row>
        <row r="3439">
          <cell r="B3439" t="str">
            <v>10</v>
          </cell>
          <cell r="C3439">
            <v>1100</v>
          </cell>
          <cell r="D3439" t="str">
            <v>Bal</v>
          </cell>
          <cell r="E3439">
            <v>194.97</v>
          </cell>
          <cell r="F3439">
            <v>282</v>
          </cell>
          <cell r="G3439" t="str">
            <v>00</v>
          </cell>
          <cell r="H3439">
            <v>1101</v>
          </cell>
        </row>
        <row r="3440">
          <cell r="B3440" t="str">
            <v>12</v>
          </cell>
          <cell r="C3440">
            <v>1100</v>
          </cell>
          <cell r="D3440" t="str">
            <v>Bal</v>
          </cell>
          <cell r="E3440">
            <v>21404.85</v>
          </cell>
          <cell r="F3440">
            <v>282</v>
          </cell>
          <cell r="G3440" t="str">
            <v>00</v>
          </cell>
          <cell r="H3440">
            <v>1101</v>
          </cell>
        </row>
        <row r="3441">
          <cell r="B3441" t="str">
            <v>01</v>
          </cell>
          <cell r="C3441">
            <v>1100</v>
          </cell>
          <cell r="D3441" t="str">
            <v>Bal</v>
          </cell>
          <cell r="E3441">
            <v>-30912.43</v>
          </cell>
          <cell r="F3441">
            <v>282</v>
          </cell>
          <cell r="G3441" t="str">
            <v>00</v>
          </cell>
          <cell r="H3441">
            <v>1101</v>
          </cell>
        </row>
        <row r="3442">
          <cell r="B3442" t="str">
            <v>01</v>
          </cell>
          <cell r="C3442">
            <v>1100</v>
          </cell>
          <cell r="D3442" t="str">
            <v>Bal</v>
          </cell>
          <cell r="E3442">
            <v>27109</v>
          </cell>
          <cell r="F3442">
            <v>282</v>
          </cell>
          <cell r="G3442" t="str">
            <v>00</v>
          </cell>
          <cell r="H3442">
            <v>1101</v>
          </cell>
        </row>
        <row r="3443">
          <cell r="B3443" t="str">
            <v>01</v>
          </cell>
          <cell r="C3443">
            <v>1100</v>
          </cell>
          <cell r="D3443" t="str">
            <v>Bal</v>
          </cell>
          <cell r="E3443">
            <v>62820.61</v>
          </cell>
          <cell r="F3443">
            <v>282</v>
          </cell>
          <cell r="G3443" t="str">
            <v>00</v>
          </cell>
          <cell r="H3443">
            <v>1101</v>
          </cell>
        </row>
        <row r="3444">
          <cell r="B3444" t="str">
            <v>12</v>
          </cell>
          <cell r="C3444">
            <v>1100</v>
          </cell>
          <cell r="D3444" t="str">
            <v>Bal</v>
          </cell>
          <cell r="E3444">
            <v>133.6</v>
          </cell>
          <cell r="F3444">
            <v>282</v>
          </cell>
          <cell r="G3444" t="str">
            <v>00</v>
          </cell>
          <cell r="H3444">
            <v>1101</v>
          </cell>
        </row>
        <row r="3445">
          <cell r="B3445" t="str">
            <v>02</v>
          </cell>
          <cell r="C3445">
            <v>1100</v>
          </cell>
          <cell r="D3445" t="str">
            <v>Bal</v>
          </cell>
          <cell r="E3445">
            <v>-3219.93</v>
          </cell>
          <cell r="F3445">
            <v>282</v>
          </cell>
          <cell r="G3445" t="str">
            <v>00</v>
          </cell>
          <cell r="H3445">
            <v>1101</v>
          </cell>
        </row>
        <row r="3446">
          <cell r="B3446" t="str">
            <v/>
          </cell>
          <cell r="C3446" t="str">
            <v/>
          </cell>
          <cell r="D3446" t="str">
            <v xml:space="preserve"> </v>
          </cell>
          <cell r="E3446">
            <v>0</v>
          </cell>
          <cell r="F3446">
            <v>282</v>
          </cell>
          <cell r="G3446" t="str">
            <v>00</v>
          </cell>
          <cell r="H3446">
            <v>1101</v>
          </cell>
        </row>
        <row r="3447">
          <cell r="B3447" t="str">
            <v/>
          </cell>
          <cell r="C3447" t="str">
            <v/>
          </cell>
          <cell r="D3447" t="str">
            <v xml:space="preserve"> </v>
          </cell>
          <cell r="E3447">
            <v>0</v>
          </cell>
          <cell r="F3447">
            <v>282</v>
          </cell>
          <cell r="G3447" t="str">
            <v>00</v>
          </cell>
          <cell r="H3447">
            <v>1242</v>
          </cell>
        </row>
        <row r="3448">
          <cell r="B3448" t="str">
            <v>12</v>
          </cell>
          <cell r="C3448">
            <v>1200</v>
          </cell>
          <cell r="D3448" t="str">
            <v>Bal</v>
          </cell>
          <cell r="E3448">
            <v>-21404.85</v>
          </cell>
          <cell r="F3448">
            <v>282</v>
          </cell>
          <cell r="G3448" t="str">
            <v>00</v>
          </cell>
          <cell r="H3448">
            <v>1242</v>
          </cell>
        </row>
        <row r="3449">
          <cell r="B3449" t="str">
            <v>01</v>
          </cell>
          <cell r="C3449">
            <v>1200</v>
          </cell>
          <cell r="D3449" t="str">
            <v>Bal</v>
          </cell>
          <cell r="E3449">
            <v>-27109</v>
          </cell>
          <cell r="F3449">
            <v>282</v>
          </cell>
          <cell r="G3449" t="str">
            <v>00</v>
          </cell>
          <cell r="H3449">
            <v>1242</v>
          </cell>
        </row>
        <row r="3450">
          <cell r="B3450" t="str">
            <v>01</v>
          </cell>
          <cell r="C3450">
            <v>1200</v>
          </cell>
          <cell r="D3450" t="str">
            <v>Bal</v>
          </cell>
          <cell r="E3450">
            <v>-62820.61</v>
          </cell>
          <cell r="F3450">
            <v>282</v>
          </cell>
          <cell r="G3450" t="str">
            <v>00</v>
          </cell>
          <cell r="H3450">
            <v>1242</v>
          </cell>
        </row>
        <row r="3451">
          <cell r="B3451" t="str">
            <v/>
          </cell>
          <cell r="C3451" t="str">
            <v/>
          </cell>
          <cell r="D3451" t="str">
            <v xml:space="preserve"> </v>
          </cell>
          <cell r="E3451">
            <v>0</v>
          </cell>
          <cell r="F3451">
            <v>282</v>
          </cell>
          <cell r="G3451" t="str">
            <v>00</v>
          </cell>
          <cell r="H3451">
            <v>1242</v>
          </cell>
        </row>
        <row r="3452">
          <cell r="B3452" t="str">
            <v/>
          </cell>
          <cell r="C3452" t="str">
            <v/>
          </cell>
          <cell r="D3452" t="str">
            <v xml:space="preserve"> </v>
          </cell>
          <cell r="E3452">
            <v>0</v>
          </cell>
          <cell r="F3452">
            <v>282</v>
          </cell>
          <cell r="G3452" t="str">
            <v>00</v>
          </cell>
          <cell r="H3452">
            <v>2111</v>
          </cell>
        </row>
        <row r="3453">
          <cell r="B3453" t="str">
            <v>10</v>
          </cell>
          <cell r="C3453">
            <v>2100</v>
          </cell>
          <cell r="D3453" t="str">
            <v>Bal</v>
          </cell>
          <cell r="E3453">
            <v>-741.08</v>
          </cell>
          <cell r="F3453">
            <v>282</v>
          </cell>
          <cell r="G3453" t="str">
            <v>00</v>
          </cell>
          <cell r="H3453">
            <v>2111</v>
          </cell>
        </row>
        <row r="3454">
          <cell r="B3454" t="str">
            <v>10</v>
          </cell>
          <cell r="C3454">
            <v>2100</v>
          </cell>
          <cell r="D3454" t="str">
            <v>Bal</v>
          </cell>
          <cell r="E3454">
            <v>-56.26</v>
          </cell>
          <cell r="F3454">
            <v>282</v>
          </cell>
          <cell r="G3454" t="str">
            <v>00</v>
          </cell>
          <cell r="H3454">
            <v>2111</v>
          </cell>
        </row>
        <row r="3455">
          <cell r="B3455" t="str">
            <v>10</v>
          </cell>
          <cell r="C3455">
            <v>2100</v>
          </cell>
          <cell r="D3455" t="str">
            <v>Bal</v>
          </cell>
          <cell r="E3455">
            <v>797.34</v>
          </cell>
          <cell r="F3455">
            <v>282</v>
          </cell>
          <cell r="G3455" t="str">
            <v>00</v>
          </cell>
          <cell r="H3455">
            <v>2111</v>
          </cell>
        </row>
        <row r="3456">
          <cell r="B3456" t="str">
            <v>10</v>
          </cell>
          <cell r="C3456">
            <v>2100</v>
          </cell>
          <cell r="D3456" t="str">
            <v>Bal</v>
          </cell>
          <cell r="E3456">
            <v>194.97</v>
          </cell>
          <cell r="F3456">
            <v>282</v>
          </cell>
          <cell r="G3456" t="str">
            <v>00</v>
          </cell>
          <cell r="H3456">
            <v>2111</v>
          </cell>
        </row>
        <row r="3457">
          <cell r="B3457" t="str">
            <v>10</v>
          </cell>
          <cell r="C3457">
            <v>2100</v>
          </cell>
          <cell r="D3457" t="str">
            <v>Bal</v>
          </cell>
          <cell r="E3457">
            <v>-194.97</v>
          </cell>
          <cell r="F3457">
            <v>282</v>
          </cell>
          <cell r="G3457" t="str">
            <v>00</v>
          </cell>
          <cell r="H3457">
            <v>2111</v>
          </cell>
        </row>
        <row r="3458">
          <cell r="B3458" t="str">
            <v>01</v>
          </cell>
          <cell r="C3458">
            <v>2100</v>
          </cell>
          <cell r="D3458" t="str">
            <v>Bal</v>
          </cell>
          <cell r="E3458">
            <v>-30912.43</v>
          </cell>
          <cell r="F3458">
            <v>282</v>
          </cell>
          <cell r="G3458" t="str">
            <v>00</v>
          </cell>
          <cell r="H3458">
            <v>2111</v>
          </cell>
        </row>
        <row r="3459">
          <cell r="B3459" t="str">
            <v>01</v>
          </cell>
          <cell r="C3459">
            <v>2100</v>
          </cell>
          <cell r="D3459" t="str">
            <v>Bal</v>
          </cell>
          <cell r="E3459">
            <v>30912.43</v>
          </cell>
          <cell r="F3459">
            <v>282</v>
          </cell>
          <cell r="G3459" t="str">
            <v>00</v>
          </cell>
          <cell r="H3459">
            <v>2111</v>
          </cell>
        </row>
        <row r="3460">
          <cell r="B3460" t="str">
            <v>12</v>
          </cell>
          <cell r="C3460">
            <v>2100</v>
          </cell>
          <cell r="D3460" t="str">
            <v>Bal</v>
          </cell>
          <cell r="E3460">
            <v>133.6</v>
          </cell>
          <cell r="F3460">
            <v>282</v>
          </cell>
          <cell r="G3460" t="str">
            <v>00</v>
          </cell>
          <cell r="H3460">
            <v>2111</v>
          </cell>
        </row>
        <row r="3461">
          <cell r="B3461" t="str">
            <v>12</v>
          </cell>
          <cell r="C3461">
            <v>2100</v>
          </cell>
          <cell r="D3461" t="str">
            <v>Bal</v>
          </cell>
          <cell r="E3461">
            <v>-133.6</v>
          </cell>
          <cell r="F3461">
            <v>282</v>
          </cell>
          <cell r="G3461" t="str">
            <v>00</v>
          </cell>
          <cell r="H3461">
            <v>2111</v>
          </cell>
        </row>
        <row r="3462">
          <cell r="B3462" t="str">
            <v>02</v>
          </cell>
          <cell r="C3462">
            <v>2100</v>
          </cell>
          <cell r="D3462" t="str">
            <v>Bal</v>
          </cell>
          <cell r="E3462">
            <v>-532.5</v>
          </cell>
          <cell r="F3462">
            <v>282</v>
          </cell>
          <cell r="G3462" t="str">
            <v>00</v>
          </cell>
          <cell r="H3462">
            <v>2111</v>
          </cell>
        </row>
        <row r="3463">
          <cell r="B3463" t="str">
            <v>02</v>
          </cell>
          <cell r="C3463">
            <v>2100</v>
          </cell>
          <cell r="D3463" t="str">
            <v>Bal</v>
          </cell>
          <cell r="E3463">
            <v>-1216.2</v>
          </cell>
          <cell r="F3463">
            <v>282</v>
          </cell>
          <cell r="G3463" t="str">
            <v>00</v>
          </cell>
          <cell r="H3463">
            <v>2111</v>
          </cell>
        </row>
        <row r="3464">
          <cell r="B3464" t="str">
            <v>02</v>
          </cell>
          <cell r="C3464">
            <v>2100</v>
          </cell>
          <cell r="D3464" t="str">
            <v>Bal</v>
          </cell>
          <cell r="E3464">
            <v>-1471.23</v>
          </cell>
          <cell r="F3464">
            <v>282</v>
          </cell>
          <cell r="G3464" t="str">
            <v>00</v>
          </cell>
          <cell r="H3464">
            <v>2111</v>
          </cell>
        </row>
        <row r="3465">
          <cell r="B3465" t="str">
            <v>02</v>
          </cell>
          <cell r="C3465">
            <v>2100</v>
          </cell>
          <cell r="D3465" t="str">
            <v>Bal</v>
          </cell>
          <cell r="E3465">
            <v>3219.93</v>
          </cell>
          <cell r="F3465">
            <v>282</v>
          </cell>
          <cell r="G3465" t="str">
            <v>00</v>
          </cell>
          <cell r="H3465">
            <v>2111</v>
          </cell>
        </row>
        <row r="3466">
          <cell r="B3466" t="str">
            <v/>
          </cell>
          <cell r="C3466" t="str">
            <v/>
          </cell>
          <cell r="D3466" t="str">
            <v xml:space="preserve"> </v>
          </cell>
          <cell r="E3466">
            <v>0</v>
          </cell>
          <cell r="F3466">
            <v>282</v>
          </cell>
          <cell r="G3466" t="str">
            <v>00</v>
          </cell>
          <cell r="H3466">
            <v>2111</v>
          </cell>
        </row>
        <row r="3467">
          <cell r="B3467" t="str">
            <v/>
          </cell>
          <cell r="C3467" t="str">
            <v/>
          </cell>
          <cell r="D3467" t="str">
            <v xml:space="preserve"> </v>
          </cell>
          <cell r="E3467">
            <v>0</v>
          </cell>
          <cell r="F3467">
            <v>282</v>
          </cell>
          <cell r="G3467" t="str">
            <v>00</v>
          </cell>
          <cell r="H3467">
            <v>2161</v>
          </cell>
        </row>
        <row r="3468">
          <cell r="B3468" t="str">
            <v/>
          </cell>
          <cell r="C3468" t="str">
            <v/>
          </cell>
          <cell r="D3468" t="str">
            <v xml:space="preserve"> </v>
          </cell>
          <cell r="E3468">
            <v>0</v>
          </cell>
          <cell r="F3468">
            <v>282</v>
          </cell>
          <cell r="G3468" t="str">
            <v>00</v>
          </cell>
          <cell r="H3468">
            <v>2161</v>
          </cell>
        </row>
        <row r="3469">
          <cell r="B3469" t="str">
            <v/>
          </cell>
          <cell r="C3469" t="str">
            <v/>
          </cell>
          <cell r="D3469" t="str">
            <v xml:space="preserve"> </v>
          </cell>
          <cell r="E3469">
            <v>0</v>
          </cell>
          <cell r="F3469">
            <v>282</v>
          </cell>
          <cell r="G3469" t="str">
            <v>00</v>
          </cell>
          <cell r="H3469">
            <v>2171</v>
          </cell>
        </row>
        <row r="3470">
          <cell r="B3470" t="str">
            <v>10</v>
          </cell>
          <cell r="C3470">
            <v>2100</v>
          </cell>
          <cell r="D3470" t="str">
            <v>Bal</v>
          </cell>
          <cell r="E3470">
            <v>-29.5</v>
          </cell>
          <cell r="F3470">
            <v>282</v>
          </cell>
          <cell r="G3470" t="str">
            <v>00</v>
          </cell>
          <cell r="H3470">
            <v>2171</v>
          </cell>
        </row>
        <row r="3471">
          <cell r="B3471" t="str">
            <v>10</v>
          </cell>
          <cell r="C3471">
            <v>2100</v>
          </cell>
          <cell r="D3471" t="str">
            <v>Bal</v>
          </cell>
          <cell r="E3471">
            <v>-1154.94</v>
          </cell>
          <cell r="F3471">
            <v>282</v>
          </cell>
          <cell r="G3471" t="str">
            <v>00</v>
          </cell>
          <cell r="H3471">
            <v>2171</v>
          </cell>
        </row>
        <row r="3472">
          <cell r="B3472" t="str">
            <v>10</v>
          </cell>
          <cell r="C3472">
            <v>2100</v>
          </cell>
          <cell r="D3472" t="str">
            <v>Bal</v>
          </cell>
          <cell r="E3472">
            <v>-3115.64</v>
          </cell>
          <cell r="F3472">
            <v>282</v>
          </cell>
          <cell r="G3472" t="str">
            <v>00</v>
          </cell>
          <cell r="H3472">
            <v>2171</v>
          </cell>
        </row>
        <row r="3473">
          <cell r="B3473" t="str">
            <v/>
          </cell>
          <cell r="C3473" t="str">
            <v/>
          </cell>
          <cell r="D3473" t="str">
            <v xml:space="preserve"> </v>
          </cell>
          <cell r="E3473">
            <v>0</v>
          </cell>
          <cell r="F3473">
            <v>282</v>
          </cell>
          <cell r="G3473" t="str">
            <v>00</v>
          </cell>
          <cell r="H3473">
            <v>2171</v>
          </cell>
        </row>
        <row r="3474">
          <cell r="B3474" t="str">
            <v/>
          </cell>
          <cell r="C3474" t="str">
            <v/>
          </cell>
          <cell r="D3474" t="str">
            <v xml:space="preserve"> </v>
          </cell>
          <cell r="E3474">
            <v>0</v>
          </cell>
          <cell r="F3474">
            <v>282</v>
          </cell>
          <cell r="G3474" t="str">
            <v>00</v>
          </cell>
          <cell r="H3474">
            <v>2172</v>
          </cell>
        </row>
        <row r="3475">
          <cell r="B3475" t="str">
            <v>10</v>
          </cell>
          <cell r="C3475">
            <v>2100</v>
          </cell>
          <cell r="D3475" t="str">
            <v>Bal</v>
          </cell>
          <cell r="E3475">
            <v>-797.34</v>
          </cell>
          <cell r="F3475">
            <v>282</v>
          </cell>
          <cell r="G3475" t="str">
            <v>00</v>
          </cell>
          <cell r="H3475">
            <v>2172</v>
          </cell>
        </row>
        <row r="3476">
          <cell r="B3476" t="str">
            <v>10</v>
          </cell>
          <cell r="C3476">
            <v>2100</v>
          </cell>
          <cell r="D3476" t="str">
            <v>Bal</v>
          </cell>
          <cell r="E3476">
            <v>797.34</v>
          </cell>
          <cell r="F3476">
            <v>282</v>
          </cell>
          <cell r="G3476" t="str">
            <v>00</v>
          </cell>
          <cell r="H3476">
            <v>2172</v>
          </cell>
        </row>
        <row r="3477">
          <cell r="B3477" t="str">
            <v>10</v>
          </cell>
          <cell r="C3477">
            <v>2100</v>
          </cell>
          <cell r="D3477" t="str">
            <v>Bal</v>
          </cell>
          <cell r="E3477">
            <v>194.97</v>
          </cell>
          <cell r="F3477">
            <v>282</v>
          </cell>
          <cell r="G3477" t="str">
            <v>00</v>
          </cell>
          <cell r="H3477">
            <v>2172</v>
          </cell>
        </row>
        <row r="3478">
          <cell r="B3478" t="str">
            <v>10</v>
          </cell>
          <cell r="C3478">
            <v>2100</v>
          </cell>
          <cell r="D3478" t="str">
            <v>Bal</v>
          </cell>
          <cell r="E3478">
            <v>-194.97</v>
          </cell>
          <cell r="F3478">
            <v>282</v>
          </cell>
          <cell r="G3478" t="str">
            <v>00</v>
          </cell>
          <cell r="H3478">
            <v>2172</v>
          </cell>
        </row>
        <row r="3479">
          <cell r="B3479" t="str">
            <v>01</v>
          </cell>
          <cell r="C3479">
            <v>2100</v>
          </cell>
          <cell r="D3479" t="str">
            <v>Bal</v>
          </cell>
          <cell r="E3479">
            <v>-30912.43</v>
          </cell>
          <cell r="F3479">
            <v>282</v>
          </cell>
          <cell r="G3479" t="str">
            <v>00</v>
          </cell>
          <cell r="H3479">
            <v>2172</v>
          </cell>
        </row>
        <row r="3480">
          <cell r="B3480" t="str">
            <v>01</v>
          </cell>
          <cell r="C3480">
            <v>2100</v>
          </cell>
          <cell r="D3480" t="str">
            <v>Bal</v>
          </cell>
          <cell r="E3480">
            <v>30912.43</v>
          </cell>
          <cell r="F3480">
            <v>282</v>
          </cell>
          <cell r="G3480" t="str">
            <v>00</v>
          </cell>
          <cell r="H3480">
            <v>2172</v>
          </cell>
        </row>
        <row r="3481">
          <cell r="B3481" t="str">
            <v>12</v>
          </cell>
          <cell r="C3481">
            <v>2100</v>
          </cell>
          <cell r="D3481" t="str">
            <v>Bal</v>
          </cell>
          <cell r="E3481">
            <v>133.6</v>
          </cell>
          <cell r="F3481">
            <v>282</v>
          </cell>
          <cell r="G3481" t="str">
            <v>00</v>
          </cell>
          <cell r="H3481">
            <v>2172</v>
          </cell>
        </row>
        <row r="3482">
          <cell r="B3482" t="str">
            <v>12</v>
          </cell>
          <cell r="C3482">
            <v>2100</v>
          </cell>
          <cell r="D3482" t="str">
            <v>Bal</v>
          </cell>
          <cell r="E3482">
            <v>-133.6</v>
          </cell>
          <cell r="F3482">
            <v>282</v>
          </cell>
          <cell r="G3482" t="str">
            <v>00</v>
          </cell>
          <cell r="H3482">
            <v>2172</v>
          </cell>
        </row>
        <row r="3483">
          <cell r="B3483" t="str">
            <v>02</v>
          </cell>
          <cell r="C3483">
            <v>2100</v>
          </cell>
          <cell r="D3483" t="str">
            <v>Bal</v>
          </cell>
          <cell r="E3483">
            <v>-3219.93</v>
          </cell>
          <cell r="F3483">
            <v>282</v>
          </cell>
          <cell r="G3483" t="str">
            <v>00</v>
          </cell>
          <cell r="H3483">
            <v>2172</v>
          </cell>
        </row>
        <row r="3484">
          <cell r="B3484" t="str">
            <v>02</v>
          </cell>
          <cell r="C3484">
            <v>2100</v>
          </cell>
          <cell r="D3484" t="str">
            <v>Bal</v>
          </cell>
          <cell r="E3484">
            <v>3219.93</v>
          </cell>
          <cell r="F3484">
            <v>282</v>
          </cell>
          <cell r="G3484" t="str">
            <v>00</v>
          </cell>
          <cell r="H3484">
            <v>2172</v>
          </cell>
        </row>
        <row r="3485">
          <cell r="B3485" t="str">
            <v/>
          </cell>
          <cell r="C3485" t="str">
            <v/>
          </cell>
          <cell r="D3485" t="str">
            <v xml:space="preserve"> </v>
          </cell>
          <cell r="E3485">
            <v>0</v>
          </cell>
          <cell r="F3485">
            <v>282</v>
          </cell>
          <cell r="G3485" t="str">
            <v>00</v>
          </cell>
          <cell r="H3485">
            <v>2172</v>
          </cell>
        </row>
        <row r="3486">
          <cell r="B3486" t="str">
            <v/>
          </cell>
          <cell r="C3486" t="str">
            <v/>
          </cell>
          <cell r="D3486" t="str">
            <v xml:space="preserve"> </v>
          </cell>
          <cell r="E3486">
            <v>0</v>
          </cell>
          <cell r="F3486">
            <v>282</v>
          </cell>
          <cell r="G3486" t="str">
            <v>00</v>
          </cell>
          <cell r="H3486">
            <v>2211</v>
          </cell>
        </row>
        <row r="3487">
          <cell r="B3487" t="str">
            <v/>
          </cell>
          <cell r="C3487" t="str">
            <v/>
          </cell>
          <cell r="D3487" t="str">
            <v xml:space="preserve"> </v>
          </cell>
          <cell r="E3487">
            <v>0</v>
          </cell>
          <cell r="F3487">
            <v>282</v>
          </cell>
          <cell r="G3487" t="str">
            <v>00</v>
          </cell>
          <cell r="H3487">
            <v>2211</v>
          </cell>
        </row>
        <row r="3488">
          <cell r="B3488" t="str">
            <v/>
          </cell>
          <cell r="C3488" t="str">
            <v/>
          </cell>
          <cell r="D3488" t="str">
            <v xml:space="preserve"> </v>
          </cell>
          <cell r="E3488">
            <v>0</v>
          </cell>
          <cell r="F3488">
            <v>282</v>
          </cell>
          <cell r="G3488" t="str">
            <v>00</v>
          </cell>
          <cell r="H3488">
            <v>2211</v>
          </cell>
        </row>
        <row r="3489">
          <cell r="B3489" t="str">
            <v/>
          </cell>
          <cell r="C3489" t="str">
            <v/>
          </cell>
          <cell r="D3489" t="str">
            <v xml:space="preserve"> </v>
          </cell>
          <cell r="E3489">
            <v>0</v>
          </cell>
          <cell r="F3489">
            <v>282</v>
          </cell>
          <cell r="G3489" t="str">
            <v>00</v>
          </cell>
          <cell r="H3489">
            <v>2211</v>
          </cell>
        </row>
        <row r="3490">
          <cell r="B3490" t="str">
            <v/>
          </cell>
          <cell r="C3490" t="str">
            <v/>
          </cell>
          <cell r="D3490" t="str">
            <v xml:space="preserve"> </v>
          </cell>
          <cell r="E3490">
            <v>0</v>
          </cell>
          <cell r="F3490">
            <v>282</v>
          </cell>
          <cell r="G3490" t="str">
            <v>00</v>
          </cell>
          <cell r="H3490">
            <v>2211</v>
          </cell>
        </row>
        <row r="3491">
          <cell r="B3491" t="str">
            <v/>
          </cell>
          <cell r="C3491" t="str">
            <v/>
          </cell>
          <cell r="D3491" t="str">
            <v xml:space="preserve"> </v>
          </cell>
          <cell r="E3491">
            <v>0</v>
          </cell>
          <cell r="F3491">
            <v>282</v>
          </cell>
          <cell r="G3491" t="str">
            <v>00</v>
          </cell>
          <cell r="H3491">
            <v>2211</v>
          </cell>
        </row>
        <row r="3492">
          <cell r="B3492" t="str">
            <v/>
          </cell>
          <cell r="C3492" t="str">
            <v/>
          </cell>
          <cell r="D3492" t="str">
            <v xml:space="preserve"> </v>
          </cell>
          <cell r="E3492">
            <v>0</v>
          </cell>
          <cell r="F3492">
            <v>282</v>
          </cell>
          <cell r="G3492" t="str">
            <v>00</v>
          </cell>
          <cell r="H3492">
            <v>2211</v>
          </cell>
        </row>
        <row r="3493">
          <cell r="B3493" t="str">
            <v/>
          </cell>
          <cell r="C3493" t="str">
            <v/>
          </cell>
          <cell r="D3493" t="str">
            <v xml:space="preserve"> </v>
          </cell>
          <cell r="E3493">
            <v>0</v>
          </cell>
          <cell r="F3493">
            <v>282</v>
          </cell>
          <cell r="G3493" t="str">
            <v>00</v>
          </cell>
          <cell r="H3493">
            <v>2211</v>
          </cell>
        </row>
        <row r="3494">
          <cell r="B3494" t="str">
            <v/>
          </cell>
          <cell r="C3494" t="str">
            <v/>
          </cell>
          <cell r="D3494" t="str">
            <v xml:space="preserve"> </v>
          </cell>
          <cell r="E3494">
            <v>0</v>
          </cell>
          <cell r="F3494">
            <v>282</v>
          </cell>
          <cell r="G3494" t="str">
            <v>00</v>
          </cell>
          <cell r="H3494">
            <v>4310</v>
          </cell>
        </row>
        <row r="3495">
          <cell r="B3495" t="str">
            <v>09</v>
          </cell>
          <cell r="C3495">
            <v>4300</v>
          </cell>
          <cell r="D3495" t="str">
            <v>NO</v>
          </cell>
          <cell r="E3495">
            <v>0</v>
          </cell>
          <cell r="F3495">
            <v>282</v>
          </cell>
          <cell r="G3495" t="str">
            <v>00</v>
          </cell>
          <cell r="H3495">
            <v>4310</v>
          </cell>
        </row>
        <row r="3496">
          <cell r="B3496" t="str">
            <v>10</v>
          </cell>
          <cell r="C3496">
            <v>4300</v>
          </cell>
          <cell r="D3496" t="str">
            <v>NO</v>
          </cell>
          <cell r="E3496">
            <v>0</v>
          </cell>
          <cell r="F3496">
            <v>282</v>
          </cell>
          <cell r="G3496" t="str">
            <v>00</v>
          </cell>
          <cell r="H3496">
            <v>4310</v>
          </cell>
        </row>
        <row r="3497">
          <cell r="B3497" t="str">
            <v>10</v>
          </cell>
          <cell r="C3497">
            <v>4300</v>
          </cell>
          <cell r="D3497" t="str">
            <v>NO</v>
          </cell>
          <cell r="E3497">
            <v>0</v>
          </cell>
          <cell r="F3497">
            <v>282</v>
          </cell>
          <cell r="G3497" t="str">
            <v>00</v>
          </cell>
          <cell r="H3497">
            <v>4310</v>
          </cell>
        </row>
        <row r="3498">
          <cell r="B3498" t="str">
            <v>09</v>
          </cell>
          <cell r="C3498">
            <v>4300</v>
          </cell>
          <cell r="D3498" t="str">
            <v>NO</v>
          </cell>
          <cell r="E3498">
            <v>0</v>
          </cell>
          <cell r="F3498">
            <v>282</v>
          </cell>
          <cell r="G3498" t="str">
            <v>00</v>
          </cell>
          <cell r="H3498">
            <v>4310</v>
          </cell>
        </row>
        <row r="3499">
          <cell r="B3499" t="str">
            <v>10</v>
          </cell>
          <cell r="C3499">
            <v>4300</v>
          </cell>
          <cell r="D3499" t="str">
            <v>NO</v>
          </cell>
          <cell r="E3499">
            <v>0</v>
          </cell>
          <cell r="F3499">
            <v>282</v>
          </cell>
          <cell r="G3499" t="str">
            <v>00</v>
          </cell>
          <cell r="H3499">
            <v>4310</v>
          </cell>
        </row>
        <row r="3500">
          <cell r="B3500" t="str">
            <v>09</v>
          </cell>
          <cell r="C3500">
            <v>4300</v>
          </cell>
          <cell r="D3500" t="str">
            <v>NO</v>
          </cell>
          <cell r="E3500">
            <v>0</v>
          </cell>
          <cell r="F3500">
            <v>282</v>
          </cell>
          <cell r="G3500" t="str">
            <v>00</v>
          </cell>
          <cell r="H3500">
            <v>4310</v>
          </cell>
        </row>
        <row r="3501">
          <cell r="B3501" t="str">
            <v>10</v>
          </cell>
          <cell r="C3501">
            <v>4300</v>
          </cell>
          <cell r="D3501" t="str">
            <v>NO</v>
          </cell>
          <cell r="E3501">
            <v>0</v>
          </cell>
          <cell r="F3501">
            <v>282</v>
          </cell>
          <cell r="G3501" t="str">
            <v>00</v>
          </cell>
          <cell r="H3501">
            <v>4310</v>
          </cell>
        </row>
        <row r="3502">
          <cell r="B3502" t="str">
            <v>12</v>
          </cell>
          <cell r="C3502">
            <v>4300</v>
          </cell>
          <cell r="D3502" t="str">
            <v>NO</v>
          </cell>
          <cell r="E3502">
            <v>0</v>
          </cell>
          <cell r="F3502">
            <v>282</v>
          </cell>
          <cell r="G3502" t="str">
            <v>00</v>
          </cell>
          <cell r="H3502">
            <v>4310</v>
          </cell>
        </row>
        <row r="3503">
          <cell r="B3503" t="str">
            <v>01</v>
          </cell>
          <cell r="C3503">
            <v>4300</v>
          </cell>
          <cell r="D3503" t="str">
            <v>NO</v>
          </cell>
          <cell r="E3503">
            <v>0</v>
          </cell>
          <cell r="F3503">
            <v>282</v>
          </cell>
          <cell r="G3503" t="str">
            <v>00</v>
          </cell>
          <cell r="H3503">
            <v>4310</v>
          </cell>
        </row>
        <row r="3504">
          <cell r="B3504" t="str">
            <v>01</v>
          </cell>
          <cell r="C3504">
            <v>4300</v>
          </cell>
          <cell r="D3504" t="str">
            <v>NO</v>
          </cell>
          <cell r="E3504">
            <v>0</v>
          </cell>
          <cell r="F3504">
            <v>282</v>
          </cell>
          <cell r="G3504" t="str">
            <v>00</v>
          </cell>
          <cell r="H3504">
            <v>4310</v>
          </cell>
        </row>
        <row r="3505">
          <cell r="B3505" t="str">
            <v>01</v>
          </cell>
          <cell r="C3505">
            <v>4300</v>
          </cell>
          <cell r="D3505" t="str">
            <v>NO</v>
          </cell>
          <cell r="E3505">
            <v>0</v>
          </cell>
          <cell r="F3505">
            <v>282</v>
          </cell>
          <cell r="G3505" t="str">
            <v>00</v>
          </cell>
          <cell r="H3505">
            <v>4310</v>
          </cell>
        </row>
        <row r="3506">
          <cell r="B3506" t="str">
            <v>01</v>
          </cell>
          <cell r="C3506">
            <v>4300</v>
          </cell>
          <cell r="D3506" t="str">
            <v>NO</v>
          </cell>
          <cell r="E3506">
            <v>0</v>
          </cell>
          <cell r="F3506">
            <v>282</v>
          </cell>
          <cell r="G3506" t="str">
            <v>00</v>
          </cell>
          <cell r="H3506">
            <v>4310</v>
          </cell>
        </row>
        <row r="3507">
          <cell r="B3507" t="str">
            <v>02</v>
          </cell>
          <cell r="C3507">
            <v>4300</v>
          </cell>
          <cell r="D3507" t="str">
            <v>NO</v>
          </cell>
          <cell r="E3507">
            <v>0</v>
          </cell>
          <cell r="F3507">
            <v>282</v>
          </cell>
          <cell r="G3507" t="str">
            <v>00</v>
          </cell>
          <cell r="H3507">
            <v>4310</v>
          </cell>
        </row>
        <row r="3508">
          <cell r="B3508" t="str">
            <v>02</v>
          </cell>
          <cell r="C3508">
            <v>4300</v>
          </cell>
          <cell r="D3508" t="str">
            <v>NO</v>
          </cell>
          <cell r="E3508">
            <v>0</v>
          </cell>
          <cell r="F3508">
            <v>282</v>
          </cell>
          <cell r="G3508" t="str">
            <v>00</v>
          </cell>
          <cell r="H3508">
            <v>4310</v>
          </cell>
        </row>
        <row r="3509">
          <cell r="B3509" t="str">
            <v>02</v>
          </cell>
          <cell r="C3509">
            <v>4300</v>
          </cell>
          <cell r="D3509" t="str">
            <v>NO</v>
          </cell>
          <cell r="E3509">
            <v>0</v>
          </cell>
          <cell r="F3509">
            <v>282</v>
          </cell>
          <cell r="G3509" t="str">
            <v>00</v>
          </cell>
          <cell r="H3509">
            <v>4310</v>
          </cell>
        </row>
        <row r="3510">
          <cell r="B3510" t="str">
            <v/>
          </cell>
          <cell r="C3510" t="str">
            <v/>
          </cell>
          <cell r="D3510" t="str">
            <v xml:space="preserve"> </v>
          </cell>
          <cell r="E3510">
            <v>0</v>
          </cell>
          <cell r="F3510">
            <v>282</v>
          </cell>
          <cell r="G3510" t="str">
            <v>00</v>
          </cell>
          <cell r="H3510">
            <v>4310</v>
          </cell>
        </row>
        <row r="3511">
          <cell r="B3511" t="str">
            <v/>
          </cell>
          <cell r="C3511" t="str">
            <v/>
          </cell>
          <cell r="D3511" t="str">
            <v xml:space="preserve"> </v>
          </cell>
          <cell r="E3511">
            <v>0</v>
          </cell>
          <cell r="F3511">
            <v>282</v>
          </cell>
          <cell r="G3511" t="str">
            <v>00</v>
          </cell>
          <cell r="H3511">
            <v>4310</v>
          </cell>
        </row>
        <row r="3512">
          <cell r="B3512" t="str">
            <v/>
          </cell>
          <cell r="C3512" t="str">
            <v/>
          </cell>
          <cell r="D3512" t="str">
            <v xml:space="preserve"> </v>
          </cell>
          <cell r="E3512">
            <v>0</v>
          </cell>
          <cell r="F3512">
            <v>282</v>
          </cell>
          <cell r="G3512" t="str">
            <v>00</v>
          </cell>
          <cell r="H3512">
            <v>4310</v>
          </cell>
        </row>
        <row r="3513">
          <cell r="B3513" t="str">
            <v/>
          </cell>
          <cell r="C3513" t="str">
            <v/>
          </cell>
          <cell r="D3513" t="str">
            <v xml:space="preserve"> </v>
          </cell>
          <cell r="E3513">
            <v>0</v>
          </cell>
          <cell r="F3513">
            <v>282</v>
          </cell>
          <cell r="G3513" t="str">
            <v>00</v>
          </cell>
          <cell r="H3513">
            <v>5929</v>
          </cell>
        </row>
        <row r="3514">
          <cell r="B3514" t="str">
            <v>09</v>
          </cell>
          <cell r="C3514">
            <v>5920</v>
          </cell>
          <cell r="D3514" t="str">
            <v>Real</v>
          </cell>
          <cell r="E3514">
            <v>0</v>
          </cell>
          <cell r="F3514">
            <v>282</v>
          </cell>
          <cell r="G3514" t="str">
            <v>00</v>
          </cell>
          <cell r="H3514">
            <v>5929</v>
          </cell>
        </row>
        <row r="3515">
          <cell r="B3515" t="str">
            <v/>
          </cell>
          <cell r="C3515" t="str">
            <v/>
          </cell>
          <cell r="D3515" t="str">
            <v xml:space="preserve"> </v>
          </cell>
          <cell r="E3515">
            <v>0</v>
          </cell>
          <cell r="F3515">
            <v>282</v>
          </cell>
          <cell r="G3515" t="str">
            <v>00</v>
          </cell>
          <cell r="H3515">
            <v>5929</v>
          </cell>
        </row>
        <row r="3516">
          <cell r="B3516" t="str">
            <v/>
          </cell>
          <cell r="C3516" t="str">
            <v/>
          </cell>
          <cell r="D3516" t="str">
            <v xml:space="preserve"> </v>
          </cell>
          <cell r="E3516">
            <v>0</v>
          </cell>
          <cell r="F3516">
            <v>282</v>
          </cell>
          <cell r="G3516" t="str">
            <v>00</v>
          </cell>
          <cell r="H3516">
            <v>5929</v>
          </cell>
        </row>
        <row r="3517">
          <cell r="B3517" t="str">
            <v>09</v>
          </cell>
          <cell r="C3517">
            <v>5920</v>
          </cell>
          <cell r="D3517" t="str">
            <v>Real</v>
          </cell>
          <cell r="E3517">
            <v>0</v>
          </cell>
          <cell r="F3517">
            <v>282</v>
          </cell>
          <cell r="G3517" t="str">
            <v>00</v>
          </cell>
          <cell r="H3517">
            <v>5929</v>
          </cell>
        </row>
        <row r="3518">
          <cell r="B3518" t="str">
            <v/>
          </cell>
          <cell r="C3518" t="str">
            <v/>
          </cell>
          <cell r="D3518" t="str">
            <v xml:space="preserve"> </v>
          </cell>
          <cell r="E3518">
            <v>0</v>
          </cell>
          <cell r="F3518">
            <v>282</v>
          </cell>
          <cell r="G3518" t="str">
            <v>00</v>
          </cell>
          <cell r="H3518">
            <v>5929</v>
          </cell>
        </row>
        <row r="3519">
          <cell r="B3519" t="str">
            <v/>
          </cell>
          <cell r="C3519" t="str">
            <v/>
          </cell>
          <cell r="D3519" t="str">
            <v xml:space="preserve"> </v>
          </cell>
          <cell r="E3519">
            <v>0</v>
          </cell>
          <cell r="F3519">
            <v>282</v>
          </cell>
          <cell r="G3519" t="str">
            <v>11</v>
          </cell>
          <cell r="H3519">
            <v>6118</v>
          </cell>
        </row>
        <row r="3520">
          <cell r="B3520" t="str">
            <v>09</v>
          </cell>
          <cell r="C3520">
            <v>6100</v>
          </cell>
          <cell r="D3520" t="str">
            <v>Expend</v>
          </cell>
          <cell r="E3520">
            <v>0</v>
          </cell>
          <cell r="F3520">
            <v>282</v>
          </cell>
          <cell r="G3520" t="str">
            <v>11</v>
          </cell>
          <cell r="H3520">
            <v>6118</v>
          </cell>
        </row>
        <row r="3521">
          <cell r="B3521" t="str">
            <v/>
          </cell>
          <cell r="C3521" t="str">
            <v/>
          </cell>
          <cell r="D3521" t="str">
            <v xml:space="preserve"> </v>
          </cell>
          <cell r="E3521">
            <v>0</v>
          </cell>
          <cell r="F3521">
            <v>282</v>
          </cell>
          <cell r="G3521" t="str">
            <v>11</v>
          </cell>
          <cell r="H3521">
            <v>6118</v>
          </cell>
        </row>
        <row r="3522">
          <cell r="B3522" t="str">
            <v/>
          </cell>
          <cell r="C3522" t="str">
            <v/>
          </cell>
          <cell r="D3522" t="str">
            <v xml:space="preserve"> </v>
          </cell>
          <cell r="E3522">
            <v>0</v>
          </cell>
          <cell r="F3522">
            <v>282</v>
          </cell>
          <cell r="G3522" t="str">
            <v>11</v>
          </cell>
          <cell r="H3522">
            <v>6119</v>
          </cell>
        </row>
        <row r="3523">
          <cell r="B3523" t="str">
            <v/>
          </cell>
          <cell r="C3523" t="str">
            <v/>
          </cell>
          <cell r="D3523" t="str">
            <v xml:space="preserve"> </v>
          </cell>
          <cell r="E3523">
            <v>0</v>
          </cell>
          <cell r="F3523">
            <v>282</v>
          </cell>
          <cell r="G3523" t="str">
            <v>11</v>
          </cell>
          <cell r="H3523">
            <v>6119</v>
          </cell>
        </row>
        <row r="3524">
          <cell r="B3524" t="str">
            <v/>
          </cell>
          <cell r="C3524" t="str">
            <v/>
          </cell>
          <cell r="D3524" t="str">
            <v xml:space="preserve"> </v>
          </cell>
          <cell r="E3524">
            <v>0</v>
          </cell>
          <cell r="F3524">
            <v>282</v>
          </cell>
          <cell r="G3524" t="str">
            <v>11</v>
          </cell>
          <cell r="H3524">
            <v>6119</v>
          </cell>
        </row>
        <row r="3525">
          <cell r="B3525" t="str">
            <v>09</v>
          </cell>
          <cell r="C3525">
            <v>6100</v>
          </cell>
          <cell r="D3525" t="str">
            <v>Expend</v>
          </cell>
          <cell r="E3525">
            <v>0</v>
          </cell>
          <cell r="F3525">
            <v>282</v>
          </cell>
          <cell r="G3525" t="str">
            <v>11</v>
          </cell>
          <cell r="H3525">
            <v>6119</v>
          </cell>
        </row>
        <row r="3526">
          <cell r="B3526" t="str">
            <v/>
          </cell>
          <cell r="C3526" t="str">
            <v/>
          </cell>
          <cell r="D3526" t="str">
            <v xml:space="preserve"> </v>
          </cell>
          <cell r="E3526">
            <v>0</v>
          </cell>
          <cell r="F3526">
            <v>282</v>
          </cell>
          <cell r="G3526" t="str">
            <v>11</v>
          </cell>
          <cell r="H3526">
            <v>6119</v>
          </cell>
        </row>
        <row r="3527">
          <cell r="B3527" t="str">
            <v/>
          </cell>
          <cell r="C3527" t="str">
            <v/>
          </cell>
          <cell r="D3527" t="str">
            <v xml:space="preserve"> </v>
          </cell>
          <cell r="E3527">
            <v>0</v>
          </cell>
          <cell r="F3527">
            <v>282</v>
          </cell>
          <cell r="G3527" t="str">
            <v>11</v>
          </cell>
          <cell r="H3527">
            <v>6129</v>
          </cell>
        </row>
        <row r="3528">
          <cell r="B3528" t="str">
            <v>09</v>
          </cell>
          <cell r="C3528">
            <v>6100</v>
          </cell>
          <cell r="D3528" t="str">
            <v>Expend</v>
          </cell>
          <cell r="E3528">
            <v>0</v>
          </cell>
          <cell r="F3528">
            <v>282</v>
          </cell>
          <cell r="G3528" t="str">
            <v>11</v>
          </cell>
          <cell r="H3528">
            <v>6129</v>
          </cell>
        </row>
        <row r="3529">
          <cell r="B3529" t="str">
            <v/>
          </cell>
          <cell r="C3529" t="str">
            <v/>
          </cell>
          <cell r="D3529" t="str">
            <v xml:space="preserve"> </v>
          </cell>
          <cell r="E3529">
            <v>0</v>
          </cell>
          <cell r="F3529">
            <v>282</v>
          </cell>
          <cell r="G3529" t="str">
            <v>11</v>
          </cell>
          <cell r="H3529">
            <v>6129</v>
          </cell>
        </row>
        <row r="3530">
          <cell r="B3530" t="str">
            <v/>
          </cell>
          <cell r="C3530" t="str">
            <v/>
          </cell>
          <cell r="D3530" t="str">
            <v xml:space="preserve"> </v>
          </cell>
          <cell r="E3530">
            <v>0</v>
          </cell>
          <cell r="F3530">
            <v>282</v>
          </cell>
          <cell r="G3530" t="str">
            <v>11</v>
          </cell>
          <cell r="H3530">
            <v>6140</v>
          </cell>
        </row>
        <row r="3531">
          <cell r="B3531" t="str">
            <v>09</v>
          </cell>
          <cell r="C3531">
            <v>6100</v>
          </cell>
          <cell r="D3531" t="str">
            <v>Expend</v>
          </cell>
          <cell r="E3531">
            <v>0</v>
          </cell>
          <cell r="F3531">
            <v>282</v>
          </cell>
          <cell r="G3531" t="str">
            <v>11</v>
          </cell>
          <cell r="H3531">
            <v>6140</v>
          </cell>
        </row>
        <row r="3532">
          <cell r="B3532" t="str">
            <v/>
          </cell>
          <cell r="C3532" t="str">
            <v/>
          </cell>
          <cell r="D3532" t="str">
            <v xml:space="preserve"> </v>
          </cell>
          <cell r="E3532">
            <v>0</v>
          </cell>
          <cell r="F3532">
            <v>282</v>
          </cell>
          <cell r="G3532" t="str">
            <v>11</v>
          </cell>
          <cell r="H3532">
            <v>6140</v>
          </cell>
        </row>
        <row r="3533">
          <cell r="B3533" t="str">
            <v/>
          </cell>
          <cell r="C3533" t="str">
            <v/>
          </cell>
          <cell r="D3533" t="str">
            <v xml:space="preserve"> </v>
          </cell>
          <cell r="E3533">
            <v>0</v>
          </cell>
          <cell r="F3533">
            <v>282</v>
          </cell>
          <cell r="G3533" t="str">
            <v>11</v>
          </cell>
          <cell r="H3533">
            <v>6140</v>
          </cell>
        </row>
        <row r="3534">
          <cell r="B3534" t="str">
            <v>09</v>
          </cell>
          <cell r="C3534">
            <v>6100</v>
          </cell>
          <cell r="D3534" t="str">
            <v>Expend</v>
          </cell>
          <cell r="E3534">
            <v>0</v>
          </cell>
          <cell r="F3534">
            <v>282</v>
          </cell>
          <cell r="G3534" t="str">
            <v>11</v>
          </cell>
          <cell r="H3534">
            <v>6140</v>
          </cell>
        </row>
        <row r="3535">
          <cell r="B3535" t="str">
            <v/>
          </cell>
          <cell r="C3535" t="str">
            <v/>
          </cell>
          <cell r="D3535" t="str">
            <v xml:space="preserve"> </v>
          </cell>
          <cell r="E3535">
            <v>0</v>
          </cell>
          <cell r="F3535">
            <v>282</v>
          </cell>
          <cell r="G3535" t="str">
            <v>11</v>
          </cell>
          <cell r="H3535">
            <v>6140</v>
          </cell>
        </row>
        <row r="3536">
          <cell r="B3536" t="str">
            <v/>
          </cell>
          <cell r="C3536" t="str">
            <v/>
          </cell>
          <cell r="D3536" t="str">
            <v xml:space="preserve"> </v>
          </cell>
          <cell r="E3536">
            <v>0</v>
          </cell>
          <cell r="F3536">
            <v>282</v>
          </cell>
          <cell r="G3536" t="str">
            <v>11</v>
          </cell>
          <cell r="H3536">
            <v>6140</v>
          </cell>
        </row>
        <row r="3537">
          <cell r="B3537" t="str">
            <v>09</v>
          </cell>
          <cell r="C3537">
            <v>6100</v>
          </cell>
          <cell r="D3537" t="str">
            <v>Expend</v>
          </cell>
          <cell r="E3537">
            <v>0</v>
          </cell>
          <cell r="F3537">
            <v>282</v>
          </cell>
          <cell r="G3537" t="str">
            <v>11</v>
          </cell>
          <cell r="H3537">
            <v>6140</v>
          </cell>
        </row>
        <row r="3538">
          <cell r="B3538" t="str">
            <v/>
          </cell>
          <cell r="C3538" t="str">
            <v/>
          </cell>
          <cell r="D3538" t="str">
            <v xml:space="preserve"> </v>
          </cell>
          <cell r="E3538">
            <v>0</v>
          </cell>
          <cell r="F3538">
            <v>282</v>
          </cell>
          <cell r="G3538" t="str">
            <v>11</v>
          </cell>
          <cell r="H3538">
            <v>6140</v>
          </cell>
        </row>
        <row r="3539">
          <cell r="B3539" t="str">
            <v/>
          </cell>
          <cell r="C3539" t="str">
            <v/>
          </cell>
          <cell r="D3539" t="str">
            <v xml:space="preserve"> </v>
          </cell>
          <cell r="E3539">
            <v>0</v>
          </cell>
          <cell r="F3539">
            <v>282</v>
          </cell>
          <cell r="G3539" t="str">
            <v>11</v>
          </cell>
          <cell r="H3539">
            <v>6141</v>
          </cell>
        </row>
        <row r="3540">
          <cell r="B3540" t="str">
            <v/>
          </cell>
          <cell r="C3540" t="str">
            <v/>
          </cell>
          <cell r="D3540" t="str">
            <v xml:space="preserve"> </v>
          </cell>
          <cell r="E3540">
            <v>0</v>
          </cell>
          <cell r="F3540">
            <v>282</v>
          </cell>
          <cell r="G3540" t="str">
            <v>11</v>
          </cell>
          <cell r="H3540">
            <v>6141</v>
          </cell>
        </row>
        <row r="3541">
          <cell r="B3541" t="str">
            <v/>
          </cell>
          <cell r="C3541" t="str">
            <v/>
          </cell>
          <cell r="D3541" t="str">
            <v xml:space="preserve"> </v>
          </cell>
          <cell r="E3541">
            <v>0</v>
          </cell>
          <cell r="F3541">
            <v>282</v>
          </cell>
          <cell r="G3541" t="str">
            <v>11</v>
          </cell>
          <cell r="H3541">
            <v>6146</v>
          </cell>
        </row>
        <row r="3542">
          <cell r="B3542" t="str">
            <v/>
          </cell>
          <cell r="C3542" t="str">
            <v/>
          </cell>
          <cell r="D3542" t="str">
            <v xml:space="preserve"> </v>
          </cell>
          <cell r="E3542">
            <v>0</v>
          </cell>
          <cell r="F3542">
            <v>282</v>
          </cell>
          <cell r="G3542" t="str">
            <v>11</v>
          </cell>
          <cell r="H3542">
            <v>6146</v>
          </cell>
        </row>
        <row r="3543">
          <cell r="B3543" t="str">
            <v/>
          </cell>
          <cell r="C3543" t="str">
            <v/>
          </cell>
          <cell r="D3543" t="str">
            <v xml:space="preserve"> </v>
          </cell>
          <cell r="E3543">
            <v>0</v>
          </cell>
          <cell r="F3543">
            <v>282</v>
          </cell>
          <cell r="G3543" t="str">
            <v>11</v>
          </cell>
          <cell r="H3543">
            <v>6299</v>
          </cell>
        </row>
        <row r="3544">
          <cell r="B3544" t="str">
            <v>01</v>
          </cell>
          <cell r="C3544">
            <v>6200</v>
          </cell>
          <cell r="D3544" t="str">
            <v>Expend</v>
          </cell>
          <cell r="E3544">
            <v>0</v>
          </cell>
          <cell r="F3544">
            <v>282</v>
          </cell>
          <cell r="G3544" t="str">
            <v>11</v>
          </cell>
          <cell r="H3544">
            <v>6299</v>
          </cell>
        </row>
        <row r="3545">
          <cell r="B3545" t="str">
            <v>01</v>
          </cell>
          <cell r="C3545">
            <v>6200</v>
          </cell>
          <cell r="D3545" t="str">
            <v>Expend</v>
          </cell>
          <cell r="E3545">
            <v>0</v>
          </cell>
          <cell r="F3545">
            <v>282</v>
          </cell>
          <cell r="G3545" t="str">
            <v>11</v>
          </cell>
          <cell r="H3545">
            <v>6299</v>
          </cell>
        </row>
        <row r="3546">
          <cell r="B3546" t="str">
            <v>01</v>
          </cell>
          <cell r="C3546">
            <v>6200</v>
          </cell>
          <cell r="D3546" t="str">
            <v>Expend</v>
          </cell>
          <cell r="E3546">
            <v>30912.43</v>
          </cell>
          <cell r="F3546">
            <v>282</v>
          </cell>
          <cell r="G3546" t="str">
            <v>11</v>
          </cell>
          <cell r="H3546">
            <v>6299</v>
          </cell>
        </row>
        <row r="3547">
          <cell r="B3547" t="str">
            <v/>
          </cell>
          <cell r="C3547" t="str">
            <v/>
          </cell>
          <cell r="D3547" t="str">
            <v xml:space="preserve"> </v>
          </cell>
          <cell r="E3547">
            <v>0</v>
          </cell>
          <cell r="F3547">
            <v>282</v>
          </cell>
          <cell r="G3547" t="str">
            <v>11</v>
          </cell>
          <cell r="H3547">
            <v>6299</v>
          </cell>
        </row>
        <row r="3548">
          <cell r="B3548" t="str">
            <v/>
          </cell>
          <cell r="C3548" t="str">
            <v/>
          </cell>
          <cell r="D3548" t="str">
            <v xml:space="preserve"> </v>
          </cell>
          <cell r="E3548">
            <v>0</v>
          </cell>
          <cell r="F3548">
            <v>282</v>
          </cell>
          <cell r="G3548" t="str">
            <v>11</v>
          </cell>
          <cell r="H3548">
            <v>6299</v>
          </cell>
        </row>
        <row r="3549">
          <cell r="B3549" t="str">
            <v>09</v>
          </cell>
          <cell r="C3549">
            <v>6200</v>
          </cell>
          <cell r="D3549" t="str">
            <v>Expend</v>
          </cell>
          <cell r="E3549">
            <v>0</v>
          </cell>
          <cell r="F3549">
            <v>282</v>
          </cell>
          <cell r="G3549" t="str">
            <v>11</v>
          </cell>
          <cell r="H3549">
            <v>6299</v>
          </cell>
        </row>
        <row r="3550">
          <cell r="B3550" t="str">
            <v>01</v>
          </cell>
          <cell r="C3550">
            <v>6200</v>
          </cell>
          <cell r="D3550" t="str">
            <v>Expend</v>
          </cell>
          <cell r="E3550">
            <v>0</v>
          </cell>
          <cell r="F3550">
            <v>282</v>
          </cell>
          <cell r="G3550" t="str">
            <v>11</v>
          </cell>
          <cell r="H3550">
            <v>6299</v>
          </cell>
        </row>
        <row r="3551">
          <cell r="B3551" t="str">
            <v/>
          </cell>
          <cell r="C3551" t="str">
            <v/>
          </cell>
          <cell r="D3551" t="str">
            <v xml:space="preserve"> </v>
          </cell>
          <cell r="E3551">
            <v>0</v>
          </cell>
          <cell r="F3551">
            <v>282</v>
          </cell>
          <cell r="G3551" t="str">
            <v>11</v>
          </cell>
          <cell r="H3551">
            <v>6299</v>
          </cell>
        </row>
        <row r="3552">
          <cell r="B3552" t="str">
            <v/>
          </cell>
          <cell r="C3552" t="str">
            <v/>
          </cell>
          <cell r="D3552" t="str">
            <v xml:space="preserve"> </v>
          </cell>
          <cell r="E3552">
            <v>0</v>
          </cell>
          <cell r="F3552">
            <v>282</v>
          </cell>
          <cell r="G3552" t="str">
            <v>11</v>
          </cell>
          <cell r="H3552">
            <v>6321</v>
          </cell>
        </row>
        <row r="3553">
          <cell r="B3553" t="str">
            <v>09</v>
          </cell>
          <cell r="C3553">
            <v>6300</v>
          </cell>
          <cell r="D3553" t="str">
            <v>Expend</v>
          </cell>
          <cell r="E3553">
            <v>0</v>
          </cell>
          <cell r="F3553">
            <v>282</v>
          </cell>
          <cell r="G3553" t="str">
            <v>11</v>
          </cell>
          <cell r="H3553">
            <v>6321</v>
          </cell>
        </row>
        <row r="3554">
          <cell r="B3554" t="str">
            <v>09</v>
          </cell>
          <cell r="C3554">
            <v>6300</v>
          </cell>
          <cell r="D3554" t="str">
            <v>Expend</v>
          </cell>
          <cell r="E3554">
            <v>0</v>
          </cell>
          <cell r="F3554">
            <v>282</v>
          </cell>
          <cell r="G3554" t="str">
            <v>11</v>
          </cell>
          <cell r="H3554">
            <v>6321</v>
          </cell>
        </row>
        <row r="3555">
          <cell r="B3555" t="str">
            <v>10</v>
          </cell>
          <cell r="C3555">
            <v>6300</v>
          </cell>
          <cell r="D3555" t="str">
            <v>Expend</v>
          </cell>
          <cell r="E3555">
            <v>741.08</v>
          </cell>
          <cell r="F3555">
            <v>282</v>
          </cell>
          <cell r="G3555" t="str">
            <v>11</v>
          </cell>
          <cell r="H3555">
            <v>6321</v>
          </cell>
        </row>
        <row r="3556">
          <cell r="B3556" t="str">
            <v>10</v>
          </cell>
          <cell r="C3556">
            <v>6300</v>
          </cell>
          <cell r="D3556" t="str">
            <v>Expend</v>
          </cell>
          <cell r="E3556">
            <v>56.26</v>
          </cell>
          <cell r="F3556">
            <v>282</v>
          </cell>
          <cell r="G3556" t="str">
            <v>11</v>
          </cell>
          <cell r="H3556">
            <v>6321</v>
          </cell>
        </row>
        <row r="3557">
          <cell r="B3557" t="str">
            <v>10</v>
          </cell>
          <cell r="C3557">
            <v>6300</v>
          </cell>
          <cell r="D3557" t="str">
            <v>Expend</v>
          </cell>
          <cell r="E3557">
            <v>-194.97</v>
          </cell>
          <cell r="F3557">
            <v>282</v>
          </cell>
          <cell r="G3557" t="str">
            <v>11</v>
          </cell>
          <cell r="H3557">
            <v>6321</v>
          </cell>
        </row>
        <row r="3558">
          <cell r="B3558" t="str">
            <v>12</v>
          </cell>
          <cell r="C3558">
            <v>6300</v>
          </cell>
          <cell r="D3558" t="str">
            <v>Expend</v>
          </cell>
          <cell r="E3558">
            <v>-133.6</v>
          </cell>
          <cell r="F3558">
            <v>282</v>
          </cell>
          <cell r="G3558" t="str">
            <v>11</v>
          </cell>
          <cell r="H3558">
            <v>6321</v>
          </cell>
        </row>
        <row r="3559">
          <cell r="B3559" t="str">
            <v>01</v>
          </cell>
          <cell r="C3559">
            <v>6300</v>
          </cell>
          <cell r="D3559" t="str">
            <v>Expend</v>
          </cell>
          <cell r="E3559">
            <v>0</v>
          </cell>
          <cell r="F3559">
            <v>282</v>
          </cell>
          <cell r="G3559" t="str">
            <v>11</v>
          </cell>
          <cell r="H3559">
            <v>6321</v>
          </cell>
        </row>
        <row r="3560">
          <cell r="B3560" t="str">
            <v>01</v>
          </cell>
          <cell r="C3560">
            <v>6300</v>
          </cell>
          <cell r="D3560" t="str">
            <v>Expend</v>
          </cell>
          <cell r="E3560">
            <v>0</v>
          </cell>
          <cell r="F3560">
            <v>282</v>
          </cell>
          <cell r="G3560" t="str">
            <v>11</v>
          </cell>
          <cell r="H3560">
            <v>6321</v>
          </cell>
        </row>
        <row r="3561">
          <cell r="B3561" t="str">
            <v>02</v>
          </cell>
          <cell r="C3561">
            <v>6300</v>
          </cell>
          <cell r="D3561" t="str">
            <v>Expend</v>
          </cell>
          <cell r="E3561">
            <v>532.5</v>
          </cell>
          <cell r="F3561">
            <v>282</v>
          </cell>
          <cell r="G3561" t="str">
            <v>11</v>
          </cell>
          <cell r="H3561">
            <v>6321</v>
          </cell>
        </row>
        <row r="3562">
          <cell r="B3562" t="str">
            <v>02</v>
          </cell>
          <cell r="C3562">
            <v>6300</v>
          </cell>
          <cell r="D3562" t="str">
            <v>Expend</v>
          </cell>
          <cell r="E3562">
            <v>1471.23</v>
          </cell>
          <cell r="F3562">
            <v>282</v>
          </cell>
          <cell r="G3562" t="str">
            <v>11</v>
          </cell>
          <cell r="H3562">
            <v>6321</v>
          </cell>
        </row>
        <row r="3563">
          <cell r="B3563" t="str">
            <v/>
          </cell>
          <cell r="C3563" t="str">
            <v/>
          </cell>
          <cell r="D3563" t="str">
            <v xml:space="preserve"> </v>
          </cell>
          <cell r="E3563">
            <v>0</v>
          </cell>
          <cell r="F3563">
            <v>282</v>
          </cell>
          <cell r="G3563" t="str">
            <v>11</v>
          </cell>
          <cell r="H3563">
            <v>6321</v>
          </cell>
        </row>
        <row r="3564">
          <cell r="B3564" t="str">
            <v/>
          </cell>
          <cell r="C3564" t="str">
            <v/>
          </cell>
          <cell r="D3564" t="str">
            <v xml:space="preserve"> </v>
          </cell>
          <cell r="E3564">
            <v>0</v>
          </cell>
          <cell r="F3564">
            <v>282</v>
          </cell>
          <cell r="G3564" t="str">
            <v>13</v>
          </cell>
          <cell r="H3564">
            <v>6140</v>
          </cell>
        </row>
        <row r="3565">
          <cell r="B3565" t="str">
            <v>09</v>
          </cell>
          <cell r="C3565">
            <v>6100</v>
          </cell>
          <cell r="D3565" t="str">
            <v>Expend</v>
          </cell>
          <cell r="E3565">
            <v>0</v>
          </cell>
          <cell r="F3565">
            <v>282</v>
          </cell>
          <cell r="G3565" t="str">
            <v>13</v>
          </cell>
          <cell r="H3565">
            <v>6140</v>
          </cell>
        </row>
        <row r="3566">
          <cell r="B3566" t="str">
            <v/>
          </cell>
          <cell r="C3566" t="str">
            <v/>
          </cell>
          <cell r="D3566" t="str">
            <v xml:space="preserve"> </v>
          </cell>
          <cell r="E3566">
            <v>0</v>
          </cell>
          <cell r="F3566">
            <v>282</v>
          </cell>
          <cell r="G3566" t="str">
            <v>13</v>
          </cell>
          <cell r="H3566">
            <v>6140</v>
          </cell>
        </row>
        <row r="3567">
          <cell r="B3567" t="str">
            <v/>
          </cell>
          <cell r="C3567" t="str">
            <v/>
          </cell>
          <cell r="D3567" t="str">
            <v xml:space="preserve"> </v>
          </cell>
          <cell r="E3567">
            <v>0</v>
          </cell>
          <cell r="F3567">
            <v>282</v>
          </cell>
          <cell r="G3567" t="str">
            <v>31</v>
          </cell>
          <cell r="H3567">
            <v>6299</v>
          </cell>
        </row>
        <row r="3568">
          <cell r="B3568" t="str">
            <v>09</v>
          </cell>
          <cell r="C3568">
            <v>6200</v>
          </cell>
          <cell r="D3568" t="str">
            <v>Expend</v>
          </cell>
          <cell r="E3568">
            <v>0</v>
          </cell>
          <cell r="F3568">
            <v>282</v>
          </cell>
          <cell r="G3568" t="str">
            <v>31</v>
          </cell>
          <cell r="H3568">
            <v>6299</v>
          </cell>
        </row>
        <row r="3569">
          <cell r="B3569" t="str">
            <v/>
          </cell>
          <cell r="C3569" t="str">
            <v/>
          </cell>
          <cell r="D3569" t="str">
            <v xml:space="preserve"> </v>
          </cell>
          <cell r="E3569">
            <v>0</v>
          </cell>
          <cell r="F3569">
            <v>282</v>
          </cell>
          <cell r="G3569" t="str">
            <v>31</v>
          </cell>
          <cell r="H3569">
            <v>6299</v>
          </cell>
        </row>
        <row r="3570">
          <cell r="B3570" t="str">
            <v/>
          </cell>
          <cell r="C3570" t="str">
            <v/>
          </cell>
          <cell r="D3570" t="str">
            <v xml:space="preserve"> </v>
          </cell>
          <cell r="E3570">
            <v>0</v>
          </cell>
          <cell r="F3570">
            <v>282</v>
          </cell>
          <cell r="G3570" t="str">
            <v>61</v>
          </cell>
          <cell r="H3570">
            <v>6119</v>
          </cell>
        </row>
        <row r="3571">
          <cell r="B3571" t="str">
            <v/>
          </cell>
          <cell r="C3571" t="str">
            <v/>
          </cell>
          <cell r="D3571" t="str">
            <v xml:space="preserve"> </v>
          </cell>
          <cell r="E3571">
            <v>0</v>
          </cell>
          <cell r="F3571">
            <v>282</v>
          </cell>
          <cell r="G3571" t="str">
            <v>61</v>
          </cell>
          <cell r="H3571">
            <v>6119</v>
          </cell>
        </row>
        <row r="3572">
          <cell r="B3572" t="str">
            <v/>
          </cell>
          <cell r="C3572" t="str">
            <v/>
          </cell>
          <cell r="D3572" t="str">
            <v xml:space="preserve"> </v>
          </cell>
          <cell r="E3572">
            <v>0</v>
          </cell>
          <cell r="F3572">
            <v>282</v>
          </cell>
          <cell r="G3572" t="str">
            <v>61</v>
          </cell>
          <cell r="H3572">
            <v>6119</v>
          </cell>
        </row>
        <row r="3573">
          <cell r="B3573" t="str">
            <v/>
          </cell>
          <cell r="C3573" t="str">
            <v/>
          </cell>
          <cell r="D3573" t="str">
            <v xml:space="preserve"> </v>
          </cell>
          <cell r="E3573">
            <v>0</v>
          </cell>
          <cell r="F3573">
            <v>282</v>
          </cell>
          <cell r="G3573" t="str">
            <v>61</v>
          </cell>
          <cell r="H3573">
            <v>6119</v>
          </cell>
        </row>
        <row r="3574">
          <cell r="B3574" t="str">
            <v/>
          </cell>
          <cell r="C3574" t="str">
            <v/>
          </cell>
          <cell r="D3574" t="str">
            <v xml:space="preserve"> </v>
          </cell>
          <cell r="E3574">
            <v>0</v>
          </cell>
          <cell r="F3574">
            <v>282</v>
          </cell>
          <cell r="G3574" t="str">
            <v>61</v>
          </cell>
          <cell r="H3574">
            <v>6119</v>
          </cell>
        </row>
        <row r="3575">
          <cell r="B3575" t="str">
            <v/>
          </cell>
          <cell r="C3575" t="str">
            <v/>
          </cell>
          <cell r="D3575" t="str">
            <v xml:space="preserve"> </v>
          </cell>
          <cell r="E3575">
            <v>0</v>
          </cell>
          <cell r="F3575">
            <v>282</v>
          </cell>
          <cell r="G3575" t="str">
            <v>61</v>
          </cell>
          <cell r="H3575">
            <v>6119</v>
          </cell>
        </row>
        <row r="3576">
          <cell r="B3576" t="str">
            <v/>
          </cell>
          <cell r="C3576" t="str">
            <v/>
          </cell>
          <cell r="D3576" t="str">
            <v xml:space="preserve"> </v>
          </cell>
          <cell r="E3576">
            <v>0</v>
          </cell>
          <cell r="F3576">
            <v>282</v>
          </cell>
          <cell r="G3576" t="str">
            <v>61</v>
          </cell>
          <cell r="H3576">
            <v>6119</v>
          </cell>
        </row>
        <row r="3577">
          <cell r="B3577" t="str">
            <v>09</v>
          </cell>
          <cell r="C3577">
            <v>6100</v>
          </cell>
          <cell r="D3577" t="str">
            <v>Expend</v>
          </cell>
          <cell r="E3577">
            <v>0</v>
          </cell>
          <cell r="F3577">
            <v>282</v>
          </cell>
          <cell r="G3577" t="str">
            <v>61</v>
          </cell>
          <cell r="H3577">
            <v>6119</v>
          </cell>
        </row>
        <row r="3578">
          <cell r="B3578" t="str">
            <v/>
          </cell>
          <cell r="C3578" t="str">
            <v/>
          </cell>
          <cell r="D3578" t="str">
            <v xml:space="preserve"> </v>
          </cell>
          <cell r="E3578">
            <v>0</v>
          </cell>
          <cell r="F3578">
            <v>282</v>
          </cell>
          <cell r="G3578" t="str">
            <v>61</v>
          </cell>
          <cell r="H3578">
            <v>6119</v>
          </cell>
        </row>
        <row r="3579">
          <cell r="B3579" t="str">
            <v/>
          </cell>
          <cell r="C3579" t="str">
            <v/>
          </cell>
          <cell r="D3579" t="str">
            <v xml:space="preserve"> </v>
          </cell>
          <cell r="E3579">
            <v>0</v>
          </cell>
          <cell r="F3579">
            <v>282</v>
          </cell>
          <cell r="G3579" t="str">
            <v>61</v>
          </cell>
          <cell r="H3579">
            <v>6140</v>
          </cell>
        </row>
        <row r="3580">
          <cell r="B3580" t="str">
            <v/>
          </cell>
          <cell r="C3580" t="str">
            <v/>
          </cell>
          <cell r="D3580" t="str">
            <v xml:space="preserve"> </v>
          </cell>
          <cell r="E3580">
            <v>0</v>
          </cell>
          <cell r="F3580">
            <v>282</v>
          </cell>
          <cell r="G3580" t="str">
            <v>61</v>
          </cell>
          <cell r="H3580">
            <v>6140</v>
          </cell>
        </row>
        <row r="3581">
          <cell r="B3581" t="str">
            <v/>
          </cell>
          <cell r="C3581" t="str">
            <v/>
          </cell>
          <cell r="D3581" t="str">
            <v xml:space="preserve"> </v>
          </cell>
          <cell r="E3581">
            <v>0</v>
          </cell>
          <cell r="F3581">
            <v>282</v>
          </cell>
          <cell r="G3581" t="str">
            <v>61</v>
          </cell>
          <cell r="H3581">
            <v>6140</v>
          </cell>
        </row>
        <row r="3582">
          <cell r="B3582" t="str">
            <v/>
          </cell>
          <cell r="C3582" t="str">
            <v/>
          </cell>
          <cell r="D3582" t="str">
            <v xml:space="preserve"> </v>
          </cell>
          <cell r="E3582">
            <v>0</v>
          </cell>
          <cell r="F3582">
            <v>282</v>
          </cell>
          <cell r="G3582" t="str">
            <v>61</v>
          </cell>
          <cell r="H3582">
            <v>6140</v>
          </cell>
        </row>
        <row r="3583">
          <cell r="B3583" t="str">
            <v/>
          </cell>
          <cell r="C3583" t="str">
            <v/>
          </cell>
          <cell r="D3583" t="str">
            <v xml:space="preserve"> </v>
          </cell>
          <cell r="E3583">
            <v>0</v>
          </cell>
          <cell r="F3583">
            <v>282</v>
          </cell>
          <cell r="G3583" t="str">
            <v>61</v>
          </cell>
          <cell r="H3583">
            <v>6140</v>
          </cell>
        </row>
        <row r="3584">
          <cell r="B3584" t="str">
            <v/>
          </cell>
          <cell r="C3584" t="str">
            <v/>
          </cell>
          <cell r="D3584" t="str">
            <v xml:space="preserve"> </v>
          </cell>
          <cell r="E3584">
            <v>0</v>
          </cell>
          <cell r="F3584">
            <v>282</v>
          </cell>
          <cell r="G3584" t="str">
            <v>61</v>
          </cell>
          <cell r="H3584">
            <v>6140</v>
          </cell>
        </row>
        <row r="3585">
          <cell r="B3585" t="str">
            <v/>
          </cell>
          <cell r="C3585" t="str">
            <v/>
          </cell>
          <cell r="D3585" t="str">
            <v xml:space="preserve"> </v>
          </cell>
          <cell r="E3585">
            <v>0</v>
          </cell>
          <cell r="F3585">
            <v>282</v>
          </cell>
          <cell r="G3585" t="str">
            <v>61</v>
          </cell>
          <cell r="H3585">
            <v>6141</v>
          </cell>
        </row>
        <row r="3586">
          <cell r="B3586" t="str">
            <v/>
          </cell>
          <cell r="C3586" t="str">
            <v/>
          </cell>
          <cell r="D3586" t="str">
            <v xml:space="preserve"> </v>
          </cell>
          <cell r="E3586">
            <v>0</v>
          </cell>
          <cell r="F3586">
            <v>282</v>
          </cell>
          <cell r="G3586" t="str">
            <v>61</v>
          </cell>
          <cell r="H3586">
            <v>6141</v>
          </cell>
        </row>
        <row r="3587">
          <cell r="B3587" t="str">
            <v/>
          </cell>
          <cell r="C3587" t="str">
            <v/>
          </cell>
          <cell r="D3587" t="str">
            <v xml:space="preserve"> </v>
          </cell>
          <cell r="E3587">
            <v>0</v>
          </cell>
          <cell r="F3587">
            <v>282</v>
          </cell>
          <cell r="G3587" t="str">
            <v>61</v>
          </cell>
          <cell r="H3587">
            <v>6146</v>
          </cell>
        </row>
        <row r="3588">
          <cell r="B3588" t="str">
            <v/>
          </cell>
          <cell r="C3588" t="str">
            <v/>
          </cell>
          <cell r="D3588" t="str">
            <v xml:space="preserve"> </v>
          </cell>
          <cell r="E3588">
            <v>0</v>
          </cell>
          <cell r="F3588">
            <v>282</v>
          </cell>
          <cell r="G3588" t="str">
            <v>61</v>
          </cell>
          <cell r="H3588">
            <v>6146</v>
          </cell>
        </row>
        <row r="3589">
          <cell r="B3589" t="str">
            <v/>
          </cell>
          <cell r="C3589" t="str">
            <v/>
          </cell>
          <cell r="D3589" t="str">
            <v xml:space="preserve"> </v>
          </cell>
          <cell r="E3589">
            <v>0</v>
          </cell>
          <cell r="F3589">
            <v>282</v>
          </cell>
          <cell r="G3589" t="str">
            <v>61</v>
          </cell>
          <cell r="H3589">
            <v>6146</v>
          </cell>
        </row>
        <row r="3590">
          <cell r="B3590" t="str">
            <v/>
          </cell>
          <cell r="C3590" t="str">
            <v/>
          </cell>
          <cell r="D3590" t="str">
            <v xml:space="preserve"> </v>
          </cell>
          <cell r="E3590">
            <v>0</v>
          </cell>
          <cell r="F3590">
            <v>282</v>
          </cell>
          <cell r="G3590" t="str">
            <v>61</v>
          </cell>
          <cell r="H3590">
            <v>6146</v>
          </cell>
        </row>
        <row r="3591">
          <cell r="B3591" t="str">
            <v/>
          </cell>
          <cell r="C3591" t="str">
            <v/>
          </cell>
          <cell r="D3591" t="str">
            <v xml:space="preserve"> </v>
          </cell>
          <cell r="E3591">
            <v>0</v>
          </cell>
          <cell r="F3591">
            <v>282</v>
          </cell>
          <cell r="G3591" t="str">
            <v>61</v>
          </cell>
          <cell r="H3591">
            <v>6291</v>
          </cell>
        </row>
        <row r="3592">
          <cell r="B3592" t="str">
            <v/>
          </cell>
          <cell r="C3592" t="str">
            <v/>
          </cell>
          <cell r="D3592" t="str">
            <v xml:space="preserve"> </v>
          </cell>
          <cell r="E3592">
            <v>0</v>
          </cell>
          <cell r="F3592">
            <v>282</v>
          </cell>
          <cell r="G3592" t="str">
            <v>61</v>
          </cell>
          <cell r="H3592">
            <v>6291</v>
          </cell>
        </row>
        <row r="3593">
          <cell r="B3593" t="str">
            <v/>
          </cell>
          <cell r="C3593" t="str">
            <v/>
          </cell>
          <cell r="D3593" t="str">
            <v xml:space="preserve"> </v>
          </cell>
          <cell r="E3593">
            <v>0</v>
          </cell>
          <cell r="F3593">
            <v>282</v>
          </cell>
          <cell r="G3593" t="str">
            <v>61</v>
          </cell>
          <cell r="H3593">
            <v>6299</v>
          </cell>
        </row>
        <row r="3594">
          <cell r="B3594" t="str">
            <v/>
          </cell>
          <cell r="C3594" t="str">
            <v/>
          </cell>
          <cell r="D3594" t="str">
            <v xml:space="preserve"> </v>
          </cell>
          <cell r="E3594">
            <v>0</v>
          </cell>
          <cell r="F3594">
            <v>282</v>
          </cell>
          <cell r="G3594" t="str">
            <v>61</v>
          </cell>
          <cell r="H3594">
            <v>6299</v>
          </cell>
        </row>
        <row r="3595">
          <cell r="B3595" t="str">
            <v/>
          </cell>
          <cell r="C3595" t="str">
            <v/>
          </cell>
          <cell r="D3595" t="str">
            <v xml:space="preserve"> </v>
          </cell>
          <cell r="E3595">
            <v>0</v>
          </cell>
          <cell r="F3595">
            <v>282</v>
          </cell>
          <cell r="G3595" t="str">
            <v>61</v>
          </cell>
          <cell r="H3595">
            <v>6341</v>
          </cell>
        </row>
        <row r="3596">
          <cell r="B3596" t="str">
            <v>09</v>
          </cell>
          <cell r="C3596">
            <v>6300</v>
          </cell>
          <cell r="D3596" t="str">
            <v>Expend</v>
          </cell>
          <cell r="E3596">
            <v>0</v>
          </cell>
          <cell r="F3596">
            <v>282</v>
          </cell>
          <cell r="G3596" t="str">
            <v>61</v>
          </cell>
          <cell r="H3596">
            <v>6341</v>
          </cell>
        </row>
        <row r="3597">
          <cell r="B3597" t="str">
            <v>10</v>
          </cell>
          <cell r="C3597">
            <v>6300</v>
          </cell>
          <cell r="D3597" t="str">
            <v>Expend</v>
          </cell>
          <cell r="E3597">
            <v>29.5</v>
          </cell>
          <cell r="F3597">
            <v>282</v>
          </cell>
          <cell r="G3597" t="str">
            <v>61</v>
          </cell>
          <cell r="H3597">
            <v>6341</v>
          </cell>
        </row>
        <row r="3598">
          <cell r="B3598" t="str">
            <v>09</v>
          </cell>
          <cell r="C3598">
            <v>6300</v>
          </cell>
          <cell r="D3598" t="str">
            <v>Expend</v>
          </cell>
          <cell r="E3598">
            <v>0</v>
          </cell>
          <cell r="F3598">
            <v>282</v>
          </cell>
          <cell r="G3598" t="str">
            <v>61</v>
          </cell>
          <cell r="H3598">
            <v>6341</v>
          </cell>
        </row>
        <row r="3599">
          <cell r="B3599" t="str">
            <v/>
          </cell>
          <cell r="C3599" t="str">
            <v/>
          </cell>
          <cell r="D3599" t="str">
            <v xml:space="preserve"> </v>
          </cell>
          <cell r="E3599">
            <v>0</v>
          </cell>
          <cell r="F3599">
            <v>282</v>
          </cell>
          <cell r="G3599" t="str">
            <v>61</v>
          </cell>
          <cell r="H3599">
            <v>6341</v>
          </cell>
        </row>
        <row r="3600">
          <cell r="B3600" t="str">
            <v/>
          </cell>
          <cell r="C3600" t="str">
            <v/>
          </cell>
          <cell r="D3600" t="str">
            <v xml:space="preserve"> </v>
          </cell>
          <cell r="E3600">
            <v>0</v>
          </cell>
          <cell r="F3600">
            <v>282</v>
          </cell>
          <cell r="G3600" t="str">
            <v>61</v>
          </cell>
          <cell r="H3600">
            <v>6399</v>
          </cell>
        </row>
        <row r="3601">
          <cell r="B3601" t="str">
            <v>09</v>
          </cell>
          <cell r="C3601">
            <v>6300</v>
          </cell>
          <cell r="D3601" t="str">
            <v>Expend</v>
          </cell>
          <cell r="E3601">
            <v>0</v>
          </cell>
          <cell r="F3601">
            <v>282</v>
          </cell>
          <cell r="G3601" t="str">
            <v>61</v>
          </cell>
          <cell r="H3601">
            <v>6399</v>
          </cell>
        </row>
        <row r="3602">
          <cell r="B3602" t="str">
            <v>09</v>
          </cell>
          <cell r="C3602">
            <v>6300</v>
          </cell>
          <cell r="D3602" t="str">
            <v>Expend</v>
          </cell>
          <cell r="E3602">
            <v>0</v>
          </cell>
          <cell r="F3602">
            <v>282</v>
          </cell>
          <cell r="G3602" t="str">
            <v>61</v>
          </cell>
          <cell r="H3602">
            <v>6399</v>
          </cell>
        </row>
        <row r="3603">
          <cell r="B3603" t="str">
            <v>10</v>
          </cell>
          <cell r="C3603">
            <v>6300</v>
          </cell>
          <cell r="D3603" t="str">
            <v>Expend</v>
          </cell>
          <cell r="E3603">
            <v>1154.94</v>
          </cell>
          <cell r="F3603">
            <v>282</v>
          </cell>
          <cell r="G3603" t="str">
            <v>61</v>
          </cell>
          <cell r="H3603">
            <v>6399</v>
          </cell>
        </row>
        <row r="3604">
          <cell r="B3604" t="str">
            <v>10</v>
          </cell>
          <cell r="C3604">
            <v>6300</v>
          </cell>
          <cell r="D3604" t="str">
            <v>Expend</v>
          </cell>
          <cell r="E3604">
            <v>3115.64</v>
          </cell>
          <cell r="F3604">
            <v>282</v>
          </cell>
          <cell r="G3604" t="str">
            <v>61</v>
          </cell>
          <cell r="H3604">
            <v>6399</v>
          </cell>
        </row>
        <row r="3605">
          <cell r="B3605" t="str">
            <v>12</v>
          </cell>
          <cell r="C3605">
            <v>6300</v>
          </cell>
          <cell r="D3605" t="str">
            <v>Expend</v>
          </cell>
          <cell r="E3605">
            <v>0</v>
          </cell>
          <cell r="F3605">
            <v>282</v>
          </cell>
          <cell r="G3605" t="str">
            <v>61</v>
          </cell>
          <cell r="H3605">
            <v>6399</v>
          </cell>
        </row>
        <row r="3606">
          <cell r="B3606" t="str">
            <v>02</v>
          </cell>
          <cell r="C3606">
            <v>6300</v>
          </cell>
          <cell r="D3606" t="str">
            <v>Expend</v>
          </cell>
          <cell r="E3606">
            <v>1216.2</v>
          </cell>
          <cell r="F3606">
            <v>282</v>
          </cell>
          <cell r="G3606" t="str">
            <v>61</v>
          </cell>
          <cell r="H3606">
            <v>6399</v>
          </cell>
        </row>
        <row r="3607">
          <cell r="B3607" t="str">
            <v/>
          </cell>
          <cell r="C3607" t="str">
            <v/>
          </cell>
          <cell r="D3607" t="str">
            <v xml:space="preserve"> </v>
          </cell>
          <cell r="E3607">
            <v>0</v>
          </cell>
          <cell r="F3607">
            <v>282</v>
          </cell>
          <cell r="G3607" t="str">
            <v>61</v>
          </cell>
          <cell r="H3607">
            <v>6399</v>
          </cell>
        </row>
        <row r="3608">
          <cell r="B3608" t="str">
            <v/>
          </cell>
          <cell r="C3608" t="str">
            <v/>
          </cell>
          <cell r="D3608" t="str">
            <v xml:space="preserve"> </v>
          </cell>
          <cell r="E3608">
            <v>0</v>
          </cell>
          <cell r="F3608">
            <v>282</v>
          </cell>
          <cell r="G3608" t="str">
            <v>61</v>
          </cell>
          <cell r="H3608">
            <v>6411</v>
          </cell>
        </row>
        <row r="3609">
          <cell r="B3609" t="str">
            <v/>
          </cell>
          <cell r="C3609" t="str">
            <v/>
          </cell>
          <cell r="D3609" t="str">
            <v xml:space="preserve"> </v>
          </cell>
          <cell r="E3609">
            <v>0</v>
          </cell>
          <cell r="F3609">
            <v>282</v>
          </cell>
          <cell r="G3609" t="str">
            <v>61</v>
          </cell>
          <cell r="H3609">
            <v>6411</v>
          </cell>
        </row>
        <row r="3610">
          <cell r="B3610" t="str">
            <v/>
          </cell>
          <cell r="C3610" t="str">
            <v/>
          </cell>
          <cell r="D3610" t="str">
            <v xml:space="preserve"> </v>
          </cell>
          <cell r="E3610">
            <v>0</v>
          </cell>
          <cell r="F3610">
            <v>284</v>
          </cell>
          <cell r="G3610" t="str">
            <v>00</v>
          </cell>
          <cell r="H3610">
            <v>1101</v>
          </cell>
        </row>
        <row r="3611">
          <cell r="B3611" t="str">
            <v>10</v>
          </cell>
          <cell r="C3611">
            <v>1100</v>
          </cell>
          <cell r="D3611" t="str">
            <v>Bal</v>
          </cell>
          <cell r="E3611">
            <v>2980.62</v>
          </cell>
          <cell r="F3611">
            <v>284</v>
          </cell>
          <cell r="G3611" t="str">
            <v>00</v>
          </cell>
          <cell r="H3611">
            <v>1101</v>
          </cell>
        </row>
        <row r="3612">
          <cell r="B3612" t="str">
            <v>10</v>
          </cell>
          <cell r="C3612">
            <v>1100</v>
          </cell>
          <cell r="D3612" t="str">
            <v>Bal</v>
          </cell>
          <cell r="E3612">
            <v>54396.38</v>
          </cell>
          <cell r="F3612">
            <v>284</v>
          </cell>
          <cell r="G3612" t="str">
            <v>00</v>
          </cell>
          <cell r="H3612">
            <v>1101</v>
          </cell>
        </row>
        <row r="3613">
          <cell r="B3613" t="str">
            <v>10</v>
          </cell>
          <cell r="C3613">
            <v>1100</v>
          </cell>
          <cell r="D3613" t="str">
            <v>Bal</v>
          </cell>
          <cell r="E3613">
            <v>-2980.62</v>
          </cell>
          <cell r="F3613">
            <v>284</v>
          </cell>
          <cell r="G3613" t="str">
            <v>00</v>
          </cell>
          <cell r="H3613">
            <v>1101</v>
          </cell>
        </row>
        <row r="3614">
          <cell r="B3614" t="str">
            <v>10</v>
          </cell>
          <cell r="C3614">
            <v>1100</v>
          </cell>
          <cell r="D3614" t="str">
            <v>Bal</v>
          </cell>
          <cell r="E3614">
            <v>-54396.38</v>
          </cell>
          <cell r="F3614">
            <v>284</v>
          </cell>
          <cell r="G3614" t="str">
            <v>00</v>
          </cell>
          <cell r="H3614">
            <v>1101</v>
          </cell>
        </row>
        <row r="3615">
          <cell r="B3615" t="str">
            <v>10</v>
          </cell>
          <cell r="C3615">
            <v>1100</v>
          </cell>
          <cell r="D3615" t="str">
            <v>Bal</v>
          </cell>
          <cell r="E3615">
            <v>2980.62</v>
          </cell>
          <cell r="F3615">
            <v>284</v>
          </cell>
          <cell r="G3615" t="str">
            <v>00</v>
          </cell>
          <cell r="H3615">
            <v>1101</v>
          </cell>
        </row>
        <row r="3616">
          <cell r="B3616" t="str">
            <v>10</v>
          </cell>
          <cell r="C3616">
            <v>1100</v>
          </cell>
          <cell r="D3616" t="str">
            <v>Bal</v>
          </cell>
          <cell r="E3616">
            <v>54396.38</v>
          </cell>
          <cell r="F3616">
            <v>284</v>
          </cell>
          <cell r="G3616" t="str">
            <v>00</v>
          </cell>
          <cell r="H3616">
            <v>1101</v>
          </cell>
        </row>
        <row r="3617">
          <cell r="B3617" t="str">
            <v>10</v>
          </cell>
          <cell r="C3617">
            <v>1100</v>
          </cell>
          <cell r="D3617" t="str">
            <v>Bal</v>
          </cell>
          <cell r="E3617">
            <v>-9025</v>
          </cell>
          <cell r="F3617">
            <v>284</v>
          </cell>
          <cell r="G3617" t="str">
            <v>00</v>
          </cell>
          <cell r="H3617">
            <v>1101</v>
          </cell>
        </row>
        <row r="3618">
          <cell r="B3618" t="str">
            <v>11</v>
          </cell>
          <cell r="C3618">
            <v>1100</v>
          </cell>
          <cell r="D3618" t="str">
            <v>Bal</v>
          </cell>
          <cell r="E3618">
            <v>-7125</v>
          </cell>
          <cell r="F3618">
            <v>284</v>
          </cell>
          <cell r="G3618" t="str">
            <v>00</v>
          </cell>
          <cell r="H3618">
            <v>1101</v>
          </cell>
        </row>
        <row r="3619">
          <cell r="B3619" t="str">
            <v>11</v>
          </cell>
          <cell r="C3619">
            <v>1100</v>
          </cell>
          <cell r="D3619" t="str">
            <v>Bal</v>
          </cell>
          <cell r="E3619">
            <v>-4750</v>
          </cell>
          <cell r="F3619">
            <v>284</v>
          </cell>
          <cell r="G3619" t="str">
            <v>00</v>
          </cell>
          <cell r="H3619">
            <v>1101</v>
          </cell>
        </row>
        <row r="3620">
          <cell r="B3620" t="str">
            <v>01</v>
          </cell>
          <cell r="C3620">
            <v>1100</v>
          </cell>
          <cell r="D3620" t="str">
            <v>Bal</v>
          </cell>
          <cell r="E3620">
            <v>-14250</v>
          </cell>
          <cell r="F3620">
            <v>284</v>
          </cell>
          <cell r="G3620" t="str">
            <v>00</v>
          </cell>
          <cell r="H3620">
            <v>1101</v>
          </cell>
        </row>
        <row r="3621">
          <cell r="B3621" t="str">
            <v>02</v>
          </cell>
          <cell r="C3621">
            <v>1100</v>
          </cell>
          <cell r="D3621" t="str">
            <v>Bal</v>
          </cell>
          <cell r="E3621">
            <v>-8550</v>
          </cell>
          <cell r="F3621">
            <v>284</v>
          </cell>
          <cell r="G3621" t="str">
            <v>00</v>
          </cell>
          <cell r="H3621">
            <v>1101</v>
          </cell>
        </row>
        <row r="3622">
          <cell r="B3622" t="str">
            <v/>
          </cell>
          <cell r="C3622" t="str">
            <v/>
          </cell>
          <cell r="D3622" t="str">
            <v xml:space="preserve"> </v>
          </cell>
          <cell r="E3622">
            <v>0</v>
          </cell>
          <cell r="F3622">
            <v>284</v>
          </cell>
          <cell r="G3622" t="str">
            <v>00</v>
          </cell>
          <cell r="H3622">
            <v>1101</v>
          </cell>
        </row>
        <row r="3623">
          <cell r="B3623" t="str">
            <v/>
          </cell>
          <cell r="C3623" t="str">
            <v/>
          </cell>
          <cell r="D3623" t="str">
            <v xml:space="preserve"> </v>
          </cell>
          <cell r="E3623">
            <v>0</v>
          </cell>
          <cell r="F3623">
            <v>284</v>
          </cell>
          <cell r="G3623" t="str">
            <v>00</v>
          </cell>
          <cell r="H3623">
            <v>1242</v>
          </cell>
        </row>
        <row r="3624">
          <cell r="B3624" t="str">
            <v>10</v>
          </cell>
          <cell r="C3624">
            <v>1200</v>
          </cell>
          <cell r="D3624" t="str">
            <v>Bal</v>
          </cell>
          <cell r="E3624">
            <v>-2980.62</v>
          </cell>
          <cell r="F3624">
            <v>284</v>
          </cell>
          <cell r="G3624" t="str">
            <v>00</v>
          </cell>
          <cell r="H3624">
            <v>1242</v>
          </cell>
        </row>
        <row r="3625">
          <cell r="B3625" t="str">
            <v>10</v>
          </cell>
          <cell r="C3625">
            <v>1200</v>
          </cell>
          <cell r="D3625" t="str">
            <v>Bal</v>
          </cell>
          <cell r="E3625">
            <v>-54396.38</v>
          </cell>
          <cell r="F3625">
            <v>284</v>
          </cell>
          <cell r="G3625" t="str">
            <v>00</v>
          </cell>
          <cell r="H3625">
            <v>1242</v>
          </cell>
        </row>
        <row r="3626">
          <cell r="B3626" t="str">
            <v/>
          </cell>
          <cell r="C3626" t="str">
            <v/>
          </cell>
          <cell r="D3626" t="str">
            <v xml:space="preserve"> </v>
          </cell>
          <cell r="E3626">
            <v>0</v>
          </cell>
          <cell r="F3626">
            <v>284</v>
          </cell>
          <cell r="G3626" t="str">
            <v>00</v>
          </cell>
          <cell r="H3626">
            <v>1242</v>
          </cell>
        </row>
        <row r="3627">
          <cell r="B3627" t="str">
            <v/>
          </cell>
          <cell r="C3627" t="str">
            <v/>
          </cell>
          <cell r="D3627" t="str">
            <v xml:space="preserve"> </v>
          </cell>
          <cell r="E3627">
            <v>0</v>
          </cell>
          <cell r="F3627">
            <v>284</v>
          </cell>
          <cell r="G3627" t="str">
            <v>00</v>
          </cell>
          <cell r="H3627">
            <v>2111</v>
          </cell>
        </row>
        <row r="3628">
          <cell r="B3628" t="str">
            <v>10</v>
          </cell>
          <cell r="C3628">
            <v>2100</v>
          </cell>
          <cell r="D3628" t="str">
            <v>Bal</v>
          </cell>
          <cell r="E3628">
            <v>-5225</v>
          </cell>
          <cell r="F3628">
            <v>284</v>
          </cell>
          <cell r="G3628" t="str">
            <v>00</v>
          </cell>
          <cell r="H3628">
            <v>2111</v>
          </cell>
        </row>
        <row r="3629">
          <cell r="B3629" t="str">
            <v>10</v>
          </cell>
          <cell r="C3629">
            <v>2100</v>
          </cell>
          <cell r="D3629" t="str">
            <v>Bal</v>
          </cell>
          <cell r="E3629">
            <v>-2375</v>
          </cell>
          <cell r="F3629">
            <v>284</v>
          </cell>
          <cell r="G3629" t="str">
            <v>00</v>
          </cell>
          <cell r="H3629">
            <v>2111</v>
          </cell>
        </row>
        <row r="3630">
          <cell r="B3630" t="str">
            <v>10</v>
          </cell>
          <cell r="C3630">
            <v>2100</v>
          </cell>
          <cell r="D3630" t="str">
            <v>Bal</v>
          </cell>
          <cell r="E3630">
            <v>-950</v>
          </cell>
          <cell r="F3630">
            <v>284</v>
          </cell>
          <cell r="G3630" t="str">
            <v>00</v>
          </cell>
          <cell r="H3630">
            <v>2111</v>
          </cell>
        </row>
        <row r="3631">
          <cell r="B3631" t="str">
            <v>10</v>
          </cell>
          <cell r="C3631">
            <v>2100</v>
          </cell>
          <cell r="D3631" t="str">
            <v>Bal</v>
          </cell>
          <cell r="E3631">
            <v>-475</v>
          </cell>
          <cell r="F3631">
            <v>284</v>
          </cell>
          <cell r="G3631" t="str">
            <v>00</v>
          </cell>
          <cell r="H3631">
            <v>2111</v>
          </cell>
        </row>
        <row r="3632">
          <cell r="B3632" t="str">
            <v>10</v>
          </cell>
          <cell r="C3632">
            <v>2100</v>
          </cell>
          <cell r="D3632" t="str">
            <v>Bal</v>
          </cell>
          <cell r="E3632">
            <v>9025</v>
          </cell>
          <cell r="F3632">
            <v>284</v>
          </cell>
          <cell r="G3632" t="str">
            <v>00</v>
          </cell>
          <cell r="H3632">
            <v>2111</v>
          </cell>
        </row>
        <row r="3633">
          <cell r="B3633" t="str">
            <v>11</v>
          </cell>
          <cell r="C3633">
            <v>2100</v>
          </cell>
          <cell r="D3633" t="str">
            <v>Bal</v>
          </cell>
          <cell r="E3633">
            <v>-7125</v>
          </cell>
          <cell r="F3633">
            <v>284</v>
          </cell>
          <cell r="G3633" t="str">
            <v>00</v>
          </cell>
          <cell r="H3633">
            <v>2111</v>
          </cell>
        </row>
        <row r="3634">
          <cell r="B3634" t="str">
            <v>11</v>
          </cell>
          <cell r="C3634">
            <v>2100</v>
          </cell>
          <cell r="D3634" t="str">
            <v>Bal</v>
          </cell>
          <cell r="E3634">
            <v>7125</v>
          </cell>
          <cell r="F3634">
            <v>284</v>
          </cell>
          <cell r="G3634" t="str">
            <v>00</v>
          </cell>
          <cell r="H3634">
            <v>2111</v>
          </cell>
        </row>
        <row r="3635">
          <cell r="B3635" t="str">
            <v>11</v>
          </cell>
          <cell r="C3635">
            <v>2100</v>
          </cell>
          <cell r="D3635" t="str">
            <v>Bal</v>
          </cell>
          <cell r="E3635">
            <v>-4750</v>
          </cell>
          <cell r="F3635">
            <v>284</v>
          </cell>
          <cell r="G3635" t="str">
            <v>00</v>
          </cell>
          <cell r="H3635">
            <v>2111</v>
          </cell>
        </row>
        <row r="3636">
          <cell r="B3636" t="str">
            <v>11</v>
          </cell>
          <cell r="C3636">
            <v>2100</v>
          </cell>
          <cell r="D3636" t="str">
            <v>Bal</v>
          </cell>
          <cell r="E3636">
            <v>4750</v>
          </cell>
          <cell r="F3636">
            <v>284</v>
          </cell>
          <cell r="G3636" t="str">
            <v>00</v>
          </cell>
          <cell r="H3636">
            <v>2111</v>
          </cell>
        </row>
        <row r="3637">
          <cell r="B3637" t="str">
            <v>01</v>
          </cell>
          <cell r="C3637">
            <v>2100</v>
          </cell>
          <cell r="D3637" t="str">
            <v>Bal</v>
          </cell>
          <cell r="E3637">
            <v>-4750</v>
          </cell>
          <cell r="F3637">
            <v>284</v>
          </cell>
          <cell r="G3637" t="str">
            <v>00</v>
          </cell>
          <cell r="H3637">
            <v>2111</v>
          </cell>
        </row>
        <row r="3638">
          <cell r="B3638" t="str">
            <v>01</v>
          </cell>
          <cell r="C3638">
            <v>2100</v>
          </cell>
          <cell r="D3638" t="str">
            <v>Bal</v>
          </cell>
          <cell r="E3638">
            <v>-3325</v>
          </cell>
          <cell r="F3638">
            <v>284</v>
          </cell>
          <cell r="G3638" t="str">
            <v>00</v>
          </cell>
          <cell r="H3638">
            <v>2111</v>
          </cell>
        </row>
        <row r="3639">
          <cell r="B3639" t="str">
            <v>01</v>
          </cell>
          <cell r="C3639">
            <v>2100</v>
          </cell>
          <cell r="D3639" t="str">
            <v>Bal</v>
          </cell>
          <cell r="E3639">
            <v>-2850</v>
          </cell>
          <cell r="F3639">
            <v>284</v>
          </cell>
          <cell r="G3639" t="str">
            <v>00</v>
          </cell>
          <cell r="H3639">
            <v>2111</v>
          </cell>
        </row>
        <row r="3640">
          <cell r="B3640" t="str">
            <v>01</v>
          </cell>
          <cell r="C3640">
            <v>2100</v>
          </cell>
          <cell r="D3640" t="str">
            <v>Bal</v>
          </cell>
          <cell r="E3640">
            <v>-3325</v>
          </cell>
          <cell r="F3640">
            <v>284</v>
          </cell>
          <cell r="G3640" t="str">
            <v>00</v>
          </cell>
          <cell r="H3640">
            <v>2111</v>
          </cell>
        </row>
        <row r="3641">
          <cell r="B3641" t="str">
            <v>01</v>
          </cell>
          <cell r="C3641">
            <v>2100</v>
          </cell>
          <cell r="D3641" t="str">
            <v>Bal</v>
          </cell>
          <cell r="E3641">
            <v>14250</v>
          </cell>
          <cell r="F3641">
            <v>284</v>
          </cell>
          <cell r="G3641" t="str">
            <v>00</v>
          </cell>
          <cell r="H3641">
            <v>2111</v>
          </cell>
        </row>
        <row r="3642">
          <cell r="B3642" t="str">
            <v>02</v>
          </cell>
          <cell r="C3642">
            <v>2100</v>
          </cell>
          <cell r="D3642" t="str">
            <v>Bal</v>
          </cell>
          <cell r="E3642">
            <v>-5225</v>
          </cell>
          <cell r="F3642">
            <v>284</v>
          </cell>
          <cell r="G3642" t="str">
            <v>00</v>
          </cell>
          <cell r="H3642">
            <v>2111</v>
          </cell>
        </row>
        <row r="3643">
          <cell r="B3643" t="str">
            <v>02</v>
          </cell>
          <cell r="C3643">
            <v>2100</v>
          </cell>
          <cell r="D3643" t="str">
            <v>Bal</v>
          </cell>
          <cell r="E3643">
            <v>-1900</v>
          </cell>
          <cell r="F3643">
            <v>284</v>
          </cell>
          <cell r="G3643" t="str">
            <v>00</v>
          </cell>
          <cell r="H3643">
            <v>2111</v>
          </cell>
        </row>
        <row r="3644">
          <cell r="B3644" t="str">
            <v>02</v>
          </cell>
          <cell r="C3644">
            <v>2100</v>
          </cell>
          <cell r="D3644" t="str">
            <v>Bal</v>
          </cell>
          <cell r="E3644">
            <v>-1425</v>
          </cell>
          <cell r="F3644">
            <v>284</v>
          </cell>
          <cell r="G3644" t="str">
            <v>00</v>
          </cell>
          <cell r="H3644">
            <v>2111</v>
          </cell>
        </row>
        <row r="3645">
          <cell r="B3645" t="str">
            <v>02</v>
          </cell>
          <cell r="C3645">
            <v>2100</v>
          </cell>
          <cell r="D3645" t="str">
            <v>Bal</v>
          </cell>
          <cell r="E3645">
            <v>8550</v>
          </cell>
          <cell r="F3645">
            <v>284</v>
          </cell>
          <cell r="G3645" t="str">
            <v>00</v>
          </cell>
          <cell r="H3645">
            <v>2111</v>
          </cell>
        </row>
        <row r="3646">
          <cell r="B3646" t="str">
            <v/>
          </cell>
          <cell r="C3646" t="str">
            <v/>
          </cell>
          <cell r="D3646" t="str">
            <v xml:space="preserve"> </v>
          </cell>
          <cell r="E3646">
            <v>0</v>
          </cell>
          <cell r="F3646">
            <v>284</v>
          </cell>
          <cell r="G3646" t="str">
            <v>00</v>
          </cell>
          <cell r="H3646">
            <v>2111</v>
          </cell>
        </row>
        <row r="3647">
          <cell r="B3647" t="str">
            <v/>
          </cell>
          <cell r="C3647" t="str">
            <v/>
          </cell>
          <cell r="D3647" t="str">
            <v xml:space="preserve"> </v>
          </cell>
          <cell r="E3647">
            <v>0</v>
          </cell>
          <cell r="F3647">
            <v>284</v>
          </cell>
          <cell r="G3647" t="str">
            <v>00</v>
          </cell>
          <cell r="H3647">
            <v>2172</v>
          </cell>
        </row>
        <row r="3648">
          <cell r="B3648" t="str">
            <v>10</v>
          </cell>
          <cell r="C3648">
            <v>2100</v>
          </cell>
          <cell r="D3648" t="str">
            <v>Bal</v>
          </cell>
          <cell r="E3648">
            <v>-9025</v>
          </cell>
          <cell r="F3648">
            <v>284</v>
          </cell>
          <cell r="G3648" t="str">
            <v>00</v>
          </cell>
          <cell r="H3648">
            <v>2172</v>
          </cell>
        </row>
        <row r="3649">
          <cell r="B3649" t="str">
            <v>10</v>
          </cell>
          <cell r="C3649">
            <v>2100</v>
          </cell>
          <cell r="D3649" t="str">
            <v>Bal</v>
          </cell>
          <cell r="E3649">
            <v>9025</v>
          </cell>
          <cell r="F3649">
            <v>284</v>
          </cell>
          <cell r="G3649" t="str">
            <v>00</v>
          </cell>
          <cell r="H3649">
            <v>2172</v>
          </cell>
        </row>
        <row r="3650">
          <cell r="B3650" t="str">
            <v>11</v>
          </cell>
          <cell r="C3650">
            <v>2100</v>
          </cell>
          <cell r="D3650" t="str">
            <v>Bal</v>
          </cell>
          <cell r="E3650">
            <v>-7125</v>
          </cell>
          <cell r="F3650">
            <v>284</v>
          </cell>
          <cell r="G3650" t="str">
            <v>00</v>
          </cell>
          <cell r="H3650">
            <v>2172</v>
          </cell>
        </row>
        <row r="3651">
          <cell r="B3651" t="str">
            <v>11</v>
          </cell>
          <cell r="C3651">
            <v>2100</v>
          </cell>
          <cell r="D3651" t="str">
            <v>Bal</v>
          </cell>
          <cell r="E3651">
            <v>7125</v>
          </cell>
          <cell r="F3651">
            <v>284</v>
          </cell>
          <cell r="G3651" t="str">
            <v>00</v>
          </cell>
          <cell r="H3651">
            <v>2172</v>
          </cell>
        </row>
        <row r="3652">
          <cell r="B3652" t="str">
            <v>11</v>
          </cell>
          <cell r="C3652">
            <v>2100</v>
          </cell>
          <cell r="D3652" t="str">
            <v>Bal</v>
          </cell>
          <cell r="E3652">
            <v>-4750</v>
          </cell>
          <cell r="F3652">
            <v>284</v>
          </cell>
          <cell r="G3652" t="str">
            <v>00</v>
          </cell>
          <cell r="H3652">
            <v>2172</v>
          </cell>
        </row>
        <row r="3653">
          <cell r="B3653" t="str">
            <v>11</v>
          </cell>
          <cell r="C3653">
            <v>2100</v>
          </cell>
          <cell r="D3653" t="str">
            <v>Bal</v>
          </cell>
          <cell r="E3653">
            <v>4750</v>
          </cell>
          <cell r="F3653">
            <v>284</v>
          </cell>
          <cell r="G3653" t="str">
            <v>00</v>
          </cell>
          <cell r="H3653">
            <v>2172</v>
          </cell>
        </row>
        <row r="3654">
          <cell r="B3654" t="str">
            <v>01</v>
          </cell>
          <cell r="C3654">
            <v>2100</v>
          </cell>
          <cell r="D3654" t="str">
            <v>Bal</v>
          </cell>
          <cell r="E3654">
            <v>-14250</v>
          </cell>
          <cell r="F3654">
            <v>284</v>
          </cell>
          <cell r="G3654" t="str">
            <v>00</v>
          </cell>
          <cell r="H3654">
            <v>2172</v>
          </cell>
        </row>
        <row r="3655">
          <cell r="B3655" t="str">
            <v>01</v>
          </cell>
          <cell r="C3655">
            <v>2100</v>
          </cell>
          <cell r="D3655" t="str">
            <v>Bal</v>
          </cell>
          <cell r="E3655">
            <v>14250</v>
          </cell>
          <cell r="F3655">
            <v>284</v>
          </cell>
          <cell r="G3655" t="str">
            <v>00</v>
          </cell>
          <cell r="H3655">
            <v>2172</v>
          </cell>
        </row>
        <row r="3656">
          <cell r="B3656" t="str">
            <v>02</v>
          </cell>
          <cell r="C3656">
            <v>2100</v>
          </cell>
          <cell r="D3656" t="str">
            <v>Bal</v>
          </cell>
          <cell r="E3656">
            <v>-8550</v>
          </cell>
          <cell r="F3656">
            <v>284</v>
          </cell>
          <cell r="G3656" t="str">
            <v>00</v>
          </cell>
          <cell r="H3656">
            <v>2172</v>
          </cell>
        </row>
        <row r="3657">
          <cell r="B3657" t="str">
            <v>02</v>
          </cell>
          <cell r="C3657">
            <v>2100</v>
          </cell>
          <cell r="D3657" t="str">
            <v>Bal</v>
          </cell>
          <cell r="E3657">
            <v>8550</v>
          </cell>
          <cell r="F3657">
            <v>284</v>
          </cell>
          <cell r="G3657" t="str">
            <v>00</v>
          </cell>
          <cell r="H3657">
            <v>2172</v>
          </cell>
        </row>
        <row r="3658">
          <cell r="B3658" t="str">
            <v/>
          </cell>
          <cell r="C3658" t="str">
            <v/>
          </cell>
          <cell r="D3658" t="str">
            <v xml:space="preserve"> </v>
          </cell>
          <cell r="E3658">
            <v>0</v>
          </cell>
          <cell r="F3658">
            <v>284</v>
          </cell>
          <cell r="G3658" t="str">
            <v>00</v>
          </cell>
          <cell r="H3658">
            <v>2172</v>
          </cell>
        </row>
        <row r="3659">
          <cell r="B3659" t="str">
            <v/>
          </cell>
          <cell r="C3659" t="str">
            <v/>
          </cell>
          <cell r="D3659" t="str">
            <v xml:space="preserve"> </v>
          </cell>
          <cell r="E3659">
            <v>0</v>
          </cell>
          <cell r="F3659">
            <v>284</v>
          </cell>
          <cell r="G3659" t="str">
            <v>00</v>
          </cell>
          <cell r="H3659">
            <v>4310</v>
          </cell>
        </row>
        <row r="3660">
          <cell r="B3660" t="str">
            <v/>
          </cell>
          <cell r="C3660" t="str">
            <v/>
          </cell>
          <cell r="D3660" t="str">
            <v xml:space="preserve"> </v>
          </cell>
          <cell r="E3660">
            <v>0</v>
          </cell>
          <cell r="F3660">
            <v>284</v>
          </cell>
          <cell r="G3660" t="str">
            <v>00</v>
          </cell>
          <cell r="H3660">
            <v>4310</v>
          </cell>
        </row>
        <row r="3661">
          <cell r="B3661" t="str">
            <v/>
          </cell>
          <cell r="C3661" t="str">
            <v/>
          </cell>
          <cell r="D3661" t="str">
            <v xml:space="preserve"> </v>
          </cell>
          <cell r="E3661">
            <v>0</v>
          </cell>
          <cell r="F3661">
            <v>284</v>
          </cell>
          <cell r="G3661" t="str">
            <v>00</v>
          </cell>
          <cell r="H3661">
            <v>4310</v>
          </cell>
        </row>
        <row r="3662">
          <cell r="B3662" t="str">
            <v/>
          </cell>
          <cell r="C3662" t="str">
            <v/>
          </cell>
          <cell r="D3662" t="str">
            <v xml:space="preserve"> </v>
          </cell>
          <cell r="E3662">
            <v>0</v>
          </cell>
          <cell r="F3662">
            <v>284</v>
          </cell>
          <cell r="G3662" t="str">
            <v>00</v>
          </cell>
          <cell r="H3662">
            <v>4310</v>
          </cell>
        </row>
        <row r="3663">
          <cell r="B3663" t="str">
            <v/>
          </cell>
          <cell r="C3663" t="str">
            <v/>
          </cell>
          <cell r="D3663" t="str">
            <v xml:space="preserve"> </v>
          </cell>
          <cell r="E3663">
            <v>0</v>
          </cell>
          <cell r="F3663">
            <v>284</v>
          </cell>
          <cell r="G3663" t="str">
            <v>00</v>
          </cell>
          <cell r="H3663">
            <v>5929</v>
          </cell>
        </row>
        <row r="3664">
          <cell r="B3664" t="str">
            <v>09</v>
          </cell>
          <cell r="C3664">
            <v>5920</v>
          </cell>
          <cell r="D3664" t="str">
            <v>Real</v>
          </cell>
          <cell r="E3664">
            <v>0</v>
          </cell>
          <cell r="F3664">
            <v>284</v>
          </cell>
          <cell r="G3664" t="str">
            <v>00</v>
          </cell>
          <cell r="H3664">
            <v>5929</v>
          </cell>
        </row>
        <row r="3665">
          <cell r="B3665" t="str">
            <v>10</v>
          </cell>
          <cell r="C3665">
            <v>5920</v>
          </cell>
          <cell r="D3665" t="str">
            <v>Real</v>
          </cell>
          <cell r="E3665">
            <v>-2980.62</v>
          </cell>
          <cell r="F3665">
            <v>284</v>
          </cell>
          <cell r="G3665" t="str">
            <v>00</v>
          </cell>
          <cell r="H3665">
            <v>5929</v>
          </cell>
        </row>
        <row r="3666">
          <cell r="B3666" t="str">
            <v>10</v>
          </cell>
          <cell r="C3666">
            <v>5920</v>
          </cell>
          <cell r="D3666" t="str">
            <v>Real</v>
          </cell>
          <cell r="E3666">
            <v>-54396.38</v>
          </cell>
          <cell r="F3666">
            <v>284</v>
          </cell>
          <cell r="G3666" t="str">
            <v>00</v>
          </cell>
          <cell r="H3666">
            <v>5929</v>
          </cell>
        </row>
        <row r="3667">
          <cell r="B3667" t="str">
            <v>10</v>
          </cell>
          <cell r="C3667">
            <v>5920</v>
          </cell>
          <cell r="D3667" t="str">
            <v>Real</v>
          </cell>
          <cell r="E3667">
            <v>2980.62</v>
          </cell>
          <cell r="F3667">
            <v>284</v>
          </cell>
          <cell r="G3667" t="str">
            <v>00</v>
          </cell>
          <cell r="H3667">
            <v>5929</v>
          </cell>
        </row>
        <row r="3668">
          <cell r="B3668" t="str">
            <v>10</v>
          </cell>
          <cell r="C3668">
            <v>5920</v>
          </cell>
          <cell r="D3668" t="str">
            <v>Real</v>
          </cell>
          <cell r="E3668">
            <v>54396.38</v>
          </cell>
          <cell r="F3668">
            <v>284</v>
          </cell>
          <cell r="G3668" t="str">
            <v>00</v>
          </cell>
          <cell r="H3668">
            <v>5929</v>
          </cell>
        </row>
        <row r="3669">
          <cell r="B3669" t="str">
            <v/>
          </cell>
          <cell r="C3669" t="str">
            <v/>
          </cell>
          <cell r="D3669" t="str">
            <v xml:space="preserve"> </v>
          </cell>
          <cell r="E3669">
            <v>0</v>
          </cell>
          <cell r="F3669">
            <v>284</v>
          </cell>
          <cell r="G3669" t="str">
            <v>00</v>
          </cell>
          <cell r="H3669">
            <v>5929</v>
          </cell>
        </row>
        <row r="3670">
          <cell r="B3670" t="str">
            <v/>
          </cell>
          <cell r="C3670" t="str">
            <v/>
          </cell>
          <cell r="D3670" t="str">
            <v xml:space="preserve"> </v>
          </cell>
          <cell r="E3670">
            <v>0</v>
          </cell>
          <cell r="F3670">
            <v>284</v>
          </cell>
          <cell r="G3670" t="str">
            <v>11</v>
          </cell>
          <cell r="H3670">
            <v>6291</v>
          </cell>
        </row>
        <row r="3671">
          <cell r="B3671" t="str">
            <v>09</v>
          </cell>
          <cell r="C3671">
            <v>6200</v>
          </cell>
          <cell r="D3671" t="str">
            <v>Expend</v>
          </cell>
          <cell r="E3671">
            <v>0</v>
          </cell>
          <cell r="F3671">
            <v>284</v>
          </cell>
          <cell r="G3671" t="str">
            <v>11</v>
          </cell>
          <cell r="H3671">
            <v>6291</v>
          </cell>
        </row>
        <row r="3672">
          <cell r="B3672" t="str">
            <v>10</v>
          </cell>
          <cell r="C3672">
            <v>6200</v>
          </cell>
          <cell r="D3672" t="str">
            <v>Expend</v>
          </cell>
          <cell r="E3672">
            <v>5225</v>
          </cell>
          <cell r="F3672">
            <v>284</v>
          </cell>
          <cell r="G3672" t="str">
            <v>11</v>
          </cell>
          <cell r="H3672">
            <v>6291</v>
          </cell>
        </row>
        <row r="3673">
          <cell r="B3673" t="str">
            <v>10</v>
          </cell>
          <cell r="C3673">
            <v>6200</v>
          </cell>
          <cell r="D3673" t="str">
            <v>Expend</v>
          </cell>
          <cell r="E3673">
            <v>2375</v>
          </cell>
          <cell r="F3673">
            <v>284</v>
          </cell>
          <cell r="G3673" t="str">
            <v>11</v>
          </cell>
          <cell r="H3673">
            <v>6291</v>
          </cell>
        </row>
        <row r="3674">
          <cell r="B3674" t="str">
            <v>10</v>
          </cell>
          <cell r="C3674">
            <v>6200</v>
          </cell>
          <cell r="D3674" t="str">
            <v>Expend</v>
          </cell>
          <cell r="E3674">
            <v>950</v>
          </cell>
          <cell r="F3674">
            <v>284</v>
          </cell>
          <cell r="G3674" t="str">
            <v>11</v>
          </cell>
          <cell r="H3674">
            <v>6291</v>
          </cell>
        </row>
        <row r="3675">
          <cell r="B3675" t="str">
            <v>10</v>
          </cell>
          <cell r="C3675">
            <v>6200</v>
          </cell>
          <cell r="D3675" t="str">
            <v>Expend</v>
          </cell>
          <cell r="E3675">
            <v>475</v>
          </cell>
          <cell r="F3675">
            <v>284</v>
          </cell>
          <cell r="G3675" t="str">
            <v>11</v>
          </cell>
          <cell r="H3675">
            <v>6291</v>
          </cell>
        </row>
        <row r="3676">
          <cell r="B3676" t="str">
            <v>11</v>
          </cell>
          <cell r="C3676">
            <v>6200</v>
          </cell>
          <cell r="D3676" t="str">
            <v>Expend</v>
          </cell>
          <cell r="E3676">
            <v>7125</v>
          </cell>
          <cell r="F3676">
            <v>284</v>
          </cell>
          <cell r="G3676" t="str">
            <v>11</v>
          </cell>
          <cell r="H3676">
            <v>6291</v>
          </cell>
        </row>
        <row r="3677">
          <cell r="B3677" t="str">
            <v>11</v>
          </cell>
          <cell r="C3677">
            <v>6200</v>
          </cell>
          <cell r="D3677" t="str">
            <v>Expend</v>
          </cell>
          <cell r="E3677">
            <v>4750</v>
          </cell>
          <cell r="F3677">
            <v>284</v>
          </cell>
          <cell r="G3677" t="str">
            <v>11</v>
          </cell>
          <cell r="H3677">
            <v>6291</v>
          </cell>
        </row>
        <row r="3678">
          <cell r="B3678" t="str">
            <v>01</v>
          </cell>
          <cell r="C3678">
            <v>6200</v>
          </cell>
          <cell r="D3678" t="str">
            <v>Expend</v>
          </cell>
          <cell r="E3678">
            <v>4750</v>
          </cell>
          <cell r="F3678">
            <v>284</v>
          </cell>
          <cell r="G3678" t="str">
            <v>11</v>
          </cell>
          <cell r="H3678">
            <v>6291</v>
          </cell>
        </row>
        <row r="3679">
          <cell r="B3679" t="str">
            <v>01</v>
          </cell>
          <cell r="C3679">
            <v>6200</v>
          </cell>
          <cell r="D3679" t="str">
            <v>Expend</v>
          </cell>
          <cell r="E3679">
            <v>3325</v>
          </cell>
          <cell r="F3679">
            <v>284</v>
          </cell>
          <cell r="G3679" t="str">
            <v>11</v>
          </cell>
          <cell r="H3679">
            <v>6291</v>
          </cell>
        </row>
        <row r="3680">
          <cell r="B3680" t="str">
            <v>01</v>
          </cell>
          <cell r="C3680">
            <v>6200</v>
          </cell>
          <cell r="D3680" t="str">
            <v>Expend</v>
          </cell>
          <cell r="E3680">
            <v>2850</v>
          </cell>
          <cell r="F3680">
            <v>284</v>
          </cell>
          <cell r="G3680" t="str">
            <v>11</v>
          </cell>
          <cell r="H3680">
            <v>6291</v>
          </cell>
        </row>
        <row r="3681">
          <cell r="B3681" t="str">
            <v>01</v>
          </cell>
          <cell r="C3681">
            <v>6200</v>
          </cell>
          <cell r="D3681" t="str">
            <v>Expend</v>
          </cell>
          <cell r="E3681">
            <v>3325</v>
          </cell>
          <cell r="F3681">
            <v>284</v>
          </cell>
          <cell r="G3681" t="str">
            <v>11</v>
          </cell>
          <cell r="H3681">
            <v>6291</v>
          </cell>
        </row>
        <row r="3682">
          <cell r="B3682" t="str">
            <v>02</v>
          </cell>
          <cell r="C3682">
            <v>6200</v>
          </cell>
          <cell r="D3682" t="str">
            <v>Expend</v>
          </cell>
          <cell r="E3682">
            <v>5225</v>
          </cell>
          <cell r="F3682">
            <v>284</v>
          </cell>
          <cell r="G3682" t="str">
            <v>11</v>
          </cell>
          <cell r="H3682">
            <v>6291</v>
          </cell>
        </row>
        <row r="3683">
          <cell r="B3683" t="str">
            <v>02</v>
          </cell>
          <cell r="C3683">
            <v>6200</v>
          </cell>
          <cell r="D3683" t="str">
            <v>Expend</v>
          </cell>
          <cell r="E3683">
            <v>1900</v>
          </cell>
          <cell r="F3683">
            <v>284</v>
          </cell>
          <cell r="G3683" t="str">
            <v>11</v>
          </cell>
          <cell r="H3683">
            <v>6291</v>
          </cell>
        </row>
        <row r="3684">
          <cell r="B3684" t="str">
            <v>02</v>
          </cell>
          <cell r="C3684">
            <v>6200</v>
          </cell>
          <cell r="D3684" t="str">
            <v>Expend</v>
          </cell>
          <cell r="E3684">
            <v>1425</v>
          </cell>
          <cell r="F3684">
            <v>284</v>
          </cell>
          <cell r="G3684" t="str">
            <v>11</v>
          </cell>
          <cell r="H3684">
            <v>6291</v>
          </cell>
        </row>
        <row r="3685">
          <cell r="B3685" t="str">
            <v/>
          </cell>
          <cell r="C3685" t="str">
            <v/>
          </cell>
          <cell r="D3685" t="str">
            <v xml:space="preserve"> </v>
          </cell>
          <cell r="E3685">
            <v>0</v>
          </cell>
          <cell r="F3685">
            <v>284</v>
          </cell>
          <cell r="G3685" t="str">
            <v>11</v>
          </cell>
          <cell r="H3685">
            <v>6291</v>
          </cell>
        </row>
        <row r="3686">
          <cell r="B3686" t="str">
            <v/>
          </cell>
          <cell r="C3686" t="str">
            <v/>
          </cell>
          <cell r="D3686" t="str">
            <v xml:space="preserve"> </v>
          </cell>
          <cell r="E3686">
            <v>0</v>
          </cell>
          <cell r="F3686">
            <v>285</v>
          </cell>
          <cell r="G3686" t="str">
            <v>00</v>
          </cell>
          <cell r="H3686">
            <v>1101</v>
          </cell>
        </row>
        <row r="3687">
          <cell r="B3687" t="str">
            <v>10</v>
          </cell>
          <cell r="C3687">
            <v>1100</v>
          </cell>
          <cell r="D3687" t="str">
            <v>Bal</v>
          </cell>
          <cell r="E3687">
            <v>200.42</v>
          </cell>
          <cell r="F3687">
            <v>285</v>
          </cell>
          <cell r="G3687" t="str">
            <v>00</v>
          </cell>
          <cell r="H3687">
            <v>1101</v>
          </cell>
        </row>
        <row r="3688">
          <cell r="B3688" t="str">
            <v>10</v>
          </cell>
          <cell r="C3688">
            <v>1100</v>
          </cell>
          <cell r="D3688" t="str">
            <v>Bal</v>
          </cell>
          <cell r="E3688">
            <v>3657.58</v>
          </cell>
          <cell r="F3688">
            <v>285</v>
          </cell>
          <cell r="G3688" t="str">
            <v>00</v>
          </cell>
          <cell r="H3688">
            <v>1101</v>
          </cell>
        </row>
        <row r="3689">
          <cell r="B3689" t="str">
            <v/>
          </cell>
          <cell r="C3689" t="str">
            <v/>
          </cell>
          <cell r="D3689" t="str">
            <v xml:space="preserve"> </v>
          </cell>
          <cell r="E3689">
            <v>0</v>
          </cell>
          <cell r="F3689">
            <v>285</v>
          </cell>
          <cell r="G3689" t="str">
            <v>00</v>
          </cell>
          <cell r="H3689">
            <v>1101</v>
          </cell>
        </row>
        <row r="3690">
          <cell r="B3690" t="str">
            <v/>
          </cell>
          <cell r="C3690" t="str">
            <v/>
          </cell>
          <cell r="D3690" t="str">
            <v xml:space="preserve"> </v>
          </cell>
          <cell r="E3690">
            <v>0</v>
          </cell>
          <cell r="F3690">
            <v>285</v>
          </cell>
          <cell r="G3690" t="str">
            <v>00</v>
          </cell>
          <cell r="H3690">
            <v>1242</v>
          </cell>
        </row>
        <row r="3691">
          <cell r="B3691" t="str">
            <v/>
          </cell>
          <cell r="C3691" t="str">
            <v/>
          </cell>
          <cell r="D3691" t="str">
            <v xml:space="preserve"> </v>
          </cell>
          <cell r="E3691">
            <v>0</v>
          </cell>
          <cell r="F3691">
            <v>285</v>
          </cell>
          <cell r="G3691" t="str">
            <v>00</v>
          </cell>
          <cell r="H3691">
            <v>1242</v>
          </cell>
        </row>
        <row r="3692">
          <cell r="B3692" t="str">
            <v/>
          </cell>
          <cell r="C3692" t="str">
            <v/>
          </cell>
          <cell r="D3692" t="str">
            <v xml:space="preserve"> </v>
          </cell>
          <cell r="E3692">
            <v>0</v>
          </cell>
          <cell r="F3692">
            <v>285</v>
          </cell>
          <cell r="G3692" t="str">
            <v>00</v>
          </cell>
          <cell r="H3692">
            <v>4310</v>
          </cell>
        </row>
        <row r="3693">
          <cell r="B3693" t="str">
            <v/>
          </cell>
          <cell r="C3693" t="str">
            <v/>
          </cell>
          <cell r="D3693" t="str">
            <v xml:space="preserve"> </v>
          </cell>
          <cell r="E3693">
            <v>0</v>
          </cell>
          <cell r="F3693">
            <v>285</v>
          </cell>
          <cell r="G3693" t="str">
            <v>00</v>
          </cell>
          <cell r="H3693">
            <v>4310</v>
          </cell>
        </row>
        <row r="3694">
          <cell r="B3694" t="str">
            <v/>
          </cell>
          <cell r="C3694" t="str">
            <v/>
          </cell>
          <cell r="D3694" t="str">
            <v xml:space="preserve"> </v>
          </cell>
          <cell r="E3694">
            <v>0</v>
          </cell>
          <cell r="F3694">
            <v>285</v>
          </cell>
          <cell r="G3694" t="str">
            <v>00</v>
          </cell>
          <cell r="H3694">
            <v>4310</v>
          </cell>
        </row>
        <row r="3695">
          <cell r="B3695" t="str">
            <v/>
          </cell>
          <cell r="C3695" t="str">
            <v/>
          </cell>
          <cell r="D3695" t="str">
            <v xml:space="preserve"> </v>
          </cell>
          <cell r="E3695">
            <v>0</v>
          </cell>
          <cell r="F3695">
            <v>285</v>
          </cell>
          <cell r="G3695" t="str">
            <v>00</v>
          </cell>
          <cell r="H3695">
            <v>4310</v>
          </cell>
        </row>
        <row r="3696">
          <cell r="B3696" t="str">
            <v/>
          </cell>
          <cell r="C3696" t="str">
            <v/>
          </cell>
          <cell r="D3696" t="str">
            <v xml:space="preserve"> </v>
          </cell>
          <cell r="E3696">
            <v>0</v>
          </cell>
          <cell r="F3696">
            <v>285</v>
          </cell>
          <cell r="G3696" t="str">
            <v>00</v>
          </cell>
          <cell r="H3696">
            <v>5929</v>
          </cell>
        </row>
        <row r="3697">
          <cell r="B3697" t="str">
            <v>09</v>
          </cell>
          <cell r="C3697">
            <v>5920</v>
          </cell>
          <cell r="D3697" t="str">
            <v>Real</v>
          </cell>
          <cell r="E3697">
            <v>0</v>
          </cell>
          <cell r="F3697">
            <v>285</v>
          </cell>
          <cell r="G3697" t="str">
            <v>00</v>
          </cell>
          <cell r="H3697">
            <v>5929</v>
          </cell>
        </row>
        <row r="3698">
          <cell r="B3698" t="str">
            <v>10</v>
          </cell>
          <cell r="C3698">
            <v>5920</v>
          </cell>
          <cell r="D3698" t="str">
            <v>Real</v>
          </cell>
          <cell r="E3698">
            <v>-200.42</v>
          </cell>
          <cell r="F3698">
            <v>285</v>
          </cell>
          <cell r="G3698" t="str">
            <v>00</v>
          </cell>
          <cell r="H3698">
            <v>5929</v>
          </cell>
        </row>
        <row r="3699">
          <cell r="B3699" t="str">
            <v>10</v>
          </cell>
          <cell r="C3699">
            <v>5920</v>
          </cell>
          <cell r="D3699" t="str">
            <v>Real</v>
          </cell>
          <cell r="E3699">
            <v>-3657.58</v>
          </cell>
          <cell r="F3699">
            <v>285</v>
          </cell>
          <cell r="G3699" t="str">
            <v>00</v>
          </cell>
          <cell r="H3699">
            <v>5929</v>
          </cell>
        </row>
        <row r="3700">
          <cell r="B3700" t="str">
            <v/>
          </cell>
          <cell r="C3700" t="str">
            <v/>
          </cell>
          <cell r="D3700" t="str">
            <v xml:space="preserve"> </v>
          </cell>
          <cell r="E3700">
            <v>0</v>
          </cell>
          <cell r="F3700">
            <v>285</v>
          </cell>
          <cell r="G3700" t="str">
            <v>00</v>
          </cell>
          <cell r="H3700">
            <v>5929</v>
          </cell>
        </row>
        <row r="3701">
          <cell r="B3701" t="str">
            <v/>
          </cell>
          <cell r="C3701" t="str">
            <v/>
          </cell>
          <cell r="D3701" t="str">
            <v xml:space="preserve"> </v>
          </cell>
          <cell r="E3701">
            <v>0</v>
          </cell>
          <cell r="F3701">
            <v>285</v>
          </cell>
          <cell r="G3701" t="str">
            <v>11</v>
          </cell>
          <cell r="H3701">
            <v>6399</v>
          </cell>
        </row>
        <row r="3702">
          <cell r="B3702" t="str">
            <v>09</v>
          </cell>
          <cell r="C3702">
            <v>6300</v>
          </cell>
          <cell r="D3702" t="str">
            <v>Expend</v>
          </cell>
          <cell r="E3702">
            <v>0</v>
          </cell>
          <cell r="F3702">
            <v>285</v>
          </cell>
          <cell r="G3702" t="str">
            <v>11</v>
          </cell>
          <cell r="H3702">
            <v>6399</v>
          </cell>
        </row>
        <row r="3703">
          <cell r="B3703" t="str">
            <v/>
          </cell>
          <cell r="C3703" t="str">
            <v/>
          </cell>
          <cell r="D3703" t="str">
            <v xml:space="preserve"> </v>
          </cell>
          <cell r="E3703">
            <v>0</v>
          </cell>
          <cell r="F3703">
            <v>285</v>
          </cell>
          <cell r="G3703" t="str">
            <v>11</v>
          </cell>
          <cell r="H3703">
            <v>6399</v>
          </cell>
        </row>
        <row r="3704">
          <cell r="B3704" t="str">
            <v/>
          </cell>
          <cell r="C3704" t="str">
            <v/>
          </cell>
          <cell r="D3704" t="str">
            <v xml:space="preserve"> </v>
          </cell>
          <cell r="E3704">
            <v>0</v>
          </cell>
          <cell r="F3704">
            <v>287</v>
          </cell>
          <cell r="G3704" t="str">
            <v>00</v>
          </cell>
          <cell r="H3704">
            <v>1101</v>
          </cell>
        </row>
        <row r="3705">
          <cell r="B3705" t="str">
            <v/>
          </cell>
          <cell r="C3705" t="str">
            <v/>
          </cell>
          <cell r="D3705" t="str">
            <v xml:space="preserve"> </v>
          </cell>
          <cell r="E3705">
            <v>0</v>
          </cell>
          <cell r="F3705">
            <v>287</v>
          </cell>
          <cell r="G3705" t="str">
            <v>00</v>
          </cell>
          <cell r="H3705">
            <v>1101</v>
          </cell>
        </row>
        <row r="3706">
          <cell r="B3706" t="str">
            <v/>
          </cell>
          <cell r="C3706" t="str">
            <v/>
          </cell>
          <cell r="D3706" t="str">
            <v xml:space="preserve"> </v>
          </cell>
          <cell r="E3706">
            <v>0</v>
          </cell>
          <cell r="F3706">
            <v>287</v>
          </cell>
          <cell r="G3706" t="str">
            <v>00</v>
          </cell>
          <cell r="H3706">
            <v>2161</v>
          </cell>
        </row>
        <row r="3707">
          <cell r="B3707" t="str">
            <v/>
          </cell>
          <cell r="C3707" t="str">
            <v/>
          </cell>
          <cell r="D3707" t="str">
            <v xml:space="preserve"> </v>
          </cell>
          <cell r="E3707">
            <v>0</v>
          </cell>
          <cell r="F3707">
            <v>287</v>
          </cell>
          <cell r="G3707" t="str">
            <v>00</v>
          </cell>
          <cell r="H3707">
            <v>2161</v>
          </cell>
        </row>
        <row r="3708">
          <cell r="B3708" t="str">
            <v/>
          </cell>
          <cell r="C3708" t="str">
            <v/>
          </cell>
          <cell r="D3708" t="str">
            <v xml:space="preserve"> </v>
          </cell>
          <cell r="E3708">
            <v>0</v>
          </cell>
          <cell r="F3708">
            <v>287</v>
          </cell>
          <cell r="G3708" t="str">
            <v>00</v>
          </cell>
          <cell r="H3708">
            <v>2171</v>
          </cell>
        </row>
        <row r="3709">
          <cell r="B3709" t="str">
            <v/>
          </cell>
          <cell r="C3709" t="str">
            <v/>
          </cell>
          <cell r="D3709" t="str">
            <v xml:space="preserve"> </v>
          </cell>
          <cell r="E3709">
            <v>0</v>
          </cell>
          <cell r="F3709">
            <v>287</v>
          </cell>
          <cell r="G3709" t="str">
            <v>00</v>
          </cell>
          <cell r="H3709">
            <v>2171</v>
          </cell>
        </row>
        <row r="3710">
          <cell r="B3710" t="str">
            <v/>
          </cell>
          <cell r="C3710" t="str">
            <v/>
          </cell>
          <cell r="D3710" t="str">
            <v xml:space="preserve"> </v>
          </cell>
          <cell r="E3710">
            <v>0</v>
          </cell>
          <cell r="F3710">
            <v>287</v>
          </cell>
          <cell r="G3710" t="str">
            <v>00</v>
          </cell>
          <cell r="H3710">
            <v>2211</v>
          </cell>
        </row>
        <row r="3711">
          <cell r="B3711" t="str">
            <v/>
          </cell>
          <cell r="C3711" t="str">
            <v/>
          </cell>
          <cell r="D3711" t="str">
            <v xml:space="preserve"> </v>
          </cell>
          <cell r="E3711">
            <v>0</v>
          </cell>
          <cell r="F3711">
            <v>287</v>
          </cell>
          <cell r="G3711" t="str">
            <v>00</v>
          </cell>
          <cell r="H3711">
            <v>2211</v>
          </cell>
        </row>
        <row r="3712">
          <cell r="B3712" t="str">
            <v/>
          </cell>
          <cell r="C3712" t="str">
            <v/>
          </cell>
          <cell r="D3712" t="str">
            <v xml:space="preserve"> </v>
          </cell>
          <cell r="E3712">
            <v>0</v>
          </cell>
          <cell r="F3712">
            <v>287</v>
          </cell>
          <cell r="G3712" t="str">
            <v>00</v>
          </cell>
          <cell r="H3712">
            <v>2211</v>
          </cell>
        </row>
        <row r="3713">
          <cell r="B3713" t="str">
            <v/>
          </cell>
          <cell r="C3713" t="str">
            <v/>
          </cell>
          <cell r="D3713" t="str">
            <v xml:space="preserve"> </v>
          </cell>
          <cell r="E3713">
            <v>0</v>
          </cell>
          <cell r="F3713">
            <v>287</v>
          </cell>
          <cell r="G3713" t="str">
            <v>00</v>
          </cell>
          <cell r="H3713">
            <v>2211</v>
          </cell>
        </row>
        <row r="3714">
          <cell r="B3714" t="str">
            <v/>
          </cell>
          <cell r="C3714" t="str">
            <v/>
          </cell>
          <cell r="D3714" t="str">
            <v xml:space="preserve"> </v>
          </cell>
          <cell r="E3714">
            <v>0</v>
          </cell>
          <cell r="F3714">
            <v>287</v>
          </cell>
          <cell r="G3714" t="str">
            <v>00</v>
          </cell>
          <cell r="H3714">
            <v>2211</v>
          </cell>
        </row>
        <row r="3715">
          <cell r="B3715" t="str">
            <v/>
          </cell>
          <cell r="C3715" t="str">
            <v/>
          </cell>
          <cell r="D3715" t="str">
            <v xml:space="preserve"> </v>
          </cell>
          <cell r="E3715">
            <v>0</v>
          </cell>
          <cell r="F3715">
            <v>287</v>
          </cell>
          <cell r="G3715" t="str">
            <v>00</v>
          </cell>
          <cell r="H3715">
            <v>2211</v>
          </cell>
        </row>
        <row r="3716">
          <cell r="B3716" t="str">
            <v/>
          </cell>
          <cell r="C3716" t="str">
            <v/>
          </cell>
          <cell r="D3716" t="str">
            <v xml:space="preserve"> </v>
          </cell>
          <cell r="E3716">
            <v>0</v>
          </cell>
          <cell r="F3716">
            <v>287</v>
          </cell>
          <cell r="G3716" t="str">
            <v>00</v>
          </cell>
          <cell r="H3716">
            <v>2211</v>
          </cell>
        </row>
        <row r="3717">
          <cell r="B3717" t="str">
            <v/>
          </cell>
          <cell r="C3717" t="str">
            <v/>
          </cell>
          <cell r="D3717" t="str">
            <v xml:space="preserve"> </v>
          </cell>
          <cell r="E3717">
            <v>0</v>
          </cell>
          <cell r="F3717">
            <v>287</v>
          </cell>
          <cell r="G3717" t="str">
            <v>00</v>
          </cell>
          <cell r="H3717">
            <v>2211</v>
          </cell>
        </row>
        <row r="3718">
          <cell r="B3718" t="str">
            <v/>
          </cell>
          <cell r="C3718" t="str">
            <v/>
          </cell>
          <cell r="D3718" t="str">
            <v xml:space="preserve"> </v>
          </cell>
          <cell r="E3718">
            <v>0</v>
          </cell>
          <cell r="F3718">
            <v>287</v>
          </cell>
          <cell r="G3718" t="str">
            <v>00</v>
          </cell>
          <cell r="H3718">
            <v>2211</v>
          </cell>
        </row>
        <row r="3719">
          <cell r="B3719" t="str">
            <v/>
          </cell>
          <cell r="C3719" t="str">
            <v/>
          </cell>
          <cell r="D3719" t="str">
            <v xml:space="preserve"> </v>
          </cell>
          <cell r="E3719">
            <v>0</v>
          </cell>
          <cell r="F3719">
            <v>287</v>
          </cell>
          <cell r="G3719" t="str">
            <v>00</v>
          </cell>
          <cell r="H3719">
            <v>2211</v>
          </cell>
        </row>
        <row r="3720">
          <cell r="B3720" t="str">
            <v/>
          </cell>
          <cell r="C3720" t="str">
            <v/>
          </cell>
          <cell r="D3720" t="str">
            <v xml:space="preserve"> </v>
          </cell>
          <cell r="E3720">
            <v>0</v>
          </cell>
          <cell r="F3720">
            <v>287</v>
          </cell>
          <cell r="G3720" t="str">
            <v>00</v>
          </cell>
          <cell r="H3720">
            <v>2211</v>
          </cell>
        </row>
        <row r="3721">
          <cell r="B3721" t="str">
            <v/>
          </cell>
          <cell r="C3721" t="str">
            <v/>
          </cell>
          <cell r="D3721" t="str">
            <v xml:space="preserve"> </v>
          </cell>
          <cell r="E3721">
            <v>0</v>
          </cell>
          <cell r="F3721">
            <v>287</v>
          </cell>
          <cell r="G3721" t="str">
            <v>00</v>
          </cell>
          <cell r="H3721">
            <v>2211</v>
          </cell>
        </row>
        <row r="3722">
          <cell r="B3722" t="str">
            <v/>
          </cell>
          <cell r="C3722" t="str">
            <v/>
          </cell>
          <cell r="D3722" t="str">
            <v xml:space="preserve"> </v>
          </cell>
          <cell r="E3722">
            <v>0</v>
          </cell>
          <cell r="F3722">
            <v>287</v>
          </cell>
          <cell r="G3722" t="str">
            <v>00</v>
          </cell>
          <cell r="H3722">
            <v>3590</v>
          </cell>
        </row>
        <row r="3723">
          <cell r="B3723" t="str">
            <v/>
          </cell>
          <cell r="C3723" t="str">
            <v/>
          </cell>
          <cell r="D3723" t="str">
            <v xml:space="preserve"> </v>
          </cell>
          <cell r="E3723">
            <v>0</v>
          </cell>
          <cell r="F3723">
            <v>287</v>
          </cell>
          <cell r="G3723" t="str">
            <v>00</v>
          </cell>
          <cell r="H3723">
            <v>3590</v>
          </cell>
        </row>
        <row r="3724">
          <cell r="B3724" t="str">
            <v/>
          </cell>
          <cell r="C3724" t="str">
            <v/>
          </cell>
          <cell r="D3724" t="str">
            <v xml:space="preserve"> </v>
          </cell>
          <cell r="E3724">
            <v>0</v>
          </cell>
          <cell r="F3724">
            <v>287</v>
          </cell>
          <cell r="G3724" t="str">
            <v>00</v>
          </cell>
          <cell r="H3724">
            <v>3601</v>
          </cell>
        </row>
        <row r="3725">
          <cell r="B3725" t="str">
            <v/>
          </cell>
          <cell r="C3725" t="str">
            <v/>
          </cell>
          <cell r="D3725" t="str">
            <v xml:space="preserve"> </v>
          </cell>
          <cell r="E3725">
            <v>0</v>
          </cell>
          <cell r="F3725">
            <v>287</v>
          </cell>
          <cell r="G3725" t="str">
            <v>00</v>
          </cell>
          <cell r="H3725">
            <v>3601</v>
          </cell>
        </row>
        <row r="3726">
          <cell r="B3726" t="str">
            <v/>
          </cell>
          <cell r="C3726" t="str">
            <v/>
          </cell>
          <cell r="D3726" t="str">
            <v xml:space="preserve"> </v>
          </cell>
          <cell r="E3726">
            <v>0</v>
          </cell>
          <cell r="F3726">
            <v>287</v>
          </cell>
          <cell r="G3726" t="str">
            <v>00</v>
          </cell>
          <cell r="H3726">
            <v>3700</v>
          </cell>
        </row>
        <row r="3727">
          <cell r="B3727" t="str">
            <v/>
          </cell>
          <cell r="C3727" t="str">
            <v/>
          </cell>
          <cell r="D3727" t="str">
            <v xml:space="preserve"> </v>
          </cell>
          <cell r="E3727">
            <v>0</v>
          </cell>
          <cell r="F3727">
            <v>287</v>
          </cell>
          <cell r="G3727" t="str">
            <v>00</v>
          </cell>
          <cell r="H3727">
            <v>3700</v>
          </cell>
        </row>
        <row r="3728">
          <cell r="B3728" t="str">
            <v/>
          </cell>
          <cell r="C3728" t="str">
            <v/>
          </cell>
          <cell r="D3728" t="str">
            <v xml:space="preserve"> </v>
          </cell>
          <cell r="E3728">
            <v>0</v>
          </cell>
          <cell r="F3728">
            <v>287</v>
          </cell>
          <cell r="G3728" t="str">
            <v>00</v>
          </cell>
          <cell r="H3728">
            <v>4310</v>
          </cell>
        </row>
        <row r="3729">
          <cell r="B3729" t="str">
            <v/>
          </cell>
          <cell r="C3729" t="str">
            <v/>
          </cell>
          <cell r="D3729" t="str">
            <v xml:space="preserve"> </v>
          </cell>
          <cell r="E3729">
            <v>0</v>
          </cell>
          <cell r="F3729">
            <v>287</v>
          </cell>
          <cell r="G3729" t="str">
            <v>00</v>
          </cell>
          <cell r="H3729">
            <v>4310</v>
          </cell>
        </row>
        <row r="3730">
          <cell r="B3730" t="str">
            <v/>
          </cell>
          <cell r="C3730" t="str">
            <v/>
          </cell>
          <cell r="D3730" t="str">
            <v xml:space="preserve"> </v>
          </cell>
          <cell r="E3730">
            <v>0</v>
          </cell>
          <cell r="F3730">
            <v>287</v>
          </cell>
          <cell r="G3730" t="str">
            <v>00</v>
          </cell>
          <cell r="H3730">
            <v>4310</v>
          </cell>
        </row>
        <row r="3731">
          <cell r="B3731" t="str">
            <v/>
          </cell>
          <cell r="C3731" t="str">
            <v/>
          </cell>
          <cell r="D3731" t="str">
            <v xml:space="preserve"> </v>
          </cell>
          <cell r="E3731">
            <v>0</v>
          </cell>
          <cell r="F3731">
            <v>287</v>
          </cell>
          <cell r="G3731" t="str">
            <v>00</v>
          </cell>
          <cell r="H3731">
            <v>4310</v>
          </cell>
        </row>
        <row r="3732">
          <cell r="B3732" t="str">
            <v/>
          </cell>
          <cell r="C3732" t="str">
            <v/>
          </cell>
          <cell r="D3732" t="str">
            <v xml:space="preserve"> </v>
          </cell>
          <cell r="E3732">
            <v>0</v>
          </cell>
          <cell r="F3732">
            <v>289</v>
          </cell>
          <cell r="G3732" t="str">
            <v>00</v>
          </cell>
          <cell r="H3732">
            <v>1101</v>
          </cell>
        </row>
        <row r="3733">
          <cell r="B3733" t="str">
            <v>09</v>
          </cell>
          <cell r="C3733">
            <v>1100</v>
          </cell>
          <cell r="D3733" t="str">
            <v>Bal</v>
          </cell>
          <cell r="E3733">
            <v>-4500</v>
          </cell>
          <cell r="F3733">
            <v>289</v>
          </cell>
          <cell r="G3733" t="str">
            <v>00</v>
          </cell>
          <cell r="H3733">
            <v>1101</v>
          </cell>
        </row>
        <row r="3734">
          <cell r="B3734" t="str">
            <v>10</v>
          </cell>
          <cell r="C3734">
            <v>1100</v>
          </cell>
          <cell r="D3734" t="str">
            <v>Bal</v>
          </cell>
          <cell r="E3734">
            <v>-4500</v>
          </cell>
          <cell r="F3734">
            <v>289</v>
          </cell>
          <cell r="G3734" t="str">
            <v>00</v>
          </cell>
          <cell r="H3734">
            <v>1101</v>
          </cell>
        </row>
        <row r="3735">
          <cell r="B3735" t="str">
            <v>10</v>
          </cell>
          <cell r="C3735">
            <v>1100</v>
          </cell>
          <cell r="D3735" t="str">
            <v>Bal</v>
          </cell>
          <cell r="E3735">
            <v>14618.11</v>
          </cell>
          <cell r="F3735">
            <v>289</v>
          </cell>
          <cell r="G3735" t="str">
            <v>00</v>
          </cell>
          <cell r="H3735">
            <v>1101</v>
          </cell>
        </row>
        <row r="3736">
          <cell r="B3736" t="str">
            <v>11</v>
          </cell>
          <cell r="C3736">
            <v>1100</v>
          </cell>
          <cell r="D3736" t="str">
            <v>Bal</v>
          </cell>
          <cell r="E3736">
            <v>-4500</v>
          </cell>
          <cell r="F3736">
            <v>289</v>
          </cell>
          <cell r="G3736" t="str">
            <v>00</v>
          </cell>
          <cell r="H3736">
            <v>1101</v>
          </cell>
        </row>
        <row r="3737">
          <cell r="B3737" t="str">
            <v>12</v>
          </cell>
          <cell r="C3737">
            <v>1100</v>
          </cell>
          <cell r="D3737" t="str">
            <v>Bal</v>
          </cell>
          <cell r="E3737">
            <v>-4500</v>
          </cell>
          <cell r="F3737">
            <v>289</v>
          </cell>
          <cell r="G3737" t="str">
            <v>00</v>
          </cell>
          <cell r="H3737">
            <v>1101</v>
          </cell>
        </row>
        <row r="3738">
          <cell r="B3738" t="str">
            <v>01</v>
          </cell>
          <cell r="C3738">
            <v>1100</v>
          </cell>
          <cell r="D3738" t="str">
            <v>Bal</v>
          </cell>
          <cell r="E3738">
            <v>-4500</v>
          </cell>
          <cell r="F3738">
            <v>289</v>
          </cell>
          <cell r="G3738" t="str">
            <v>00</v>
          </cell>
          <cell r="H3738">
            <v>1101</v>
          </cell>
        </row>
        <row r="3739">
          <cell r="B3739" t="str">
            <v/>
          </cell>
          <cell r="C3739" t="str">
            <v/>
          </cell>
          <cell r="D3739" t="str">
            <v xml:space="preserve"> </v>
          </cell>
          <cell r="E3739">
            <v>0</v>
          </cell>
          <cell r="F3739">
            <v>289</v>
          </cell>
          <cell r="G3739" t="str">
            <v>00</v>
          </cell>
          <cell r="H3739">
            <v>1101</v>
          </cell>
        </row>
        <row r="3740">
          <cell r="B3740" t="str">
            <v/>
          </cell>
          <cell r="C3740" t="str">
            <v/>
          </cell>
          <cell r="D3740" t="str">
            <v xml:space="preserve"> </v>
          </cell>
          <cell r="E3740">
            <v>0</v>
          </cell>
          <cell r="F3740">
            <v>289</v>
          </cell>
          <cell r="G3740" t="str">
            <v>00</v>
          </cell>
          <cell r="H3740">
            <v>1242</v>
          </cell>
        </row>
        <row r="3741">
          <cell r="B3741" t="str">
            <v/>
          </cell>
          <cell r="C3741" t="str">
            <v/>
          </cell>
          <cell r="D3741" t="str">
            <v xml:space="preserve"> </v>
          </cell>
          <cell r="E3741">
            <v>0</v>
          </cell>
          <cell r="F3741">
            <v>289</v>
          </cell>
          <cell r="G3741" t="str">
            <v>00</v>
          </cell>
          <cell r="H3741">
            <v>1242</v>
          </cell>
        </row>
        <row r="3742">
          <cell r="B3742" t="str">
            <v/>
          </cell>
          <cell r="C3742" t="str">
            <v/>
          </cell>
          <cell r="D3742" t="str">
            <v xml:space="preserve"> </v>
          </cell>
          <cell r="E3742">
            <v>0</v>
          </cell>
          <cell r="F3742">
            <v>289</v>
          </cell>
          <cell r="G3742" t="str">
            <v>00</v>
          </cell>
          <cell r="H3742">
            <v>1242</v>
          </cell>
        </row>
        <row r="3743">
          <cell r="B3743" t="str">
            <v>10</v>
          </cell>
          <cell r="C3743">
            <v>1200</v>
          </cell>
          <cell r="D3743" t="str">
            <v>Bal</v>
          </cell>
          <cell r="E3743">
            <v>-14618.11</v>
          </cell>
          <cell r="F3743">
            <v>289</v>
          </cell>
          <cell r="G3743" t="str">
            <v>00</v>
          </cell>
          <cell r="H3743">
            <v>1242</v>
          </cell>
        </row>
        <row r="3744">
          <cell r="B3744" t="str">
            <v/>
          </cell>
          <cell r="C3744" t="str">
            <v/>
          </cell>
          <cell r="D3744" t="str">
            <v xml:space="preserve"> </v>
          </cell>
          <cell r="E3744">
            <v>0</v>
          </cell>
          <cell r="F3744">
            <v>289</v>
          </cell>
          <cell r="G3744" t="str">
            <v>00</v>
          </cell>
          <cell r="H3744">
            <v>1242</v>
          </cell>
        </row>
        <row r="3745">
          <cell r="B3745" t="str">
            <v/>
          </cell>
          <cell r="C3745" t="str">
            <v/>
          </cell>
          <cell r="D3745" t="str">
            <v xml:space="preserve"> </v>
          </cell>
          <cell r="E3745">
            <v>0</v>
          </cell>
          <cell r="F3745">
            <v>289</v>
          </cell>
          <cell r="G3745" t="str">
            <v>00</v>
          </cell>
          <cell r="H3745">
            <v>1411</v>
          </cell>
        </row>
        <row r="3746">
          <cell r="B3746" t="str">
            <v/>
          </cell>
          <cell r="C3746" t="str">
            <v/>
          </cell>
          <cell r="D3746" t="str">
            <v xml:space="preserve"> </v>
          </cell>
          <cell r="E3746">
            <v>0</v>
          </cell>
          <cell r="F3746">
            <v>289</v>
          </cell>
          <cell r="G3746" t="str">
            <v>00</v>
          </cell>
          <cell r="H3746">
            <v>1411</v>
          </cell>
        </row>
        <row r="3747">
          <cell r="B3747" t="str">
            <v/>
          </cell>
          <cell r="C3747" t="str">
            <v/>
          </cell>
          <cell r="D3747" t="str">
            <v xml:space="preserve"> </v>
          </cell>
          <cell r="E3747">
            <v>0</v>
          </cell>
          <cell r="F3747">
            <v>289</v>
          </cell>
          <cell r="G3747" t="str">
            <v>00</v>
          </cell>
          <cell r="H3747">
            <v>2110</v>
          </cell>
        </row>
        <row r="3748">
          <cell r="B3748" t="str">
            <v/>
          </cell>
          <cell r="C3748" t="str">
            <v/>
          </cell>
          <cell r="D3748" t="str">
            <v xml:space="preserve"> </v>
          </cell>
          <cell r="E3748">
            <v>0</v>
          </cell>
          <cell r="F3748">
            <v>289</v>
          </cell>
          <cell r="G3748" t="str">
            <v>00</v>
          </cell>
          <cell r="H3748">
            <v>2110</v>
          </cell>
        </row>
        <row r="3749">
          <cell r="B3749" t="str">
            <v/>
          </cell>
          <cell r="C3749" t="str">
            <v/>
          </cell>
          <cell r="D3749" t="str">
            <v xml:space="preserve"> </v>
          </cell>
          <cell r="E3749">
            <v>0</v>
          </cell>
          <cell r="F3749">
            <v>289</v>
          </cell>
          <cell r="G3749" t="str">
            <v>00</v>
          </cell>
          <cell r="H3749">
            <v>2111</v>
          </cell>
        </row>
        <row r="3750">
          <cell r="B3750" t="str">
            <v>09</v>
          </cell>
          <cell r="C3750">
            <v>2100</v>
          </cell>
          <cell r="D3750" t="str">
            <v>Bal</v>
          </cell>
          <cell r="E3750">
            <v>-4500</v>
          </cell>
          <cell r="F3750">
            <v>289</v>
          </cell>
          <cell r="G3750" t="str">
            <v>00</v>
          </cell>
          <cell r="H3750">
            <v>2111</v>
          </cell>
        </row>
        <row r="3751">
          <cell r="B3751" t="str">
            <v>09</v>
          </cell>
          <cell r="C3751">
            <v>2100</v>
          </cell>
          <cell r="D3751" t="str">
            <v>Bal</v>
          </cell>
          <cell r="E3751">
            <v>4500</v>
          </cell>
          <cell r="F3751">
            <v>289</v>
          </cell>
          <cell r="G3751" t="str">
            <v>00</v>
          </cell>
          <cell r="H3751">
            <v>2111</v>
          </cell>
        </row>
        <row r="3752">
          <cell r="B3752" t="str">
            <v>10</v>
          </cell>
          <cell r="C3752">
            <v>2100</v>
          </cell>
          <cell r="D3752" t="str">
            <v>Bal</v>
          </cell>
          <cell r="E3752">
            <v>-4500</v>
          </cell>
          <cell r="F3752">
            <v>289</v>
          </cell>
          <cell r="G3752" t="str">
            <v>00</v>
          </cell>
          <cell r="H3752">
            <v>2111</v>
          </cell>
        </row>
        <row r="3753">
          <cell r="B3753" t="str">
            <v>10</v>
          </cell>
          <cell r="C3753">
            <v>2100</v>
          </cell>
          <cell r="D3753" t="str">
            <v>Bal</v>
          </cell>
          <cell r="E3753">
            <v>4500</v>
          </cell>
          <cell r="F3753">
            <v>289</v>
          </cell>
          <cell r="G3753" t="str">
            <v>00</v>
          </cell>
          <cell r="H3753">
            <v>2111</v>
          </cell>
        </row>
        <row r="3754">
          <cell r="B3754" t="str">
            <v>11</v>
          </cell>
          <cell r="C3754">
            <v>2100</v>
          </cell>
          <cell r="D3754" t="str">
            <v>Bal</v>
          </cell>
          <cell r="E3754">
            <v>-4500</v>
          </cell>
          <cell r="F3754">
            <v>289</v>
          </cell>
          <cell r="G3754" t="str">
            <v>00</v>
          </cell>
          <cell r="H3754">
            <v>2111</v>
          </cell>
        </row>
        <row r="3755">
          <cell r="B3755" t="str">
            <v>11</v>
          </cell>
          <cell r="C3755">
            <v>2100</v>
          </cell>
          <cell r="D3755" t="str">
            <v>Bal</v>
          </cell>
          <cell r="E3755">
            <v>4500</v>
          </cell>
          <cell r="F3755">
            <v>289</v>
          </cell>
          <cell r="G3755" t="str">
            <v>00</v>
          </cell>
          <cell r="H3755">
            <v>2111</v>
          </cell>
        </row>
        <row r="3756">
          <cell r="B3756" t="str">
            <v>12</v>
          </cell>
          <cell r="C3756">
            <v>2100</v>
          </cell>
          <cell r="D3756" t="str">
            <v>Bal</v>
          </cell>
          <cell r="E3756">
            <v>-4500</v>
          </cell>
          <cell r="F3756">
            <v>289</v>
          </cell>
          <cell r="G3756" t="str">
            <v>00</v>
          </cell>
          <cell r="H3756">
            <v>2111</v>
          </cell>
        </row>
        <row r="3757">
          <cell r="B3757" t="str">
            <v>12</v>
          </cell>
          <cell r="C3757">
            <v>2100</v>
          </cell>
          <cell r="D3757" t="str">
            <v>Bal</v>
          </cell>
          <cell r="E3757">
            <v>4500</v>
          </cell>
          <cell r="F3757">
            <v>289</v>
          </cell>
          <cell r="G3757" t="str">
            <v>00</v>
          </cell>
          <cell r="H3757">
            <v>2111</v>
          </cell>
        </row>
        <row r="3758">
          <cell r="B3758" t="str">
            <v>01</v>
          </cell>
          <cell r="C3758">
            <v>2100</v>
          </cell>
          <cell r="D3758" t="str">
            <v>Bal</v>
          </cell>
          <cell r="E3758">
            <v>-4500</v>
          </cell>
          <cell r="F3758">
            <v>289</v>
          </cell>
          <cell r="G3758" t="str">
            <v>00</v>
          </cell>
          <cell r="H3758">
            <v>2111</v>
          </cell>
        </row>
        <row r="3759">
          <cell r="B3759" t="str">
            <v>01</v>
          </cell>
          <cell r="C3759">
            <v>2100</v>
          </cell>
          <cell r="D3759" t="str">
            <v>Bal</v>
          </cell>
          <cell r="E3759">
            <v>4500</v>
          </cell>
          <cell r="F3759">
            <v>289</v>
          </cell>
          <cell r="G3759" t="str">
            <v>00</v>
          </cell>
          <cell r="H3759">
            <v>2111</v>
          </cell>
        </row>
        <row r="3760">
          <cell r="B3760" t="str">
            <v>02</v>
          </cell>
          <cell r="C3760">
            <v>2100</v>
          </cell>
          <cell r="D3760" t="str">
            <v>Bal</v>
          </cell>
          <cell r="E3760">
            <v>-4500</v>
          </cell>
          <cell r="F3760">
            <v>289</v>
          </cell>
          <cell r="G3760" t="str">
            <v>00</v>
          </cell>
          <cell r="H3760">
            <v>2111</v>
          </cell>
        </row>
        <row r="3761">
          <cell r="B3761" t="str">
            <v/>
          </cell>
          <cell r="C3761" t="str">
            <v/>
          </cell>
          <cell r="D3761" t="str">
            <v xml:space="preserve"> </v>
          </cell>
          <cell r="E3761">
            <v>0</v>
          </cell>
          <cell r="F3761">
            <v>289</v>
          </cell>
          <cell r="G3761" t="str">
            <v>00</v>
          </cell>
          <cell r="H3761">
            <v>2111</v>
          </cell>
        </row>
        <row r="3762">
          <cell r="B3762" t="str">
            <v/>
          </cell>
          <cell r="C3762" t="str">
            <v/>
          </cell>
          <cell r="D3762" t="str">
            <v xml:space="preserve"> </v>
          </cell>
          <cell r="E3762">
            <v>0</v>
          </cell>
          <cell r="F3762">
            <v>289</v>
          </cell>
          <cell r="G3762" t="str">
            <v>00</v>
          </cell>
          <cell r="H3762">
            <v>2112</v>
          </cell>
        </row>
        <row r="3763">
          <cell r="B3763" t="str">
            <v/>
          </cell>
          <cell r="C3763" t="str">
            <v/>
          </cell>
          <cell r="D3763" t="str">
            <v xml:space="preserve"> </v>
          </cell>
          <cell r="E3763">
            <v>0</v>
          </cell>
          <cell r="F3763">
            <v>289</v>
          </cell>
          <cell r="G3763" t="str">
            <v>00</v>
          </cell>
          <cell r="H3763">
            <v>2112</v>
          </cell>
        </row>
        <row r="3764">
          <cell r="B3764" t="str">
            <v/>
          </cell>
          <cell r="C3764" t="str">
            <v/>
          </cell>
          <cell r="D3764" t="str">
            <v xml:space="preserve"> </v>
          </cell>
          <cell r="E3764">
            <v>0</v>
          </cell>
          <cell r="F3764">
            <v>289</v>
          </cell>
          <cell r="G3764" t="str">
            <v>00</v>
          </cell>
          <cell r="H3764">
            <v>2171</v>
          </cell>
        </row>
        <row r="3765">
          <cell r="B3765" t="str">
            <v/>
          </cell>
          <cell r="C3765" t="str">
            <v/>
          </cell>
          <cell r="D3765" t="str">
            <v xml:space="preserve"> </v>
          </cell>
          <cell r="E3765">
            <v>0</v>
          </cell>
          <cell r="F3765">
            <v>289</v>
          </cell>
          <cell r="G3765" t="str">
            <v>00</v>
          </cell>
          <cell r="H3765">
            <v>2171</v>
          </cell>
        </row>
        <row r="3766">
          <cell r="B3766" t="str">
            <v/>
          </cell>
          <cell r="C3766" t="str">
            <v/>
          </cell>
          <cell r="D3766" t="str">
            <v xml:space="preserve"> </v>
          </cell>
          <cell r="E3766">
            <v>0</v>
          </cell>
          <cell r="F3766">
            <v>289</v>
          </cell>
          <cell r="G3766" t="str">
            <v>00</v>
          </cell>
          <cell r="H3766">
            <v>2172</v>
          </cell>
        </row>
        <row r="3767">
          <cell r="B3767" t="str">
            <v>09</v>
          </cell>
          <cell r="C3767">
            <v>2100</v>
          </cell>
          <cell r="D3767" t="str">
            <v>Bal</v>
          </cell>
          <cell r="E3767">
            <v>-4500</v>
          </cell>
          <cell r="F3767">
            <v>289</v>
          </cell>
          <cell r="G3767" t="str">
            <v>00</v>
          </cell>
          <cell r="H3767">
            <v>2172</v>
          </cell>
        </row>
        <row r="3768">
          <cell r="B3768" t="str">
            <v>09</v>
          </cell>
          <cell r="C3768">
            <v>2100</v>
          </cell>
          <cell r="D3768" t="str">
            <v>Bal</v>
          </cell>
          <cell r="E3768">
            <v>4500</v>
          </cell>
          <cell r="F3768">
            <v>289</v>
          </cell>
          <cell r="G3768" t="str">
            <v>00</v>
          </cell>
          <cell r="H3768">
            <v>2172</v>
          </cell>
        </row>
        <row r="3769">
          <cell r="B3769" t="str">
            <v>10</v>
          </cell>
          <cell r="C3769">
            <v>2100</v>
          </cell>
          <cell r="D3769" t="str">
            <v>Bal</v>
          </cell>
          <cell r="E3769">
            <v>-4500</v>
          </cell>
          <cell r="F3769">
            <v>289</v>
          </cell>
          <cell r="G3769" t="str">
            <v>00</v>
          </cell>
          <cell r="H3769">
            <v>2172</v>
          </cell>
        </row>
        <row r="3770">
          <cell r="B3770" t="str">
            <v>10</v>
          </cell>
          <cell r="C3770">
            <v>2100</v>
          </cell>
          <cell r="D3770" t="str">
            <v>Bal</v>
          </cell>
          <cell r="E3770">
            <v>4500</v>
          </cell>
          <cell r="F3770">
            <v>289</v>
          </cell>
          <cell r="G3770" t="str">
            <v>00</v>
          </cell>
          <cell r="H3770">
            <v>2172</v>
          </cell>
        </row>
        <row r="3771">
          <cell r="B3771" t="str">
            <v>11</v>
          </cell>
          <cell r="C3771">
            <v>2100</v>
          </cell>
          <cell r="D3771" t="str">
            <v>Bal</v>
          </cell>
          <cell r="E3771">
            <v>-4500</v>
          </cell>
          <cell r="F3771">
            <v>289</v>
          </cell>
          <cell r="G3771" t="str">
            <v>00</v>
          </cell>
          <cell r="H3771">
            <v>2172</v>
          </cell>
        </row>
        <row r="3772">
          <cell r="B3772" t="str">
            <v>11</v>
          </cell>
          <cell r="C3772">
            <v>2100</v>
          </cell>
          <cell r="D3772" t="str">
            <v>Bal</v>
          </cell>
          <cell r="E3772">
            <v>4500</v>
          </cell>
          <cell r="F3772">
            <v>289</v>
          </cell>
          <cell r="G3772" t="str">
            <v>00</v>
          </cell>
          <cell r="H3772">
            <v>2172</v>
          </cell>
        </row>
        <row r="3773">
          <cell r="B3773" t="str">
            <v>12</v>
          </cell>
          <cell r="C3773">
            <v>2100</v>
          </cell>
          <cell r="D3773" t="str">
            <v>Bal</v>
          </cell>
          <cell r="E3773">
            <v>-4500</v>
          </cell>
          <cell r="F3773">
            <v>289</v>
          </cell>
          <cell r="G3773" t="str">
            <v>00</v>
          </cell>
          <cell r="H3773">
            <v>2172</v>
          </cell>
        </row>
        <row r="3774">
          <cell r="B3774" t="str">
            <v>12</v>
          </cell>
          <cell r="C3774">
            <v>2100</v>
          </cell>
          <cell r="D3774" t="str">
            <v>Bal</v>
          </cell>
          <cell r="E3774">
            <v>4500</v>
          </cell>
          <cell r="F3774">
            <v>289</v>
          </cell>
          <cell r="G3774" t="str">
            <v>00</v>
          </cell>
          <cell r="H3774">
            <v>2172</v>
          </cell>
        </row>
        <row r="3775">
          <cell r="B3775" t="str">
            <v>01</v>
          </cell>
          <cell r="C3775">
            <v>2100</v>
          </cell>
          <cell r="D3775" t="str">
            <v>Bal</v>
          </cell>
          <cell r="E3775">
            <v>-4500</v>
          </cell>
          <cell r="F3775">
            <v>289</v>
          </cell>
          <cell r="G3775" t="str">
            <v>00</v>
          </cell>
          <cell r="H3775">
            <v>2172</v>
          </cell>
        </row>
        <row r="3776">
          <cell r="B3776" t="str">
            <v>01</v>
          </cell>
          <cell r="C3776">
            <v>2100</v>
          </cell>
          <cell r="D3776" t="str">
            <v>Bal</v>
          </cell>
          <cell r="E3776">
            <v>4500</v>
          </cell>
          <cell r="F3776">
            <v>289</v>
          </cell>
          <cell r="G3776" t="str">
            <v>00</v>
          </cell>
          <cell r="H3776">
            <v>2172</v>
          </cell>
        </row>
        <row r="3777">
          <cell r="B3777" t="str">
            <v/>
          </cell>
          <cell r="C3777" t="str">
            <v/>
          </cell>
          <cell r="D3777" t="str">
            <v xml:space="preserve"> </v>
          </cell>
          <cell r="E3777">
            <v>0</v>
          </cell>
          <cell r="F3777">
            <v>289</v>
          </cell>
          <cell r="G3777" t="str">
            <v>00</v>
          </cell>
          <cell r="H3777">
            <v>2172</v>
          </cell>
        </row>
        <row r="3778">
          <cell r="B3778" t="str">
            <v/>
          </cell>
          <cell r="C3778" t="str">
            <v/>
          </cell>
          <cell r="D3778" t="str">
            <v xml:space="preserve"> </v>
          </cell>
          <cell r="E3778">
            <v>0</v>
          </cell>
          <cell r="F3778">
            <v>289</v>
          </cell>
          <cell r="G3778" t="str">
            <v>00</v>
          </cell>
          <cell r="H3778">
            <v>2310</v>
          </cell>
        </row>
        <row r="3779">
          <cell r="B3779" t="str">
            <v/>
          </cell>
          <cell r="C3779" t="str">
            <v/>
          </cell>
          <cell r="D3779" t="str">
            <v xml:space="preserve"> </v>
          </cell>
          <cell r="E3779">
            <v>0</v>
          </cell>
          <cell r="F3779">
            <v>289</v>
          </cell>
          <cell r="G3779" t="str">
            <v>00</v>
          </cell>
          <cell r="H3779">
            <v>2310</v>
          </cell>
        </row>
        <row r="3780">
          <cell r="B3780" t="str">
            <v/>
          </cell>
          <cell r="C3780" t="str">
            <v/>
          </cell>
          <cell r="D3780" t="str">
            <v xml:space="preserve"> </v>
          </cell>
          <cell r="E3780">
            <v>0</v>
          </cell>
          <cell r="F3780">
            <v>289</v>
          </cell>
          <cell r="G3780" t="str">
            <v>00</v>
          </cell>
          <cell r="H3780">
            <v>2311</v>
          </cell>
        </row>
        <row r="3781">
          <cell r="B3781" t="str">
            <v/>
          </cell>
          <cell r="C3781" t="str">
            <v/>
          </cell>
          <cell r="D3781" t="str">
            <v xml:space="preserve"> </v>
          </cell>
          <cell r="E3781">
            <v>0</v>
          </cell>
          <cell r="F3781">
            <v>289</v>
          </cell>
          <cell r="G3781" t="str">
            <v>00</v>
          </cell>
          <cell r="H3781">
            <v>2311</v>
          </cell>
        </row>
        <row r="3782">
          <cell r="B3782" t="str">
            <v/>
          </cell>
          <cell r="C3782" t="str">
            <v/>
          </cell>
          <cell r="D3782" t="str">
            <v xml:space="preserve"> </v>
          </cell>
          <cell r="E3782">
            <v>0</v>
          </cell>
          <cell r="F3782">
            <v>289</v>
          </cell>
          <cell r="G3782" t="str">
            <v>00</v>
          </cell>
          <cell r="H3782">
            <v>3590</v>
          </cell>
        </row>
        <row r="3783">
          <cell r="B3783" t="str">
            <v/>
          </cell>
          <cell r="C3783" t="str">
            <v/>
          </cell>
          <cell r="D3783" t="str">
            <v xml:space="preserve"> </v>
          </cell>
          <cell r="E3783">
            <v>0</v>
          </cell>
          <cell r="F3783">
            <v>289</v>
          </cell>
          <cell r="G3783" t="str">
            <v>00</v>
          </cell>
          <cell r="H3783">
            <v>3590</v>
          </cell>
        </row>
        <row r="3784">
          <cell r="B3784" t="str">
            <v/>
          </cell>
          <cell r="C3784" t="str">
            <v/>
          </cell>
          <cell r="D3784" t="str">
            <v xml:space="preserve"> </v>
          </cell>
          <cell r="E3784">
            <v>0</v>
          </cell>
          <cell r="F3784">
            <v>289</v>
          </cell>
          <cell r="G3784" t="str">
            <v>00</v>
          </cell>
          <cell r="H3784">
            <v>3700</v>
          </cell>
        </row>
        <row r="3785">
          <cell r="B3785" t="str">
            <v/>
          </cell>
          <cell r="C3785" t="str">
            <v/>
          </cell>
          <cell r="D3785" t="str">
            <v xml:space="preserve"> </v>
          </cell>
          <cell r="E3785">
            <v>0</v>
          </cell>
          <cell r="F3785">
            <v>289</v>
          </cell>
          <cell r="G3785" t="str">
            <v>00</v>
          </cell>
          <cell r="H3785">
            <v>3700</v>
          </cell>
        </row>
        <row r="3786">
          <cell r="B3786" t="str">
            <v/>
          </cell>
          <cell r="C3786" t="str">
            <v/>
          </cell>
          <cell r="D3786" t="str">
            <v xml:space="preserve"> </v>
          </cell>
          <cell r="E3786">
            <v>0</v>
          </cell>
          <cell r="F3786">
            <v>289</v>
          </cell>
          <cell r="G3786" t="str">
            <v>00</v>
          </cell>
          <cell r="H3786">
            <v>4310</v>
          </cell>
        </row>
        <row r="3787">
          <cell r="B3787" t="str">
            <v/>
          </cell>
          <cell r="C3787" t="str">
            <v/>
          </cell>
          <cell r="D3787" t="str">
            <v xml:space="preserve"> </v>
          </cell>
          <cell r="E3787">
            <v>0</v>
          </cell>
          <cell r="F3787">
            <v>289</v>
          </cell>
          <cell r="G3787" t="str">
            <v>00</v>
          </cell>
          <cell r="H3787">
            <v>4310</v>
          </cell>
        </row>
        <row r="3788">
          <cell r="B3788" t="str">
            <v/>
          </cell>
          <cell r="C3788" t="str">
            <v/>
          </cell>
          <cell r="D3788" t="str">
            <v xml:space="preserve"> </v>
          </cell>
          <cell r="E3788">
            <v>0</v>
          </cell>
          <cell r="F3788">
            <v>289</v>
          </cell>
          <cell r="G3788" t="str">
            <v>00</v>
          </cell>
          <cell r="H3788">
            <v>4310</v>
          </cell>
        </row>
        <row r="3789">
          <cell r="B3789" t="str">
            <v/>
          </cell>
          <cell r="C3789" t="str">
            <v/>
          </cell>
          <cell r="D3789" t="str">
            <v xml:space="preserve"> </v>
          </cell>
          <cell r="E3789">
            <v>0</v>
          </cell>
          <cell r="F3789">
            <v>289</v>
          </cell>
          <cell r="G3789" t="str">
            <v>00</v>
          </cell>
          <cell r="H3789">
            <v>4310</v>
          </cell>
        </row>
        <row r="3790">
          <cell r="B3790" t="str">
            <v/>
          </cell>
          <cell r="C3790" t="str">
            <v/>
          </cell>
          <cell r="D3790" t="str">
            <v xml:space="preserve"> </v>
          </cell>
          <cell r="E3790">
            <v>0</v>
          </cell>
          <cell r="F3790">
            <v>289</v>
          </cell>
          <cell r="G3790" t="str">
            <v>00</v>
          </cell>
          <cell r="H3790">
            <v>5929</v>
          </cell>
        </row>
        <row r="3791">
          <cell r="B3791" t="str">
            <v>09</v>
          </cell>
          <cell r="C3791">
            <v>5920</v>
          </cell>
          <cell r="D3791" t="str">
            <v>Real</v>
          </cell>
          <cell r="E3791">
            <v>0</v>
          </cell>
          <cell r="F3791">
            <v>289</v>
          </cell>
          <cell r="G3791" t="str">
            <v>00</v>
          </cell>
          <cell r="H3791">
            <v>5929</v>
          </cell>
        </row>
        <row r="3792">
          <cell r="B3792" t="str">
            <v/>
          </cell>
          <cell r="C3792" t="str">
            <v/>
          </cell>
          <cell r="D3792" t="str">
            <v xml:space="preserve"> </v>
          </cell>
          <cell r="E3792">
            <v>0</v>
          </cell>
          <cell r="F3792">
            <v>289</v>
          </cell>
          <cell r="G3792" t="str">
            <v>00</v>
          </cell>
          <cell r="H3792">
            <v>5929</v>
          </cell>
        </row>
        <row r="3793">
          <cell r="B3793" t="str">
            <v/>
          </cell>
          <cell r="C3793" t="str">
            <v/>
          </cell>
          <cell r="D3793" t="str">
            <v xml:space="preserve"> </v>
          </cell>
          <cell r="E3793">
            <v>0</v>
          </cell>
          <cell r="F3793">
            <v>289</v>
          </cell>
          <cell r="G3793" t="str">
            <v>00</v>
          </cell>
          <cell r="H3793">
            <v>5939</v>
          </cell>
        </row>
        <row r="3794">
          <cell r="B3794" t="str">
            <v/>
          </cell>
          <cell r="C3794" t="str">
            <v/>
          </cell>
          <cell r="D3794" t="str">
            <v xml:space="preserve"> </v>
          </cell>
          <cell r="E3794">
            <v>0</v>
          </cell>
          <cell r="F3794">
            <v>289</v>
          </cell>
          <cell r="G3794" t="str">
            <v>00</v>
          </cell>
          <cell r="H3794">
            <v>5939</v>
          </cell>
        </row>
        <row r="3795">
          <cell r="B3795" t="str">
            <v/>
          </cell>
          <cell r="C3795" t="str">
            <v/>
          </cell>
          <cell r="D3795" t="str">
            <v xml:space="preserve"> </v>
          </cell>
          <cell r="E3795">
            <v>0</v>
          </cell>
          <cell r="F3795">
            <v>289</v>
          </cell>
          <cell r="G3795" t="str">
            <v>11</v>
          </cell>
          <cell r="H3795">
            <v>6299</v>
          </cell>
        </row>
        <row r="3796">
          <cell r="B3796" t="str">
            <v/>
          </cell>
          <cell r="C3796" t="str">
            <v/>
          </cell>
          <cell r="D3796" t="str">
            <v xml:space="preserve"> </v>
          </cell>
          <cell r="E3796">
            <v>0</v>
          </cell>
          <cell r="F3796">
            <v>289</v>
          </cell>
          <cell r="G3796" t="str">
            <v>11</v>
          </cell>
          <cell r="H3796">
            <v>6299</v>
          </cell>
        </row>
        <row r="3797">
          <cell r="B3797" t="str">
            <v/>
          </cell>
          <cell r="C3797" t="str">
            <v/>
          </cell>
          <cell r="D3797" t="str">
            <v xml:space="preserve"> </v>
          </cell>
          <cell r="E3797">
            <v>0</v>
          </cell>
          <cell r="F3797">
            <v>289</v>
          </cell>
          <cell r="G3797" t="str">
            <v>11</v>
          </cell>
          <cell r="H3797">
            <v>6397</v>
          </cell>
        </row>
        <row r="3798">
          <cell r="B3798" t="str">
            <v>09</v>
          </cell>
          <cell r="C3798">
            <v>6300</v>
          </cell>
          <cell r="D3798" t="str">
            <v>Expend</v>
          </cell>
          <cell r="E3798">
            <v>0</v>
          </cell>
          <cell r="F3798">
            <v>289</v>
          </cell>
          <cell r="G3798" t="str">
            <v>11</v>
          </cell>
          <cell r="H3798">
            <v>6397</v>
          </cell>
        </row>
        <row r="3799">
          <cell r="B3799" t="str">
            <v/>
          </cell>
          <cell r="C3799" t="str">
            <v/>
          </cell>
          <cell r="D3799" t="str">
            <v xml:space="preserve"> </v>
          </cell>
          <cell r="E3799">
            <v>0</v>
          </cell>
          <cell r="F3799">
            <v>289</v>
          </cell>
          <cell r="G3799" t="str">
            <v>11</v>
          </cell>
          <cell r="H3799">
            <v>6397</v>
          </cell>
        </row>
        <row r="3800">
          <cell r="B3800" t="str">
            <v/>
          </cell>
          <cell r="C3800" t="str">
            <v/>
          </cell>
          <cell r="D3800" t="str">
            <v xml:space="preserve"> </v>
          </cell>
          <cell r="E3800">
            <v>0</v>
          </cell>
          <cell r="F3800">
            <v>289</v>
          </cell>
          <cell r="G3800" t="str">
            <v>11</v>
          </cell>
          <cell r="H3800">
            <v>6397</v>
          </cell>
        </row>
        <row r="3801">
          <cell r="B3801" t="str">
            <v>09</v>
          </cell>
          <cell r="C3801">
            <v>6300</v>
          </cell>
          <cell r="D3801" t="str">
            <v>Expend</v>
          </cell>
          <cell r="E3801">
            <v>0</v>
          </cell>
          <cell r="F3801">
            <v>289</v>
          </cell>
          <cell r="G3801" t="str">
            <v>11</v>
          </cell>
          <cell r="H3801">
            <v>6397</v>
          </cell>
        </row>
        <row r="3802">
          <cell r="B3802" t="str">
            <v/>
          </cell>
          <cell r="C3802" t="str">
            <v/>
          </cell>
          <cell r="D3802" t="str">
            <v xml:space="preserve"> </v>
          </cell>
          <cell r="E3802">
            <v>0</v>
          </cell>
          <cell r="F3802">
            <v>289</v>
          </cell>
          <cell r="G3802" t="str">
            <v>11</v>
          </cell>
          <cell r="H3802">
            <v>6397</v>
          </cell>
        </row>
        <row r="3803">
          <cell r="B3803" t="str">
            <v/>
          </cell>
          <cell r="C3803" t="str">
            <v/>
          </cell>
          <cell r="D3803" t="str">
            <v xml:space="preserve"> </v>
          </cell>
          <cell r="E3803">
            <v>0</v>
          </cell>
          <cell r="F3803">
            <v>289</v>
          </cell>
          <cell r="G3803" t="str">
            <v>11</v>
          </cell>
          <cell r="H3803">
            <v>6397</v>
          </cell>
        </row>
        <row r="3804">
          <cell r="B3804" t="str">
            <v/>
          </cell>
          <cell r="C3804" t="str">
            <v/>
          </cell>
          <cell r="D3804" t="str">
            <v xml:space="preserve"> </v>
          </cell>
          <cell r="E3804">
            <v>0</v>
          </cell>
          <cell r="F3804">
            <v>289</v>
          </cell>
          <cell r="G3804" t="str">
            <v>11</v>
          </cell>
          <cell r="H3804">
            <v>6397</v>
          </cell>
        </row>
        <row r="3805">
          <cell r="B3805" t="str">
            <v/>
          </cell>
          <cell r="C3805" t="str">
            <v/>
          </cell>
          <cell r="D3805" t="str">
            <v xml:space="preserve"> </v>
          </cell>
          <cell r="E3805">
            <v>0</v>
          </cell>
          <cell r="F3805">
            <v>289</v>
          </cell>
          <cell r="G3805" t="str">
            <v>31</v>
          </cell>
          <cell r="H3805">
            <v>6299</v>
          </cell>
        </row>
        <row r="3806">
          <cell r="B3806" t="str">
            <v>09</v>
          </cell>
          <cell r="C3806">
            <v>6200</v>
          </cell>
          <cell r="D3806" t="str">
            <v>Expend</v>
          </cell>
          <cell r="E3806">
            <v>0</v>
          </cell>
          <cell r="F3806">
            <v>289</v>
          </cell>
          <cell r="G3806" t="str">
            <v>31</v>
          </cell>
          <cell r="H3806">
            <v>6299</v>
          </cell>
        </row>
        <row r="3807">
          <cell r="B3807" t="str">
            <v/>
          </cell>
          <cell r="C3807" t="str">
            <v/>
          </cell>
          <cell r="D3807" t="str">
            <v xml:space="preserve"> </v>
          </cell>
          <cell r="E3807">
            <v>0</v>
          </cell>
          <cell r="F3807">
            <v>289</v>
          </cell>
          <cell r="G3807" t="str">
            <v>31</v>
          </cell>
          <cell r="H3807">
            <v>6299</v>
          </cell>
        </row>
        <row r="3808">
          <cell r="B3808" t="str">
            <v/>
          </cell>
          <cell r="C3808" t="str">
            <v/>
          </cell>
          <cell r="D3808" t="str">
            <v xml:space="preserve"> </v>
          </cell>
          <cell r="E3808">
            <v>0</v>
          </cell>
          <cell r="F3808">
            <v>289</v>
          </cell>
          <cell r="G3808" t="str">
            <v>31</v>
          </cell>
          <cell r="H3808">
            <v>6299</v>
          </cell>
        </row>
        <row r="3809">
          <cell r="B3809" t="str">
            <v>09</v>
          </cell>
          <cell r="C3809">
            <v>6200</v>
          </cell>
          <cell r="D3809" t="str">
            <v>Expend</v>
          </cell>
          <cell r="E3809">
            <v>4500</v>
          </cell>
          <cell r="F3809">
            <v>289</v>
          </cell>
          <cell r="G3809" t="str">
            <v>31</v>
          </cell>
          <cell r="H3809">
            <v>6299</v>
          </cell>
        </row>
        <row r="3810">
          <cell r="B3810" t="str">
            <v>10</v>
          </cell>
          <cell r="C3810">
            <v>6200</v>
          </cell>
          <cell r="D3810" t="str">
            <v>Expend</v>
          </cell>
          <cell r="E3810">
            <v>4500</v>
          </cell>
          <cell r="F3810">
            <v>289</v>
          </cell>
          <cell r="G3810" t="str">
            <v>31</v>
          </cell>
          <cell r="H3810">
            <v>6299</v>
          </cell>
        </row>
        <row r="3811">
          <cell r="B3811" t="str">
            <v>11</v>
          </cell>
          <cell r="C3811">
            <v>6200</v>
          </cell>
          <cell r="D3811" t="str">
            <v>Expend</v>
          </cell>
          <cell r="E3811">
            <v>4500</v>
          </cell>
          <cell r="F3811">
            <v>289</v>
          </cell>
          <cell r="G3811" t="str">
            <v>31</v>
          </cell>
          <cell r="H3811">
            <v>6299</v>
          </cell>
        </row>
        <row r="3812">
          <cell r="B3812" t="str">
            <v>12</v>
          </cell>
          <cell r="C3812">
            <v>6200</v>
          </cell>
          <cell r="D3812" t="str">
            <v>Expend</v>
          </cell>
          <cell r="E3812">
            <v>4500</v>
          </cell>
          <cell r="F3812">
            <v>289</v>
          </cell>
          <cell r="G3812" t="str">
            <v>31</v>
          </cell>
          <cell r="H3812">
            <v>6299</v>
          </cell>
        </row>
        <row r="3813">
          <cell r="B3813" t="str">
            <v>01</v>
          </cell>
          <cell r="C3813">
            <v>6200</v>
          </cell>
          <cell r="D3813" t="str">
            <v>Expend</v>
          </cell>
          <cell r="E3813">
            <v>4500</v>
          </cell>
          <cell r="F3813">
            <v>289</v>
          </cell>
          <cell r="G3813" t="str">
            <v>31</v>
          </cell>
          <cell r="H3813">
            <v>6299</v>
          </cell>
        </row>
        <row r="3814">
          <cell r="B3814" t="str">
            <v>02</v>
          </cell>
          <cell r="C3814">
            <v>6200</v>
          </cell>
          <cell r="D3814" t="str">
            <v>Expend</v>
          </cell>
          <cell r="E3814">
            <v>4500</v>
          </cell>
          <cell r="F3814">
            <v>289</v>
          </cell>
          <cell r="G3814" t="str">
            <v>31</v>
          </cell>
          <cell r="H3814">
            <v>6299</v>
          </cell>
        </row>
        <row r="3815">
          <cell r="B3815" t="str">
            <v/>
          </cell>
          <cell r="C3815" t="str">
            <v/>
          </cell>
          <cell r="D3815" t="str">
            <v xml:space="preserve"> </v>
          </cell>
          <cell r="E3815">
            <v>0</v>
          </cell>
          <cell r="F3815">
            <v>289</v>
          </cell>
          <cell r="G3815" t="str">
            <v>31</v>
          </cell>
          <cell r="H3815">
            <v>6299</v>
          </cell>
        </row>
        <row r="3816">
          <cell r="B3816" t="str">
            <v/>
          </cell>
          <cell r="C3816" t="str">
            <v/>
          </cell>
          <cell r="D3816" t="str">
            <v xml:space="preserve"> </v>
          </cell>
          <cell r="E3816">
            <v>0</v>
          </cell>
          <cell r="F3816">
            <v>289</v>
          </cell>
          <cell r="G3816" t="str">
            <v>33</v>
          </cell>
          <cell r="H3816">
            <v>6118</v>
          </cell>
        </row>
        <row r="3817">
          <cell r="B3817" t="str">
            <v>09</v>
          </cell>
          <cell r="C3817">
            <v>6100</v>
          </cell>
          <cell r="D3817" t="str">
            <v>Expend</v>
          </cell>
          <cell r="E3817">
            <v>0</v>
          </cell>
          <cell r="F3817">
            <v>289</v>
          </cell>
          <cell r="G3817" t="str">
            <v>33</v>
          </cell>
          <cell r="H3817">
            <v>6118</v>
          </cell>
        </row>
        <row r="3818">
          <cell r="B3818" t="str">
            <v/>
          </cell>
          <cell r="C3818" t="str">
            <v/>
          </cell>
          <cell r="D3818" t="str">
            <v xml:space="preserve"> </v>
          </cell>
          <cell r="E3818">
            <v>0</v>
          </cell>
          <cell r="F3818">
            <v>289</v>
          </cell>
          <cell r="G3818" t="str">
            <v>33</v>
          </cell>
          <cell r="H3818">
            <v>6118</v>
          </cell>
        </row>
        <row r="3819">
          <cell r="B3819" t="str">
            <v/>
          </cell>
          <cell r="C3819" t="str">
            <v/>
          </cell>
          <cell r="D3819" t="str">
            <v xml:space="preserve"> </v>
          </cell>
          <cell r="E3819">
            <v>0</v>
          </cell>
          <cell r="F3819">
            <v>289</v>
          </cell>
          <cell r="G3819" t="str">
            <v>33</v>
          </cell>
          <cell r="H3819">
            <v>6141</v>
          </cell>
        </row>
        <row r="3820">
          <cell r="B3820" t="str">
            <v/>
          </cell>
          <cell r="C3820" t="str">
            <v/>
          </cell>
          <cell r="D3820" t="str">
            <v xml:space="preserve"> </v>
          </cell>
          <cell r="E3820">
            <v>0</v>
          </cell>
          <cell r="F3820">
            <v>289</v>
          </cell>
          <cell r="G3820" t="str">
            <v>33</v>
          </cell>
          <cell r="H3820">
            <v>6141</v>
          </cell>
        </row>
        <row r="3821">
          <cell r="B3821" t="str">
            <v/>
          </cell>
          <cell r="C3821" t="str">
            <v/>
          </cell>
          <cell r="D3821" t="str">
            <v xml:space="preserve"> </v>
          </cell>
          <cell r="E3821">
            <v>0</v>
          </cell>
          <cell r="F3821">
            <v>289</v>
          </cell>
          <cell r="G3821" t="str">
            <v>33</v>
          </cell>
          <cell r="H3821">
            <v>6143</v>
          </cell>
        </row>
        <row r="3822">
          <cell r="B3822" t="str">
            <v/>
          </cell>
          <cell r="C3822" t="str">
            <v/>
          </cell>
          <cell r="D3822" t="str">
            <v xml:space="preserve"> </v>
          </cell>
          <cell r="E3822">
            <v>0</v>
          </cell>
          <cell r="F3822">
            <v>289</v>
          </cell>
          <cell r="G3822" t="str">
            <v>33</v>
          </cell>
          <cell r="H3822">
            <v>6143</v>
          </cell>
        </row>
        <row r="3823">
          <cell r="B3823" t="str">
            <v/>
          </cell>
          <cell r="C3823" t="str">
            <v/>
          </cell>
          <cell r="D3823" t="str">
            <v xml:space="preserve"> </v>
          </cell>
          <cell r="E3823">
            <v>0</v>
          </cell>
          <cell r="F3823">
            <v>289</v>
          </cell>
          <cell r="G3823" t="str">
            <v>33</v>
          </cell>
          <cell r="H3823">
            <v>6145</v>
          </cell>
        </row>
        <row r="3824">
          <cell r="B3824" t="str">
            <v/>
          </cell>
          <cell r="C3824" t="str">
            <v/>
          </cell>
          <cell r="D3824" t="str">
            <v xml:space="preserve"> </v>
          </cell>
          <cell r="E3824">
            <v>0</v>
          </cell>
          <cell r="F3824">
            <v>289</v>
          </cell>
          <cell r="G3824" t="str">
            <v>33</v>
          </cell>
          <cell r="H3824">
            <v>6145</v>
          </cell>
        </row>
        <row r="3825">
          <cell r="B3825" t="str">
            <v/>
          </cell>
          <cell r="C3825" t="str">
            <v/>
          </cell>
          <cell r="D3825" t="str">
            <v xml:space="preserve"> </v>
          </cell>
          <cell r="E3825">
            <v>0</v>
          </cell>
          <cell r="F3825">
            <v>289</v>
          </cell>
          <cell r="G3825" t="str">
            <v>33</v>
          </cell>
          <cell r="H3825">
            <v>6146</v>
          </cell>
        </row>
        <row r="3826">
          <cell r="B3826" t="str">
            <v/>
          </cell>
          <cell r="C3826" t="str">
            <v/>
          </cell>
          <cell r="D3826" t="str">
            <v xml:space="preserve"> </v>
          </cell>
          <cell r="E3826">
            <v>0</v>
          </cell>
          <cell r="F3826">
            <v>289</v>
          </cell>
          <cell r="G3826" t="str">
            <v>33</v>
          </cell>
          <cell r="H3826">
            <v>6146</v>
          </cell>
        </row>
        <row r="3827">
          <cell r="B3827" t="str">
            <v/>
          </cell>
          <cell r="C3827" t="str">
            <v/>
          </cell>
          <cell r="D3827" t="str">
            <v xml:space="preserve"> </v>
          </cell>
          <cell r="E3827">
            <v>0</v>
          </cell>
          <cell r="F3827">
            <v>289</v>
          </cell>
          <cell r="G3827" t="str">
            <v>33</v>
          </cell>
          <cell r="H3827">
            <v>6299</v>
          </cell>
        </row>
        <row r="3828">
          <cell r="B3828" t="str">
            <v/>
          </cell>
          <cell r="C3828" t="str">
            <v/>
          </cell>
          <cell r="D3828" t="str">
            <v xml:space="preserve"> </v>
          </cell>
          <cell r="E3828">
            <v>0</v>
          </cell>
          <cell r="F3828">
            <v>289</v>
          </cell>
          <cell r="G3828" t="str">
            <v>33</v>
          </cell>
          <cell r="H3828">
            <v>6299</v>
          </cell>
        </row>
        <row r="3829">
          <cell r="B3829" t="str">
            <v/>
          </cell>
          <cell r="C3829" t="str">
            <v/>
          </cell>
          <cell r="D3829" t="str">
            <v xml:space="preserve"> </v>
          </cell>
          <cell r="E3829">
            <v>0</v>
          </cell>
          <cell r="F3829">
            <v>289</v>
          </cell>
          <cell r="G3829" t="str">
            <v>33</v>
          </cell>
          <cell r="H3829">
            <v>6398</v>
          </cell>
        </row>
        <row r="3830">
          <cell r="B3830" t="str">
            <v/>
          </cell>
          <cell r="C3830" t="str">
            <v/>
          </cell>
          <cell r="D3830" t="str">
            <v xml:space="preserve"> </v>
          </cell>
          <cell r="E3830">
            <v>0</v>
          </cell>
          <cell r="F3830">
            <v>289</v>
          </cell>
          <cell r="G3830" t="str">
            <v>33</v>
          </cell>
          <cell r="H3830">
            <v>6398</v>
          </cell>
        </row>
        <row r="3831">
          <cell r="B3831" t="str">
            <v/>
          </cell>
          <cell r="C3831" t="str">
            <v/>
          </cell>
          <cell r="D3831" t="str">
            <v xml:space="preserve"> </v>
          </cell>
          <cell r="E3831">
            <v>0</v>
          </cell>
          <cell r="F3831">
            <v>289</v>
          </cell>
          <cell r="G3831" t="str">
            <v>33</v>
          </cell>
          <cell r="H3831">
            <v>6399</v>
          </cell>
        </row>
        <row r="3832">
          <cell r="B3832" t="str">
            <v>09</v>
          </cell>
          <cell r="C3832">
            <v>6300</v>
          </cell>
          <cell r="D3832" t="str">
            <v>Expend</v>
          </cell>
          <cell r="E3832">
            <v>0</v>
          </cell>
          <cell r="F3832">
            <v>289</v>
          </cell>
          <cell r="G3832" t="str">
            <v>33</v>
          </cell>
          <cell r="H3832">
            <v>6399</v>
          </cell>
        </row>
        <row r="3833">
          <cell r="B3833" t="str">
            <v/>
          </cell>
          <cell r="C3833" t="str">
            <v/>
          </cell>
          <cell r="D3833" t="str">
            <v xml:space="preserve"> </v>
          </cell>
          <cell r="E3833">
            <v>0</v>
          </cell>
          <cell r="F3833">
            <v>289</v>
          </cell>
          <cell r="G3833" t="str">
            <v>33</v>
          </cell>
          <cell r="H3833">
            <v>6399</v>
          </cell>
        </row>
        <row r="3834">
          <cell r="B3834" t="str">
            <v/>
          </cell>
          <cell r="C3834" t="str">
            <v/>
          </cell>
          <cell r="D3834" t="str">
            <v xml:space="preserve"> </v>
          </cell>
          <cell r="E3834">
            <v>0</v>
          </cell>
          <cell r="F3834">
            <v>289</v>
          </cell>
          <cell r="G3834" t="str">
            <v>41</v>
          </cell>
          <cell r="H3834">
            <v>6495</v>
          </cell>
        </row>
        <row r="3835">
          <cell r="B3835" t="str">
            <v/>
          </cell>
          <cell r="C3835" t="str">
            <v/>
          </cell>
          <cell r="D3835" t="str">
            <v xml:space="preserve"> </v>
          </cell>
          <cell r="E3835">
            <v>0</v>
          </cell>
          <cell r="F3835">
            <v>289</v>
          </cell>
          <cell r="G3835" t="str">
            <v>41</v>
          </cell>
          <cell r="H3835">
            <v>6495</v>
          </cell>
        </row>
        <row r="3836">
          <cell r="B3836" t="str">
            <v/>
          </cell>
          <cell r="C3836" t="str">
            <v/>
          </cell>
          <cell r="D3836" t="str">
            <v xml:space="preserve"> </v>
          </cell>
          <cell r="E3836">
            <v>0</v>
          </cell>
          <cell r="F3836">
            <v>289</v>
          </cell>
          <cell r="G3836" t="str">
            <v>51</v>
          </cell>
          <cell r="H3836">
            <v>6318</v>
          </cell>
        </row>
        <row r="3837">
          <cell r="B3837" t="str">
            <v/>
          </cell>
          <cell r="C3837" t="str">
            <v/>
          </cell>
          <cell r="D3837" t="str">
            <v xml:space="preserve"> </v>
          </cell>
          <cell r="E3837">
            <v>0</v>
          </cell>
          <cell r="F3837">
            <v>289</v>
          </cell>
          <cell r="G3837" t="str">
            <v>51</v>
          </cell>
          <cell r="H3837">
            <v>6318</v>
          </cell>
        </row>
        <row r="3838">
          <cell r="B3838" t="str">
            <v/>
          </cell>
          <cell r="C3838" t="str">
            <v/>
          </cell>
          <cell r="D3838" t="str">
            <v xml:space="preserve"> </v>
          </cell>
          <cell r="E3838">
            <v>0</v>
          </cell>
          <cell r="F3838">
            <v>404</v>
          </cell>
          <cell r="G3838" t="str">
            <v>00</v>
          </cell>
          <cell r="H3838">
            <v>1101</v>
          </cell>
        </row>
        <row r="3839">
          <cell r="B3839" t="str">
            <v/>
          </cell>
          <cell r="C3839" t="str">
            <v/>
          </cell>
          <cell r="D3839" t="str">
            <v xml:space="preserve"> </v>
          </cell>
          <cell r="E3839">
            <v>0</v>
          </cell>
          <cell r="F3839">
            <v>404</v>
          </cell>
          <cell r="G3839" t="str">
            <v>00</v>
          </cell>
          <cell r="H3839">
            <v>1101</v>
          </cell>
        </row>
        <row r="3840">
          <cell r="B3840" t="str">
            <v/>
          </cell>
          <cell r="C3840" t="str">
            <v/>
          </cell>
          <cell r="D3840" t="str">
            <v xml:space="preserve"> </v>
          </cell>
          <cell r="E3840">
            <v>0</v>
          </cell>
          <cell r="F3840">
            <v>404</v>
          </cell>
          <cell r="G3840" t="str">
            <v>00</v>
          </cell>
          <cell r="H3840">
            <v>1121</v>
          </cell>
        </row>
        <row r="3841">
          <cell r="B3841" t="str">
            <v/>
          </cell>
          <cell r="C3841" t="str">
            <v/>
          </cell>
          <cell r="D3841" t="str">
            <v xml:space="preserve"> </v>
          </cell>
          <cell r="E3841">
            <v>0</v>
          </cell>
          <cell r="F3841">
            <v>404</v>
          </cell>
          <cell r="G3841" t="str">
            <v>00</v>
          </cell>
          <cell r="H3841">
            <v>1121</v>
          </cell>
        </row>
        <row r="3842">
          <cell r="B3842" t="str">
            <v/>
          </cell>
          <cell r="C3842" t="str">
            <v/>
          </cell>
          <cell r="D3842" t="str">
            <v xml:space="preserve"> </v>
          </cell>
          <cell r="E3842">
            <v>0</v>
          </cell>
          <cell r="F3842">
            <v>404</v>
          </cell>
          <cell r="G3842" t="str">
            <v>00</v>
          </cell>
          <cell r="H3842">
            <v>1191</v>
          </cell>
        </row>
        <row r="3843">
          <cell r="B3843" t="str">
            <v/>
          </cell>
          <cell r="C3843" t="str">
            <v/>
          </cell>
          <cell r="D3843" t="str">
            <v xml:space="preserve"> </v>
          </cell>
          <cell r="E3843">
            <v>0</v>
          </cell>
          <cell r="F3843">
            <v>404</v>
          </cell>
          <cell r="G3843" t="str">
            <v>00</v>
          </cell>
          <cell r="H3843">
            <v>1191</v>
          </cell>
        </row>
        <row r="3844">
          <cell r="B3844" t="str">
            <v/>
          </cell>
          <cell r="C3844" t="str">
            <v/>
          </cell>
          <cell r="D3844" t="str">
            <v xml:space="preserve"> </v>
          </cell>
          <cell r="E3844">
            <v>0</v>
          </cell>
          <cell r="F3844">
            <v>404</v>
          </cell>
          <cell r="G3844" t="str">
            <v>00</v>
          </cell>
          <cell r="H3844">
            <v>1241</v>
          </cell>
        </row>
        <row r="3845">
          <cell r="B3845" t="str">
            <v/>
          </cell>
          <cell r="C3845" t="str">
            <v/>
          </cell>
          <cell r="D3845" t="str">
            <v xml:space="preserve"> </v>
          </cell>
          <cell r="E3845">
            <v>0</v>
          </cell>
          <cell r="F3845">
            <v>404</v>
          </cell>
          <cell r="G3845" t="str">
            <v>00</v>
          </cell>
          <cell r="H3845">
            <v>1241</v>
          </cell>
        </row>
        <row r="3846">
          <cell r="B3846" t="str">
            <v/>
          </cell>
          <cell r="C3846" t="str">
            <v/>
          </cell>
          <cell r="D3846" t="str">
            <v xml:space="preserve"> </v>
          </cell>
          <cell r="E3846">
            <v>0</v>
          </cell>
          <cell r="F3846">
            <v>404</v>
          </cell>
          <cell r="G3846" t="str">
            <v>00</v>
          </cell>
          <cell r="H3846">
            <v>2110</v>
          </cell>
        </row>
        <row r="3847">
          <cell r="B3847" t="str">
            <v/>
          </cell>
          <cell r="C3847" t="str">
            <v/>
          </cell>
          <cell r="D3847" t="str">
            <v xml:space="preserve"> </v>
          </cell>
          <cell r="E3847">
            <v>0</v>
          </cell>
          <cell r="F3847">
            <v>404</v>
          </cell>
          <cell r="G3847" t="str">
            <v>00</v>
          </cell>
          <cell r="H3847">
            <v>2110</v>
          </cell>
        </row>
        <row r="3848">
          <cell r="B3848" t="str">
            <v/>
          </cell>
          <cell r="C3848" t="str">
            <v/>
          </cell>
          <cell r="D3848" t="str">
            <v xml:space="preserve"> </v>
          </cell>
          <cell r="E3848">
            <v>0</v>
          </cell>
          <cell r="F3848">
            <v>404</v>
          </cell>
          <cell r="G3848" t="str">
            <v>00</v>
          </cell>
          <cell r="H3848">
            <v>2111</v>
          </cell>
        </row>
        <row r="3849">
          <cell r="B3849" t="str">
            <v/>
          </cell>
          <cell r="C3849" t="str">
            <v/>
          </cell>
          <cell r="D3849" t="str">
            <v xml:space="preserve"> </v>
          </cell>
          <cell r="E3849">
            <v>0</v>
          </cell>
          <cell r="F3849">
            <v>404</v>
          </cell>
          <cell r="G3849" t="str">
            <v>00</v>
          </cell>
          <cell r="H3849">
            <v>2111</v>
          </cell>
        </row>
        <row r="3850">
          <cell r="B3850" t="str">
            <v/>
          </cell>
          <cell r="C3850" t="str">
            <v/>
          </cell>
          <cell r="D3850" t="str">
            <v xml:space="preserve"> </v>
          </cell>
          <cell r="E3850">
            <v>0</v>
          </cell>
          <cell r="F3850">
            <v>404</v>
          </cell>
          <cell r="G3850" t="str">
            <v>00</v>
          </cell>
          <cell r="H3850">
            <v>2161</v>
          </cell>
        </row>
        <row r="3851">
          <cell r="B3851" t="str">
            <v/>
          </cell>
          <cell r="C3851" t="str">
            <v/>
          </cell>
          <cell r="D3851" t="str">
            <v xml:space="preserve"> </v>
          </cell>
          <cell r="E3851">
            <v>0</v>
          </cell>
          <cell r="F3851">
            <v>404</v>
          </cell>
          <cell r="G3851" t="str">
            <v>00</v>
          </cell>
          <cell r="H3851">
            <v>2161</v>
          </cell>
        </row>
        <row r="3852">
          <cell r="B3852" t="str">
            <v/>
          </cell>
          <cell r="C3852" t="str">
            <v/>
          </cell>
          <cell r="D3852" t="str">
            <v xml:space="preserve"> </v>
          </cell>
          <cell r="E3852">
            <v>0</v>
          </cell>
          <cell r="F3852">
            <v>404</v>
          </cell>
          <cell r="G3852" t="str">
            <v>00</v>
          </cell>
          <cell r="H3852">
            <v>2171</v>
          </cell>
        </row>
        <row r="3853">
          <cell r="B3853" t="str">
            <v/>
          </cell>
          <cell r="C3853" t="str">
            <v/>
          </cell>
          <cell r="D3853" t="str">
            <v xml:space="preserve"> </v>
          </cell>
          <cell r="E3853">
            <v>0</v>
          </cell>
          <cell r="F3853">
            <v>404</v>
          </cell>
          <cell r="G3853" t="str">
            <v>00</v>
          </cell>
          <cell r="H3853">
            <v>2171</v>
          </cell>
        </row>
        <row r="3854">
          <cell r="B3854" t="str">
            <v/>
          </cell>
          <cell r="C3854" t="str">
            <v/>
          </cell>
          <cell r="D3854" t="str">
            <v xml:space="preserve"> </v>
          </cell>
          <cell r="E3854">
            <v>0</v>
          </cell>
          <cell r="F3854">
            <v>404</v>
          </cell>
          <cell r="G3854" t="str">
            <v>00</v>
          </cell>
          <cell r="H3854">
            <v>2172</v>
          </cell>
        </row>
        <row r="3855">
          <cell r="B3855" t="str">
            <v/>
          </cell>
          <cell r="C3855" t="str">
            <v/>
          </cell>
          <cell r="D3855" t="str">
            <v xml:space="preserve"> </v>
          </cell>
          <cell r="E3855">
            <v>0</v>
          </cell>
          <cell r="F3855">
            <v>404</v>
          </cell>
          <cell r="G3855" t="str">
            <v>00</v>
          </cell>
          <cell r="H3855">
            <v>2172</v>
          </cell>
        </row>
        <row r="3856">
          <cell r="B3856" t="str">
            <v/>
          </cell>
          <cell r="C3856" t="str">
            <v/>
          </cell>
          <cell r="D3856" t="str">
            <v xml:space="preserve"> </v>
          </cell>
          <cell r="E3856">
            <v>0</v>
          </cell>
          <cell r="F3856">
            <v>404</v>
          </cell>
          <cell r="G3856" t="str">
            <v>00</v>
          </cell>
          <cell r="H3856">
            <v>2177</v>
          </cell>
        </row>
        <row r="3857">
          <cell r="B3857" t="str">
            <v/>
          </cell>
          <cell r="C3857" t="str">
            <v/>
          </cell>
          <cell r="D3857" t="str">
            <v xml:space="preserve"> </v>
          </cell>
          <cell r="E3857">
            <v>0</v>
          </cell>
          <cell r="F3857">
            <v>404</v>
          </cell>
          <cell r="G3857" t="str">
            <v>00</v>
          </cell>
          <cell r="H3857">
            <v>2177</v>
          </cell>
        </row>
        <row r="3858">
          <cell r="B3858" t="str">
            <v/>
          </cell>
          <cell r="C3858" t="str">
            <v/>
          </cell>
          <cell r="D3858" t="str">
            <v xml:space="preserve"> </v>
          </cell>
          <cell r="E3858">
            <v>0</v>
          </cell>
          <cell r="F3858">
            <v>404</v>
          </cell>
          <cell r="G3858" t="str">
            <v>00</v>
          </cell>
          <cell r="H3858">
            <v>2211</v>
          </cell>
        </row>
        <row r="3859">
          <cell r="B3859" t="str">
            <v/>
          </cell>
          <cell r="C3859" t="str">
            <v/>
          </cell>
          <cell r="D3859" t="str">
            <v xml:space="preserve"> </v>
          </cell>
          <cell r="E3859">
            <v>0</v>
          </cell>
          <cell r="F3859">
            <v>404</v>
          </cell>
          <cell r="G3859" t="str">
            <v>00</v>
          </cell>
          <cell r="H3859">
            <v>2211</v>
          </cell>
        </row>
        <row r="3860">
          <cell r="B3860" t="str">
            <v/>
          </cell>
          <cell r="C3860" t="str">
            <v/>
          </cell>
          <cell r="D3860" t="str">
            <v xml:space="preserve"> </v>
          </cell>
          <cell r="E3860">
            <v>0</v>
          </cell>
          <cell r="F3860">
            <v>404</v>
          </cell>
          <cell r="G3860" t="str">
            <v>00</v>
          </cell>
          <cell r="H3860">
            <v>2211</v>
          </cell>
        </row>
        <row r="3861">
          <cell r="B3861" t="str">
            <v/>
          </cell>
          <cell r="C3861" t="str">
            <v/>
          </cell>
          <cell r="D3861" t="str">
            <v xml:space="preserve"> </v>
          </cell>
          <cell r="E3861">
            <v>0</v>
          </cell>
          <cell r="F3861">
            <v>404</v>
          </cell>
          <cell r="G3861" t="str">
            <v>00</v>
          </cell>
          <cell r="H3861">
            <v>2211</v>
          </cell>
        </row>
        <row r="3862">
          <cell r="B3862" t="str">
            <v/>
          </cell>
          <cell r="C3862" t="str">
            <v/>
          </cell>
          <cell r="D3862" t="str">
            <v xml:space="preserve"> </v>
          </cell>
          <cell r="E3862">
            <v>0</v>
          </cell>
          <cell r="F3862">
            <v>404</v>
          </cell>
          <cell r="G3862" t="str">
            <v>00</v>
          </cell>
          <cell r="H3862">
            <v>2211</v>
          </cell>
        </row>
        <row r="3863">
          <cell r="B3863" t="str">
            <v/>
          </cell>
          <cell r="C3863" t="str">
            <v/>
          </cell>
          <cell r="D3863" t="str">
            <v xml:space="preserve"> </v>
          </cell>
          <cell r="E3863">
            <v>0</v>
          </cell>
          <cell r="F3863">
            <v>404</v>
          </cell>
          <cell r="G3863" t="str">
            <v>00</v>
          </cell>
          <cell r="H3863">
            <v>2211</v>
          </cell>
        </row>
        <row r="3864">
          <cell r="B3864" t="str">
            <v/>
          </cell>
          <cell r="C3864" t="str">
            <v/>
          </cell>
          <cell r="D3864" t="str">
            <v xml:space="preserve"> </v>
          </cell>
          <cell r="E3864">
            <v>0</v>
          </cell>
          <cell r="F3864">
            <v>404</v>
          </cell>
          <cell r="G3864" t="str">
            <v>00</v>
          </cell>
          <cell r="H3864">
            <v>2211</v>
          </cell>
        </row>
        <row r="3865">
          <cell r="B3865" t="str">
            <v/>
          </cell>
          <cell r="C3865" t="str">
            <v/>
          </cell>
          <cell r="D3865" t="str">
            <v xml:space="preserve"> </v>
          </cell>
          <cell r="E3865">
            <v>0</v>
          </cell>
          <cell r="F3865">
            <v>404</v>
          </cell>
          <cell r="G3865" t="str">
            <v>00</v>
          </cell>
          <cell r="H3865">
            <v>2211</v>
          </cell>
        </row>
        <row r="3866">
          <cell r="B3866" t="str">
            <v/>
          </cell>
          <cell r="C3866" t="str">
            <v/>
          </cell>
          <cell r="D3866" t="str">
            <v xml:space="preserve"> </v>
          </cell>
          <cell r="E3866">
            <v>0</v>
          </cell>
          <cell r="F3866">
            <v>404</v>
          </cell>
          <cell r="G3866" t="str">
            <v>00</v>
          </cell>
          <cell r="H3866">
            <v>2216</v>
          </cell>
        </row>
        <row r="3867">
          <cell r="B3867" t="str">
            <v/>
          </cell>
          <cell r="C3867" t="str">
            <v/>
          </cell>
          <cell r="D3867" t="str">
            <v xml:space="preserve"> </v>
          </cell>
          <cell r="E3867">
            <v>0</v>
          </cell>
          <cell r="F3867">
            <v>404</v>
          </cell>
          <cell r="G3867" t="str">
            <v>00</v>
          </cell>
          <cell r="H3867">
            <v>2216</v>
          </cell>
        </row>
        <row r="3868">
          <cell r="B3868" t="str">
            <v/>
          </cell>
          <cell r="C3868" t="str">
            <v/>
          </cell>
          <cell r="D3868" t="str">
            <v xml:space="preserve"> </v>
          </cell>
          <cell r="E3868">
            <v>0</v>
          </cell>
          <cell r="F3868">
            <v>404</v>
          </cell>
          <cell r="G3868" t="str">
            <v>00</v>
          </cell>
          <cell r="H3868">
            <v>2311</v>
          </cell>
        </row>
        <row r="3869">
          <cell r="B3869" t="str">
            <v/>
          </cell>
          <cell r="C3869" t="str">
            <v/>
          </cell>
          <cell r="D3869" t="str">
            <v xml:space="preserve"> </v>
          </cell>
          <cell r="E3869">
            <v>0</v>
          </cell>
          <cell r="F3869">
            <v>404</v>
          </cell>
          <cell r="G3869" t="str">
            <v>00</v>
          </cell>
          <cell r="H3869">
            <v>2311</v>
          </cell>
        </row>
        <row r="3870">
          <cell r="B3870" t="str">
            <v/>
          </cell>
          <cell r="C3870" t="str">
            <v/>
          </cell>
          <cell r="D3870" t="str">
            <v xml:space="preserve"> </v>
          </cell>
          <cell r="E3870">
            <v>0</v>
          </cell>
          <cell r="F3870">
            <v>404</v>
          </cell>
          <cell r="G3870" t="str">
            <v>00</v>
          </cell>
          <cell r="H3870">
            <v>2440</v>
          </cell>
        </row>
        <row r="3871">
          <cell r="B3871" t="str">
            <v/>
          </cell>
          <cell r="C3871" t="str">
            <v/>
          </cell>
          <cell r="D3871" t="str">
            <v xml:space="preserve"> </v>
          </cell>
          <cell r="E3871">
            <v>0</v>
          </cell>
          <cell r="F3871">
            <v>404</v>
          </cell>
          <cell r="G3871" t="str">
            <v>00</v>
          </cell>
          <cell r="H3871">
            <v>2440</v>
          </cell>
        </row>
        <row r="3872">
          <cell r="B3872" t="str">
            <v/>
          </cell>
          <cell r="C3872" t="str">
            <v/>
          </cell>
          <cell r="D3872" t="str">
            <v xml:space="preserve"> </v>
          </cell>
          <cell r="E3872">
            <v>0</v>
          </cell>
          <cell r="F3872">
            <v>404</v>
          </cell>
          <cell r="G3872" t="str">
            <v>00</v>
          </cell>
          <cell r="H3872">
            <v>3112</v>
          </cell>
        </row>
        <row r="3873">
          <cell r="B3873" t="str">
            <v/>
          </cell>
          <cell r="C3873" t="str">
            <v/>
          </cell>
          <cell r="D3873" t="str">
            <v xml:space="preserve"> </v>
          </cell>
          <cell r="E3873">
            <v>0</v>
          </cell>
          <cell r="F3873">
            <v>404</v>
          </cell>
          <cell r="G3873" t="str">
            <v>00</v>
          </cell>
          <cell r="H3873">
            <v>3112</v>
          </cell>
        </row>
        <row r="3874">
          <cell r="B3874" t="str">
            <v/>
          </cell>
          <cell r="C3874" t="str">
            <v/>
          </cell>
          <cell r="D3874" t="str">
            <v xml:space="preserve"> </v>
          </cell>
          <cell r="E3874">
            <v>0</v>
          </cell>
          <cell r="F3874">
            <v>404</v>
          </cell>
          <cell r="G3874" t="str">
            <v>00</v>
          </cell>
          <cell r="H3874">
            <v>3450</v>
          </cell>
        </row>
        <row r="3875">
          <cell r="B3875" t="str">
            <v/>
          </cell>
          <cell r="C3875" t="str">
            <v/>
          </cell>
          <cell r="D3875" t="str">
            <v xml:space="preserve"> </v>
          </cell>
          <cell r="E3875">
            <v>0</v>
          </cell>
          <cell r="F3875">
            <v>404</v>
          </cell>
          <cell r="G3875" t="str">
            <v>00</v>
          </cell>
          <cell r="H3875">
            <v>3450</v>
          </cell>
        </row>
        <row r="3876">
          <cell r="B3876" t="str">
            <v/>
          </cell>
          <cell r="C3876" t="str">
            <v/>
          </cell>
          <cell r="D3876" t="str">
            <v xml:space="preserve"> </v>
          </cell>
          <cell r="E3876">
            <v>0</v>
          </cell>
          <cell r="F3876">
            <v>404</v>
          </cell>
          <cell r="G3876" t="str">
            <v>00</v>
          </cell>
          <cell r="H3876">
            <v>3490</v>
          </cell>
        </row>
        <row r="3877">
          <cell r="B3877" t="str">
            <v/>
          </cell>
          <cell r="C3877" t="str">
            <v/>
          </cell>
          <cell r="D3877" t="str">
            <v xml:space="preserve"> </v>
          </cell>
          <cell r="E3877">
            <v>0</v>
          </cell>
          <cell r="F3877">
            <v>404</v>
          </cell>
          <cell r="G3877" t="str">
            <v>00</v>
          </cell>
          <cell r="H3877">
            <v>3490</v>
          </cell>
        </row>
        <row r="3878">
          <cell r="B3878" t="str">
            <v/>
          </cell>
          <cell r="C3878" t="str">
            <v/>
          </cell>
          <cell r="D3878" t="str">
            <v xml:space="preserve"> </v>
          </cell>
          <cell r="E3878">
            <v>0</v>
          </cell>
          <cell r="F3878">
            <v>404</v>
          </cell>
          <cell r="G3878" t="str">
            <v>00</v>
          </cell>
          <cell r="H3878">
            <v>3590</v>
          </cell>
        </row>
        <row r="3879">
          <cell r="B3879" t="str">
            <v/>
          </cell>
          <cell r="C3879" t="str">
            <v/>
          </cell>
          <cell r="D3879" t="str">
            <v xml:space="preserve"> </v>
          </cell>
          <cell r="E3879">
            <v>0</v>
          </cell>
          <cell r="F3879">
            <v>404</v>
          </cell>
          <cell r="G3879" t="str">
            <v>00</v>
          </cell>
          <cell r="H3879">
            <v>3590</v>
          </cell>
        </row>
        <row r="3880">
          <cell r="B3880" t="str">
            <v/>
          </cell>
          <cell r="C3880" t="str">
            <v/>
          </cell>
          <cell r="D3880" t="str">
            <v xml:space="preserve"> </v>
          </cell>
          <cell r="E3880">
            <v>0</v>
          </cell>
          <cell r="F3880">
            <v>404</v>
          </cell>
          <cell r="G3880" t="str">
            <v>00</v>
          </cell>
          <cell r="H3880">
            <v>3600</v>
          </cell>
        </row>
        <row r="3881">
          <cell r="B3881" t="str">
            <v/>
          </cell>
          <cell r="C3881" t="str">
            <v/>
          </cell>
          <cell r="D3881" t="str">
            <v xml:space="preserve"> </v>
          </cell>
          <cell r="E3881">
            <v>0</v>
          </cell>
          <cell r="F3881">
            <v>404</v>
          </cell>
          <cell r="G3881" t="str">
            <v>00</v>
          </cell>
          <cell r="H3881">
            <v>3600</v>
          </cell>
        </row>
        <row r="3882">
          <cell r="B3882" t="str">
            <v/>
          </cell>
          <cell r="C3882" t="str">
            <v/>
          </cell>
          <cell r="D3882" t="str">
            <v xml:space="preserve"> </v>
          </cell>
          <cell r="E3882">
            <v>0</v>
          </cell>
          <cell r="F3882">
            <v>404</v>
          </cell>
          <cell r="G3882" t="str">
            <v>00</v>
          </cell>
          <cell r="H3882">
            <v>3601</v>
          </cell>
        </row>
        <row r="3883">
          <cell r="B3883" t="str">
            <v/>
          </cell>
          <cell r="C3883" t="str">
            <v/>
          </cell>
          <cell r="D3883" t="str">
            <v xml:space="preserve"> </v>
          </cell>
          <cell r="E3883">
            <v>0</v>
          </cell>
          <cell r="F3883">
            <v>404</v>
          </cell>
          <cell r="G3883" t="str">
            <v>00</v>
          </cell>
          <cell r="H3883">
            <v>3601</v>
          </cell>
        </row>
        <row r="3884">
          <cell r="B3884" t="str">
            <v/>
          </cell>
          <cell r="C3884" t="str">
            <v/>
          </cell>
          <cell r="D3884" t="str">
            <v xml:space="preserve"> </v>
          </cell>
          <cell r="E3884">
            <v>0</v>
          </cell>
          <cell r="F3884">
            <v>404</v>
          </cell>
          <cell r="G3884" t="str">
            <v>00</v>
          </cell>
          <cell r="H3884">
            <v>3700</v>
          </cell>
        </row>
        <row r="3885">
          <cell r="B3885" t="str">
            <v/>
          </cell>
          <cell r="C3885" t="str">
            <v/>
          </cell>
          <cell r="D3885" t="str">
            <v xml:space="preserve"> </v>
          </cell>
          <cell r="E3885">
            <v>0</v>
          </cell>
          <cell r="F3885">
            <v>404</v>
          </cell>
          <cell r="G3885" t="str">
            <v>00</v>
          </cell>
          <cell r="H3885">
            <v>3700</v>
          </cell>
        </row>
        <row r="3886">
          <cell r="B3886" t="str">
            <v/>
          </cell>
          <cell r="C3886" t="str">
            <v/>
          </cell>
          <cell r="D3886" t="str">
            <v xml:space="preserve"> </v>
          </cell>
          <cell r="E3886">
            <v>0</v>
          </cell>
          <cell r="F3886">
            <v>404</v>
          </cell>
          <cell r="G3886" t="str">
            <v>00</v>
          </cell>
          <cell r="H3886">
            <v>4310</v>
          </cell>
        </row>
        <row r="3887">
          <cell r="B3887" t="str">
            <v/>
          </cell>
          <cell r="C3887" t="str">
            <v/>
          </cell>
          <cell r="D3887" t="str">
            <v xml:space="preserve"> </v>
          </cell>
          <cell r="E3887">
            <v>0</v>
          </cell>
          <cell r="F3887">
            <v>404</v>
          </cell>
          <cell r="G3887" t="str">
            <v>00</v>
          </cell>
          <cell r="H3887">
            <v>4310</v>
          </cell>
        </row>
        <row r="3888">
          <cell r="B3888" t="str">
            <v/>
          </cell>
          <cell r="C3888" t="str">
            <v/>
          </cell>
          <cell r="D3888" t="str">
            <v xml:space="preserve"> </v>
          </cell>
          <cell r="E3888">
            <v>0</v>
          </cell>
          <cell r="F3888">
            <v>404</v>
          </cell>
          <cell r="G3888" t="str">
            <v>00</v>
          </cell>
          <cell r="H3888">
            <v>4310</v>
          </cell>
        </row>
        <row r="3889">
          <cell r="B3889" t="str">
            <v/>
          </cell>
          <cell r="C3889" t="str">
            <v/>
          </cell>
          <cell r="D3889" t="str">
            <v xml:space="preserve"> </v>
          </cell>
          <cell r="E3889">
            <v>0</v>
          </cell>
          <cell r="F3889">
            <v>404</v>
          </cell>
          <cell r="G3889" t="str">
            <v>00</v>
          </cell>
          <cell r="H3889">
            <v>4310</v>
          </cell>
        </row>
        <row r="3890">
          <cell r="B3890" t="str">
            <v/>
          </cell>
          <cell r="C3890" t="str">
            <v/>
          </cell>
          <cell r="D3890" t="str">
            <v xml:space="preserve"> </v>
          </cell>
          <cell r="E3890">
            <v>0</v>
          </cell>
          <cell r="F3890">
            <v>410</v>
          </cell>
          <cell r="G3890" t="str">
            <v>00</v>
          </cell>
          <cell r="H3890">
            <v>1101</v>
          </cell>
        </row>
        <row r="3891">
          <cell r="B3891" t="str">
            <v>10</v>
          </cell>
          <cell r="C3891">
            <v>1100</v>
          </cell>
          <cell r="D3891" t="str">
            <v>Bal</v>
          </cell>
          <cell r="E3891">
            <v>-185.94</v>
          </cell>
          <cell r="F3891">
            <v>410</v>
          </cell>
          <cell r="G3891" t="str">
            <v>00</v>
          </cell>
          <cell r="H3891">
            <v>1101</v>
          </cell>
        </row>
        <row r="3892">
          <cell r="B3892" t="str">
            <v>10</v>
          </cell>
          <cell r="C3892">
            <v>1100</v>
          </cell>
          <cell r="D3892" t="str">
            <v>Bal</v>
          </cell>
          <cell r="E3892">
            <v>-195.89</v>
          </cell>
          <cell r="F3892">
            <v>410</v>
          </cell>
          <cell r="G3892" t="str">
            <v>00</v>
          </cell>
          <cell r="H3892">
            <v>1101</v>
          </cell>
        </row>
        <row r="3893">
          <cell r="B3893" t="str">
            <v>10</v>
          </cell>
          <cell r="C3893">
            <v>1100</v>
          </cell>
          <cell r="D3893" t="str">
            <v>Bal</v>
          </cell>
          <cell r="E3893">
            <v>-693</v>
          </cell>
          <cell r="F3893">
            <v>410</v>
          </cell>
          <cell r="G3893" t="str">
            <v>00</v>
          </cell>
          <cell r="H3893">
            <v>1101</v>
          </cell>
        </row>
        <row r="3894">
          <cell r="B3894" t="str">
            <v>11</v>
          </cell>
          <cell r="C3894">
            <v>1100</v>
          </cell>
          <cell r="D3894" t="str">
            <v>Bal</v>
          </cell>
          <cell r="E3894">
            <v>-20.27</v>
          </cell>
          <cell r="F3894">
            <v>410</v>
          </cell>
          <cell r="G3894" t="str">
            <v>00</v>
          </cell>
          <cell r="H3894">
            <v>1101</v>
          </cell>
        </row>
        <row r="3895">
          <cell r="B3895" t="str">
            <v>11</v>
          </cell>
          <cell r="C3895">
            <v>1100</v>
          </cell>
          <cell r="D3895" t="str">
            <v>Bal</v>
          </cell>
          <cell r="E3895">
            <v>-40.119999999999997</v>
          </cell>
          <cell r="F3895">
            <v>410</v>
          </cell>
          <cell r="G3895" t="str">
            <v>00</v>
          </cell>
          <cell r="H3895">
            <v>1101</v>
          </cell>
        </row>
        <row r="3896">
          <cell r="B3896" t="str">
            <v>10</v>
          </cell>
          <cell r="C3896">
            <v>1100</v>
          </cell>
          <cell r="D3896" t="str">
            <v>Bal</v>
          </cell>
          <cell r="E3896">
            <v>-37800</v>
          </cell>
          <cell r="F3896">
            <v>410</v>
          </cell>
          <cell r="G3896" t="str">
            <v>00</v>
          </cell>
          <cell r="H3896">
            <v>1101</v>
          </cell>
        </row>
        <row r="3897">
          <cell r="B3897" t="str">
            <v>11</v>
          </cell>
          <cell r="C3897">
            <v>1100</v>
          </cell>
          <cell r="D3897" t="str">
            <v>Bal</v>
          </cell>
          <cell r="E3897">
            <v>-20.27</v>
          </cell>
          <cell r="F3897">
            <v>410</v>
          </cell>
          <cell r="G3897" t="str">
            <v>00</v>
          </cell>
          <cell r="H3897">
            <v>1101</v>
          </cell>
        </row>
        <row r="3898">
          <cell r="B3898" t="str">
            <v>11</v>
          </cell>
          <cell r="C3898">
            <v>1100</v>
          </cell>
          <cell r="D3898" t="str">
            <v>Bal</v>
          </cell>
          <cell r="E3898">
            <v>-40.119999999999997</v>
          </cell>
          <cell r="F3898">
            <v>410</v>
          </cell>
          <cell r="G3898" t="str">
            <v>00</v>
          </cell>
          <cell r="H3898">
            <v>1101</v>
          </cell>
        </row>
        <row r="3899">
          <cell r="B3899" t="str">
            <v>12</v>
          </cell>
          <cell r="C3899">
            <v>1100</v>
          </cell>
          <cell r="D3899" t="str">
            <v>Bal</v>
          </cell>
          <cell r="E3899">
            <v>-20.27</v>
          </cell>
          <cell r="F3899">
            <v>410</v>
          </cell>
          <cell r="G3899" t="str">
            <v>00</v>
          </cell>
          <cell r="H3899">
            <v>1101</v>
          </cell>
        </row>
        <row r="3900">
          <cell r="B3900" t="str">
            <v>12</v>
          </cell>
          <cell r="C3900">
            <v>1100</v>
          </cell>
          <cell r="D3900" t="str">
            <v>Bal</v>
          </cell>
          <cell r="E3900">
            <v>-40.119999999999997</v>
          </cell>
          <cell r="F3900">
            <v>410</v>
          </cell>
          <cell r="G3900" t="str">
            <v>00</v>
          </cell>
          <cell r="H3900">
            <v>1101</v>
          </cell>
        </row>
        <row r="3901">
          <cell r="B3901" t="str">
            <v>01</v>
          </cell>
          <cell r="C3901">
            <v>1100</v>
          </cell>
          <cell r="D3901" t="str">
            <v>Bal</v>
          </cell>
          <cell r="E3901">
            <v>-40.119999999999997</v>
          </cell>
          <cell r="F3901">
            <v>410</v>
          </cell>
          <cell r="G3901" t="str">
            <v>00</v>
          </cell>
          <cell r="H3901">
            <v>1101</v>
          </cell>
        </row>
        <row r="3902">
          <cell r="B3902" t="str">
            <v/>
          </cell>
          <cell r="C3902" t="str">
            <v/>
          </cell>
          <cell r="D3902" t="str">
            <v xml:space="preserve"> </v>
          </cell>
          <cell r="E3902">
            <v>0</v>
          </cell>
          <cell r="F3902">
            <v>410</v>
          </cell>
          <cell r="G3902" t="str">
            <v>00</v>
          </cell>
          <cell r="H3902">
            <v>1101</v>
          </cell>
        </row>
        <row r="3903">
          <cell r="B3903" t="str">
            <v/>
          </cell>
          <cell r="C3903" t="str">
            <v/>
          </cell>
          <cell r="D3903" t="str">
            <v xml:space="preserve"> </v>
          </cell>
          <cell r="E3903">
            <v>0</v>
          </cell>
          <cell r="F3903">
            <v>410</v>
          </cell>
          <cell r="G3903" t="str">
            <v>00</v>
          </cell>
          <cell r="H3903">
            <v>1102</v>
          </cell>
        </row>
        <row r="3904">
          <cell r="B3904" t="str">
            <v>09</v>
          </cell>
          <cell r="C3904">
            <v>1100</v>
          </cell>
          <cell r="D3904" t="str">
            <v>Bal</v>
          </cell>
          <cell r="E3904">
            <v>-9425.41</v>
          </cell>
          <cell r="F3904">
            <v>410</v>
          </cell>
          <cell r="G3904" t="str">
            <v>00</v>
          </cell>
          <cell r="H3904">
            <v>1102</v>
          </cell>
        </row>
        <row r="3905">
          <cell r="B3905" t="str">
            <v>09</v>
          </cell>
          <cell r="C3905">
            <v>1100</v>
          </cell>
          <cell r="D3905" t="str">
            <v>Bal</v>
          </cell>
          <cell r="E3905">
            <v>-2328.98</v>
          </cell>
          <cell r="F3905">
            <v>410</v>
          </cell>
          <cell r="G3905" t="str">
            <v>00</v>
          </cell>
          <cell r="H3905">
            <v>1102</v>
          </cell>
        </row>
        <row r="3906">
          <cell r="B3906" t="str">
            <v>10</v>
          </cell>
          <cell r="C3906">
            <v>1100</v>
          </cell>
          <cell r="D3906" t="str">
            <v>Bal</v>
          </cell>
          <cell r="E3906">
            <v>-2488.91</v>
          </cell>
          <cell r="F3906">
            <v>410</v>
          </cell>
          <cell r="G3906" t="str">
            <v>00</v>
          </cell>
          <cell r="H3906">
            <v>1102</v>
          </cell>
        </row>
        <row r="3907">
          <cell r="B3907" t="str">
            <v>11</v>
          </cell>
          <cell r="C3907">
            <v>1100</v>
          </cell>
          <cell r="D3907" t="str">
            <v>Bal</v>
          </cell>
          <cell r="E3907">
            <v>-2664.17</v>
          </cell>
          <cell r="F3907">
            <v>410</v>
          </cell>
          <cell r="G3907" t="str">
            <v>00</v>
          </cell>
          <cell r="H3907">
            <v>1102</v>
          </cell>
        </row>
        <row r="3908">
          <cell r="B3908" t="str">
            <v>12</v>
          </cell>
          <cell r="C3908">
            <v>1100</v>
          </cell>
          <cell r="D3908" t="str">
            <v>Bal</v>
          </cell>
          <cell r="E3908">
            <v>-2313.65</v>
          </cell>
          <cell r="F3908">
            <v>410</v>
          </cell>
          <cell r="G3908" t="str">
            <v>00</v>
          </cell>
          <cell r="H3908">
            <v>1102</v>
          </cell>
        </row>
        <row r="3909">
          <cell r="B3909" t="str">
            <v>01</v>
          </cell>
          <cell r="C3909">
            <v>1100</v>
          </cell>
          <cell r="D3909" t="str">
            <v>Bal</v>
          </cell>
          <cell r="E3909">
            <v>-2545.31</v>
          </cell>
          <cell r="F3909">
            <v>410</v>
          </cell>
          <cell r="G3909" t="str">
            <v>00</v>
          </cell>
          <cell r="H3909">
            <v>1102</v>
          </cell>
        </row>
        <row r="3910">
          <cell r="B3910" t="str">
            <v/>
          </cell>
          <cell r="C3910" t="str">
            <v/>
          </cell>
          <cell r="D3910" t="str">
            <v xml:space="preserve"> </v>
          </cell>
          <cell r="E3910">
            <v>0</v>
          </cell>
          <cell r="F3910">
            <v>410</v>
          </cell>
          <cell r="G3910" t="str">
            <v>00</v>
          </cell>
          <cell r="H3910">
            <v>1102</v>
          </cell>
        </row>
        <row r="3911">
          <cell r="B3911" t="str">
            <v/>
          </cell>
          <cell r="C3911" t="str">
            <v/>
          </cell>
          <cell r="D3911" t="str">
            <v xml:space="preserve"> </v>
          </cell>
          <cell r="E3911">
            <v>0</v>
          </cell>
          <cell r="F3911">
            <v>410</v>
          </cell>
          <cell r="G3911" t="str">
            <v>00</v>
          </cell>
          <cell r="H3911">
            <v>1241</v>
          </cell>
        </row>
        <row r="3912">
          <cell r="B3912" t="str">
            <v/>
          </cell>
          <cell r="C3912" t="str">
            <v/>
          </cell>
          <cell r="D3912" t="str">
            <v xml:space="preserve"> </v>
          </cell>
          <cell r="E3912">
            <v>0</v>
          </cell>
          <cell r="F3912">
            <v>410</v>
          </cell>
          <cell r="G3912" t="str">
            <v>00</v>
          </cell>
          <cell r="H3912">
            <v>1241</v>
          </cell>
        </row>
        <row r="3913">
          <cell r="B3913" t="str">
            <v/>
          </cell>
          <cell r="C3913" t="str">
            <v/>
          </cell>
          <cell r="D3913" t="str">
            <v xml:space="preserve"> </v>
          </cell>
          <cell r="E3913">
            <v>0</v>
          </cell>
          <cell r="F3913">
            <v>410</v>
          </cell>
          <cell r="G3913" t="str">
            <v>00</v>
          </cell>
          <cell r="H3913">
            <v>1410</v>
          </cell>
        </row>
        <row r="3914">
          <cell r="B3914" t="str">
            <v/>
          </cell>
          <cell r="C3914" t="str">
            <v/>
          </cell>
          <cell r="D3914" t="str">
            <v xml:space="preserve"> </v>
          </cell>
          <cell r="E3914">
            <v>0</v>
          </cell>
          <cell r="F3914">
            <v>410</v>
          </cell>
          <cell r="G3914" t="str">
            <v>00</v>
          </cell>
          <cell r="H3914">
            <v>1410</v>
          </cell>
        </row>
        <row r="3915">
          <cell r="B3915" t="str">
            <v/>
          </cell>
          <cell r="C3915" t="str">
            <v/>
          </cell>
          <cell r="D3915" t="str">
            <v xml:space="preserve"> </v>
          </cell>
          <cell r="E3915">
            <v>0</v>
          </cell>
          <cell r="F3915">
            <v>410</v>
          </cell>
          <cell r="G3915" t="str">
            <v>00</v>
          </cell>
          <cell r="H3915">
            <v>1411</v>
          </cell>
        </row>
        <row r="3916">
          <cell r="B3916" t="str">
            <v>09</v>
          </cell>
          <cell r="C3916">
            <v>1400</v>
          </cell>
          <cell r="D3916" t="str">
            <v>Bal</v>
          </cell>
          <cell r="E3916">
            <v>-29.25</v>
          </cell>
          <cell r="F3916">
            <v>410</v>
          </cell>
          <cell r="G3916" t="str">
            <v>00</v>
          </cell>
          <cell r="H3916">
            <v>1411</v>
          </cell>
        </row>
        <row r="3917">
          <cell r="B3917" t="str">
            <v>10</v>
          </cell>
          <cell r="C3917">
            <v>1400</v>
          </cell>
          <cell r="D3917" t="str">
            <v>Bal</v>
          </cell>
          <cell r="E3917">
            <v>-7.58</v>
          </cell>
          <cell r="F3917">
            <v>410</v>
          </cell>
          <cell r="G3917" t="str">
            <v>00</v>
          </cell>
          <cell r="H3917">
            <v>1411</v>
          </cell>
        </row>
        <row r="3918">
          <cell r="B3918" t="str">
            <v>11</v>
          </cell>
          <cell r="C3918">
            <v>1400</v>
          </cell>
          <cell r="D3918" t="str">
            <v>Bal</v>
          </cell>
          <cell r="E3918">
            <v>-7.58</v>
          </cell>
          <cell r="F3918">
            <v>410</v>
          </cell>
          <cell r="G3918" t="str">
            <v>00</v>
          </cell>
          <cell r="H3918">
            <v>1411</v>
          </cell>
        </row>
        <row r="3919">
          <cell r="B3919" t="str">
            <v>12</v>
          </cell>
          <cell r="C3919">
            <v>1400</v>
          </cell>
          <cell r="D3919" t="str">
            <v>Bal</v>
          </cell>
          <cell r="E3919">
            <v>-7.58</v>
          </cell>
          <cell r="F3919">
            <v>410</v>
          </cell>
          <cell r="G3919" t="str">
            <v>00</v>
          </cell>
          <cell r="H3919">
            <v>1411</v>
          </cell>
        </row>
        <row r="3920">
          <cell r="B3920" t="str">
            <v>01</v>
          </cell>
          <cell r="C3920">
            <v>1400</v>
          </cell>
          <cell r="D3920" t="str">
            <v>Bal</v>
          </cell>
          <cell r="E3920">
            <v>-7.58</v>
          </cell>
          <cell r="F3920">
            <v>410</v>
          </cell>
          <cell r="G3920" t="str">
            <v>00</v>
          </cell>
          <cell r="H3920">
            <v>1411</v>
          </cell>
        </row>
        <row r="3921">
          <cell r="B3921" t="str">
            <v/>
          </cell>
          <cell r="C3921" t="str">
            <v/>
          </cell>
          <cell r="D3921" t="str">
            <v xml:space="preserve"> </v>
          </cell>
          <cell r="E3921">
            <v>0</v>
          </cell>
          <cell r="F3921">
            <v>410</v>
          </cell>
          <cell r="G3921" t="str">
            <v>00</v>
          </cell>
          <cell r="H3921">
            <v>1411</v>
          </cell>
        </row>
        <row r="3922">
          <cell r="B3922" t="str">
            <v/>
          </cell>
          <cell r="C3922" t="str">
            <v/>
          </cell>
          <cell r="D3922" t="str">
            <v xml:space="preserve"> </v>
          </cell>
          <cell r="E3922">
            <v>0</v>
          </cell>
          <cell r="F3922">
            <v>410</v>
          </cell>
          <cell r="G3922" t="str">
            <v>00</v>
          </cell>
          <cell r="H3922">
            <v>2110</v>
          </cell>
        </row>
        <row r="3923">
          <cell r="B3923" t="str">
            <v/>
          </cell>
          <cell r="C3923" t="str">
            <v/>
          </cell>
          <cell r="D3923" t="str">
            <v xml:space="preserve"> </v>
          </cell>
          <cell r="E3923">
            <v>0</v>
          </cell>
          <cell r="F3923">
            <v>410</v>
          </cell>
          <cell r="G3923" t="str">
            <v>00</v>
          </cell>
          <cell r="H3923">
            <v>2110</v>
          </cell>
        </row>
        <row r="3924">
          <cell r="B3924" t="str">
            <v/>
          </cell>
          <cell r="C3924" t="str">
            <v/>
          </cell>
          <cell r="D3924" t="str">
            <v xml:space="preserve"> </v>
          </cell>
          <cell r="E3924">
            <v>0</v>
          </cell>
          <cell r="F3924">
            <v>410</v>
          </cell>
          <cell r="G3924" t="str">
            <v>00</v>
          </cell>
          <cell r="H3924">
            <v>2111</v>
          </cell>
        </row>
        <row r="3925">
          <cell r="B3925" t="str">
            <v>10</v>
          </cell>
          <cell r="C3925">
            <v>2100</v>
          </cell>
          <cell r="D3925" t="str">
            <v>Bal</v>
          </cell>
          <cell r="E3925">
            <v>-693</v>
          </cell>
          <cell r="F3925">
            <v>410</v>
          </cell>
          <cell r="G3925" t="str">
            <v>00</v>
          </cell>
          <cell r="H3925">
            <v>2111</v>
          </cell>
        </row>
        <row r="3926">
          <cell r="B3926" t="str">
            <v>10</v>
          </cell>
          <cell r="C3926">
            <v>2100</v>
          </cell>
          <cell r="D3926" t="str">
            <v>Bal</v>
          </cell>
          <cell r="E3926">
            <v>693</v>
          </cell>
          <cell r="F3926">
            <v>410</v>
          </cell>
          <cell r="G3926" t="str">
            <v>00</v>
          </cell>
          <cell r="H3926">
            <v>2111</v>
          </cell>
        </row>
        <row r="3927">
          <cell r="B3927" t="str">
            <v>10</v>
          </cell>
          <cell r="C3927">
            <v>2100</v>
          </cell>
          <cell r="D3927" t="str">
            <v>Bal</v>
          </cell>
          <cell r="E3927">
            <v>-37800</v>
          </cell>
          <cell r="F3927">
            <v>410</v>
          </cell>
          <cell r="G3927" t="str">
            <v>00</v>
          </cell>
          <cell r="H3927">
            <v>2111</v>
          </cell>
        </row>
        <row r="3928">
          <cell r="B3928" t="str">
            <v>10</v>
          </cell>
          <cell r="C3928">
            <v>2100</v>
          </cell>
          <cell r="D3928" t="str">
            <v>Bal</v>
          </cell>
          <cell r="E3928">
            <v>37800</v>
          </cell>
          <cell r="F3928">
            <v>410</v>
          </cell>
          <cell r="G3928" t="str">
            <v>00</v>
          </cell>
          <cell r="H3928">
            <v>2111</v>
          </cell>
        </row>
        <row r="3929">
          <cell r="B3929" t="str">
            <v/>
          </cell>
          <cell r="C3929" t="str">
            <v/>
          </cell>
          <cell r="D3929" t="str">
            <v xml:space="preserve"> </v>
          </cell>
          <cell r="E3929">
            <v>0</v>
          </cell>
          <cell r="F3929">
            <v>410</v>
          </cell>
          <cell r="G3929" t="str">
            <v>00</v>
          </cell>
          <cell r="H3929">
            <v>2111</v>
          </cell>
        </row>
        <row r="3930">
          <cell r="B3930" t="str">
            <v/>
          </cell>
          <cell r="C3930" t="str">
            <v/>
          </cell>
          <cell r="D3930" t="str">
            <v xml:space="preserve"> </v>
          </cell>
          <cell r="E3930">
            <v>0</v>
          </cell>
          <cell r="F3930">
            <v>410</v>
          </cell>
          <cell r="G3930" t="str">
            <v>00</v>
          </cell>
          <cell r="H3930">
            <v>2161</v>
          </cell>
        </row>
        <row r="3931">
          <cell r="B3931" t="str">
            <v>09</v>
          </cell>
          <cell r="C3931">
            <v>2100</v>
          </cell>
          <cell r="D3931" t="str">
            <v>Bal</v>
          </cell>
          <cell r="E3931">
            <v>-1206.9100000000001</v>
          </cell>
          <cell r="F3931">
            <v>410</v>
          </cell>
          <cell r="G3931" t="str">
            <v>00</v>
          </cell>
          <cell r="H3931">
            <v>2161</v>
          </cell>
        </row>
        <row r="3932">
          <cell r="B3932" t="str">
            <v>09</v>
          </cell>
          <cell r="C3932">
            <v>2100</v>
          </cell>
          <cell r="D3932" t="str">
            <v>Bal</v>
          </cell>
          <cell r="E3932">
            <v>894.23</v>
          </cell>
          <cell r="F3932">
            <v>410</v>
          </cell>
          <cell r="G3932" t="str">
            <v>00</v>
          </cell>
          <cell r="H3932">
            <v>2161</v>
          </cell>
        </row>
        <row r="3933">
          <cell r="B3933" t="str">
            <v>10</v>
          </cell>
          <cell r="C3933">
            <v>2100</v>
          </cell>
          <cell r="D3933" t="str">
            <v>Bal</v>
          </cell>
          <cell r="E3933">
            <v>-191.64</v>
          </cell>
          <cell r="F3933">
            <v>410</v>
          </cell>
          <cell r="G3933" t="str">
            <v>00</v>
          </cell>
          <cell r="H3933">
            <v>2161</v>
          </cell>
        </row>
        <row r="3934">
          <cell r="B3934" t="str">
            <v>11</v>
          </cell>
          <cell r="C3934">
            <v>2100</v>
          </cell>
          <cell r="D3934" t="str">
            <v>Bal</v>
          </cell>
          <cell r="E3934">
            <v>342.95</v>
          </cell>
          <cell r="F3934">
            <v>410</v>
          </cell>
          <cell r="G3934" t="str">
            <v>00</v>
          </cell>
          <cell r="H3934">
            <v>2161</v>
          </cell>
        </row>
        <row r="3935">
          <cell r="B3935" t="str">
            <v>12</v>
          </cell>
          <cell r="C3935">
            <v>2100</v>
          </cell>
          <cell r="D3935" t="str">
            <v>Bal</v>
          </cell>
          <cell r="E3935">
            <v>605.20000000000005</v>
          </cell>
          <cell r="F3935">
            <v>410</v>
          </cell>
          <cell r="G3935" t="str">
            <v>00</v>
          </cell>
          <cell r="H3935">
            <v>2161</v>
          </cell>
        </row>
        <row r="3936">
          <cell r="B3936" t="str">
            <v>01</v>
          </cell>
          <cell r="C3936">
            <v>2100</v>
          </cell>
          <cell r="D3936" t="str">
            <v>Bal</v>
          </cell>
          <cell r="E3936">
            <v>-191.64</v>
          </cell>
          <cell r="F3936">
            <v>410</v>
          </cell>
          <cell r="G3936" t="str">
            <v>00</v>
          </cell>
          <cell r="H3936">
            <v>2161</v>
          </cell>
        </row>
        <row r="3937">
          <cell r="B3937" t="str">
            <v/>
          </cell>
          <cell r="C3937" t="str">
            <v/>
          </cell>
          <cell r="D3937" t="str">
            <v xml:space="preserve"> </v>
          </cell>
          <cell r="E3937">
            <v>0</v>
          </cell>
          <cell r="F3937">
            <v>410</v>
          </cell>
          <cell r="G3937" t="str">
            <v>00</v>
          </cell>
          <cell r="H3937">
            <v>2161</v>
          </cell>
        </row>
        <row r="3938">
          <cell r="B3938" t="str">
            <v/>
          </cell>
          <cell r="C3938" t="str">
            <v/>
          </cell>
          <cell r="D3938" t="str">
            <v xml:space="preserve"> </v>
          </cell>
          <cell r="E3938">
            <v>0</v>
          </cell>
          <cell r="F3938">
            <v>410</v>
          </cell>
          <cell r="G3938" t="str">
            <v>00</v>
          </cell>
          <cell r="H3938">
            <v>2171</v>
          </cell>
        </row>
        <row r="3939">
          <cell r="B3939" t="str">
            <v>09</v>
          </cell>
          <cell r="C3939">
            <v>2100</v>
          </cell>
          <cell r="D3939" t="str">
            <v>Bal</v>
          </cell>
          <cell r="E3939">
            <v>-9425.41</v>
          </cell>
          <cell r="F3939">
            <v>410</v>
          </cell>
          <cell r="G3939" t="str">
            <v>00</v>
          </cell>
          <cell r="H3939">
            <v>2171</v>
          </cell>
        </row>
        <row r="3940">
          <cell r="B3940" t="str">
            <v>09</v>
          </cell>
          <cell r="C3940">
            <v>2100</v>
          </cell>
          <cell r="D3940" t="str">
            <v>Bal</v>
          </cell>
          <cell r="E3940">
            <v>9425.41</v>
          </cell>
          <cell r="F3940">
            <v>410</v>
          </cell>
          <cell r="G3940" t="str">
            <v>00</v>
          </cell>
          <cell r="H3940">
            <v>2171</v>
          </cell>
        </row>
        <row r="3941">
          <cell r="B3941" t="str">
            <v>09</v>
          </cell>
          <cell r="C3941">
            <v>2100</v>
          </cell>
          <cell r="D3941" t="str">
            <v>Bal</v>
          </cell>
          <cell r="E3941">
            <v>2328.98</v>
          </cell>
          <cell r="F3941">
            <v>410</v>
          </cell>
          <cell r="G3941" t="str">
            <v>00</v>
          </cell>
          <cell r="H3941">
            <v>2171</v>
          </cell>
        </row>
        <row r="3942">
          <cell r="B3942" t="str">
            <v>09</v>
          </cell>
          <cell r="C3942">
            <v>2100</v>
          </cell>
          <cell r="D3942" t="str">
            <v>Bal</v>
          </cell>
          <cell r="E3942">
            <v>-2328.98</v>
          </cell>
          <cell r="F3942">
            <v>410</v>
          </cell>
          <cell r="G3942" t="str">
            <v>00</v>
          </cell>
          <cell r="H3942">
            <v>2171</v>
          </cell>
        </row>
        <row r="3943">
          <cell r="B3943" t="str">
            <v>10</v>
          </cell>
          <cell r="C3943">
            <v>2100</v>
          </cell>
          <cell r="D3943" t="str">
            <v>Bal</v>
          </cell>
          <cell r="E3943">
            <v>-185.94</v>
          </cell>
          <cell r="F3943">
            <v>410</v>
          </cell>
          <cell r="G3943" t="str">
            <v>00</v>
          </cell>
          <cell r="H3943">
            <v>2171</v>
          </cell>
        </row>
        <row r="3944">
          <cell r="B3944" t="str">
            <v>10</v>
          </cell>
          <cell r="C3944">
            <v>2100</v>
          </cell>
          <cell r="D3944" t="str">
            <v>Bal</v>
          </cell>
          <cell r="E3944">
            <v>185.94</v>
          </cell>
          <cell r="F3944">
            <v>410</v>
          </cell>
          <cell r="G3944" t="str">
            <v>00</v>
          </cell>
          <cell r="H3944">
            <v>2171</v>
          </cell>
        </row>
        <row r="3945">
          <cell r="B3945" t="str">
            <v>10</v>
          </cell>
          <cell r="C3945">
            <v>2100</v>
          </cell>
          <cell r="D3945" t="str">
            <v>Bal</v>
          </cell>
          <cell r="E3945">
            <v>-195.89</v>
          </cell>
          <cell r="F3945">
            <v>410</v>
          </cell>
          <cell r="G3945" t="str">
            <v>00</v>
          </cell>
          <cell r="H3945">
            <v>2171</v>
          </cell>
        </row>
        <row r="3946">
          <cell r="B3946" t="str">
            <v>10</v>
          </cell>
          <cell r="C3946">
            <v>2100</v>
          </cell>
          <cell r="D3946" t="str">
            <v>Bal</v>
          </cell>
          <cell r="E3946">
            <v>195.89</v>
          </cell>
          <cell r="F3946">
            <v>410</v>
          </cell>
          <cell r="G3946" t="str">
            <v>00</v>
          </cell>
          <cell r="H3946">
            <v>2171</v>
          </cell>
        </row>
        <row r="3947">
          <cell r="B3947" t="str">
            <v>10</v>
          </cell>
          <cell r="C3947">
            <v>2100</v>
          </cell>
          <cell r="D3947" t="str">
            <v>Bal</v>
          </cell>
          <cell r="E3947">
            <v>-2488.91</v>
          </cell>
          <cell r="F3947">
            <v>410</v>
          </cell>
          <cell r="G3947" t="str">
            <v>00</v>
          </cell>
          <cell r="H3947">
            <v>2171</v>
          </cell>
        </row>
        <row r="3948">
          <cell r="B3948" t="str">
            <v>10</v>
          </cell>
          <cell r="C3948">
            <v>2100</v>
          </cell>
          <cell r="D3948" t="str">
            <v>Bal</v>
          </cell>
          <cell r="E3948">
            <v>2488.91</v>
          </cell>
          <cell r="F3948">
            <v>410</v>
          </cell>
          <cell r="G3948" t="str">
            <v>00</v>
          </cell>
          <cell r="H3948">
            <v>2171</v>
          </cell>
        </row>
        <row r="3949">
          <cell r="B3949" t="str">
            <v>11</v>
          </cell>
          <cell r="C3949">
            <v>2100</v>
          </cell>
          <cell r="D3949" t="str">
            <v>Bal</v>
          </cell>
          <cell r="E3949">
            <v>-20.27</v>
          </cell>
          <cell r="F3949">
            <v>410</v>
          </cell>
          <cell r="G3949" t="str">
            <v>00</v>
          </cell>
          <cell r="H3949">
            <v>2171</v>
          </cell>
        </row>
        <row r="3950">
          <cell r="B3950" t="str">
            <v>11</v>
          </cell>
          <cell r="C3950">
            <v>2100</v>
          </cell>
          <cell r="D3950" t="str">
            <v>Bal</v>
          </cell>
          <cell r="E3950">
            <v>20.27</v>
          </cell>
          <cell r="F3950">
            <v>410</v>
          </cell>
          <cell r="G3950" t="str">
            <v>00</v>
          </cell>
          <cell r="H3950">
            <v>2171</v>
          </cell>
        </row>
        <row r="3951">
          <cell r="B3951" t="str">
            <v>11</v>
          </cell>
          <cell r="C3951">
            <v>2100</v>
          </cell>
          <cell r="D3951" t="str">
            <v>Bal</v>
          </cell>
          <cell r="E3951">
            <v>-40.119999999999997</v>
          </cell>
          <cell r="F3951">
            <v>410</v>
          </cell>
          <cell r="G3951" t="str">
            <v>00</v>
          </cell>
          <cell r="H3951">
            <v>2171</v>
          </cell>
        </row>
        <row r="3952">
          <cell r="B3952" t="str">
            <v>11</v>
          </cell>
          <cell r="C3952">
            <v>2100</v>
          </cell>
          <cell r="D3952" t="str">
            <v>Bal</v>
          </cell>
          <cell r="E3952">
            <v>40.119999999999997</v>
          </cell>
          <cell r="F3952">
            <v>410</v>
          </cell>
          <cell r="G3952" t="str">
            <v>00</v>
          </cell>
          <cell r="H3952">
            <v>2171</v>
          </cell>
        </row>
        <row r="3953">
          <cell r="B3953" t="str">
            <v>11</v>
          </cell>
          <cell r="C3953">
            <v>2100</v>
          </cell>
          <cell r="D3953" t="str">
            <v>Bal</v>
          </cell>
          <cell r="E3953">
            <v>2664.17</v>
          </cell>
          <cell r="F3953">
            <v>410</v>
          </cell>
          <cell r="G3953" t="str">
            <v>00</v>
          </cell>
          <cell r="H3953">
            <v>2171</v>
          </cell>
        </row>
        <row r="3954">
          <cell r="B3954" t="str">
            <v>11</v>
          </cell>
          <cell r="C3954">
            <v>2100</v>
          </cell>
          <cell r="D3954" t="str">
            <v>Bal</v>
          </cell>
          <cell r="E3954">
            <v>-2664.17</v>
          </cell>
          <cell r="F3954">
            <v>410</v>
          </cell>
          <cell r="G3954" t="str">
            <v>00</v>
          </cell>
          <cell r="H3954">
            <v>2171</v>
          </cell>
        </row>
        <row r="3955">
          <cell r="B3955" t="str">
            <v>11</v>
          </cell>
          <cell r="C3955">
            <v>2100</v>
          </cell>
          <cell r="D3955" t="str">
            <v>Bal</v>
          </cell>
          <cell r="E3955">
            <v>-20.27</v>
          </cell>
          <cell r="F3955">
            <v>410</v>
          </cell>
          <cell r="G3955" t="str">
            <v>00</v>
          </cell>
          <cell r="H3955">
            <v>2171</v>
          </cell>
        </row>
        <row r="3956">
          <cell r="B3956" t="str">
            <v>11</v>
          </cell>
          <cell r="C3956">
            <v>2100</v>
          </cell>
          <cell r="D3956" t="str">
            <v>Bal</v>
          </cell>
          <cell r="E3956">
            <v>20.27</v>
          </cell>
          <cell r="F3956">
            <v>410</v>
          </cell>
          <cell r="G3956" t="str">
            <v>00</v>
          </cell>
          <cell r="H3956">
            <v>2171</v>
          </cell>
        </row>
        <row r="3957">
          <cell r="B3957" t="str">
            <v>11</v>
          </cell>
          <cell r="C3957">
            <v>2100</v>
          </cell>
          <cell r="D3957" t="str">
            <v>Bal</v>
          </cell>
          <cell r="E3957">
            <v>-40.119999999999997</v>
          </cell>
          <cell r="F3957">
            <v>410</v>
          </cell>
          <cell r="G3957" t="str">
            <v>00</v>
          </cell>
          <cell r="H3957">
            <v>2171</v>
          </cell>
        </row>
        <row r="3958">
          <cell r="B3958" t="str">
            <v>11</v>
          </cell>
          <cell r="C3958">
            <v>2100</v>
          </cell>
          <cell r="D3958" t="str">
            <v>Bal</v>
          </cell>
          <cell r="E3958">
            <v>40.119999999999997</v>
          </cell>
          <cell r="F3958">
            <v>410</v>
          </cell>
          <cell r="G3958" t="str">
            <v>00</v>
          </cell>
          <cell r="H3958">
            <v>2171</v>
          </cell>
        </row>
        <row r="3959">
          <cell r="B3959" t="str">
            <v>12</v>
          </cell>
          <cell r="C3959">
            <v>2100</v>
          </cell>
          <cell r="D3959" t="str">
            <v>Bal</v>
          </cell>
          <cell r="E3959">
            <v>2313.65</v>
          </cell>
          <cell r="F3959">
            <v>410</v>
          </cell>
          <cell r="G3959" t="str">
            <v>00</v>
          </cell>
          <cell r="H3959">
            <v>2171</v>
          </cell>
        </row>
        <row r="3960">
          <cell r="B3960" t="str">
            <v>12</v>
          </cell>
          <cell r="C3960">
            <v>2100</v>
          </cell>
          <cell r="D3960" t="str">
            <v>Bal</v>
          </cell>
          <cell r="E3960">
            <v>-2313.65</v>
          </cell>
          <cell r="F3960">
            <v>410</v>
          </cell>
          <cell r="G3960" t="str">
            <v>00</v>
          </cell>
          <cell r="H3960">
            <v>2171</v>
          </cell>
        </row>
        <row r="3961">
          <cell r="B3961" t="str">
            <v>12</v>
          </cell>
          <cell r="C3961">
            <v>2100</v>
          </cell>
          <cell r="D3961" t="str">
            <v>Bal</v>
          </cell>
          <cell r="E3961">
            <v>-20.27</v>
          </cell>
          <cell r="F3961">
            <v>410</v>
          </cell>
          <cell r="G3961" t="str">
            <v>00</v>
          </cell>
          <cell r="H3961">
            <v>2171</v>
          </cell>
        </row>
        <row r="3962">
          <cell r="B3962" t="str">
            <v>12</v>
          </cell>
          <cell r="C3962">
            <v>2100</v>
          </cell>
          <cell r="D3962" t="str">
            <v>Bal</v>
          </cell>
          <cell r="E3962">
            <v>20.27</v>
          </cell>
          <cell r="F3962">
            <v>410</v>
          </cell>
          <cell r="G3962" t="str">
            <v>00</v>
          </cell>
          <cell r="H3962">
            <v>2171</v>
          </cell>
        </row>
        <row r="3963">
          <cell r="B3963" t="str">
            <v>12</v>
          </cell>
          <cell r="C3963">
            <v>2100</v>
          </cell>
          <cell r="D3963" t="str">
            <v>Bal</v>
          </cell>
          <cell r="E3963">
            <v>-40.119999999999997</v>
          </cell>
          <cell r="F3963">
            <v>410</v>
          </cell>
          <cell r="G3963" t="str">
            <v>00</v>
          </cell>
          <cell r="H3963">
            <v>2171</v>
          </cell>
        </row>
        <row r="3964">
          <cell r="B3964" t="str">
            <v>12</v>
          </cell>
          <cell r="C3964">
            <v>2100</v>
          </cell>
          <cell r="D3964" t="str">
            <v>Bal</v>
          </cell>
          <cell r="E3964">
            <v>40.119999999999997</v>
          </cell>
          <cell r="F3964">
            <v>410</v>
          </cell>
          <cell r="G3964" t="str">
            <v>00</v>
          </cell>
          <cell r="H3964">
            <v>2171</v>
          </cell>
        </row>
        <row r="3965">
          <cell r="B3965" t="str">
            <v>01</v>
          </cell>
          <cell r="C3965">
            <v>2100</v>
          </cell>
          <cell r="D3965" t="str">
            <v>Bal</v>
          </cell>
          <cell r="E3965">
            <v>2545.31</v>
          </cell>
          <cell r="F3965">
            <v>410</v>
          </cell>
          <cell r="G3965" t="str">
            <v>00</v>
          </cell>
          <cell r="H3965">
            <v>2171</v>
          </cell>
        </row>
        <row r="3966">
          <cell r="B3966" t="str">
            <v>01</v>
          </cell>
          <cell r="C3966">
            <v>2100</v>
          </cell>
          <cell r="D3966" t="str">
            <v>Bal</v>
          </cell>
          <cell r="E3966">
            <v>-2545.31</v>
          </cell>
          <cell r="F3966">
            <v>410</v>
          </cell>
          <cell r="G3966" t="str">
            <v>00</v>
          </cell>
          <cell r="H3966">
            <v>2171</v>
          </cell>
        </row>
        <row r="3967">
          <cell r="B3967" t="str">
            <v>01</v>
          </cell>
          <cell r="C3967">
            <v>2100</v>
          </cell>
          <cell r="D3967" t="str">
            <v>Bal</v>
          </cell>
          <cell r="E3967">
            <v>-40.119999999999997</v>
          </cell>
          <cell r="F3967">
            <v>410</v>
          </cell>
          <cell r="G3967" t="str">
            <v>00</v>
          </cell>
          <cell r="H3967">
            <v>2171</v>
          </cell>
        </row>
        <row r="3968">
          <cell r="B3968" t="str">
            <v>01</v>
          </cell>
          <cell r="C3968">
            <v>2100</v>
          </cell>
          <cell r="D3968" t="str">
            <v>Bal</v>
          </cell>
          <cell r="E3968">
            <v>40.119999999999997</v>
          </cell>
          <cell r="F3968">
            <v>410</v>
          </cell>
          <cell r="G3968" t="str">
            <v>00</v>
          </cell>
          <cell r="H3968">
            <v>2171</v>
          </cell>
        </row>
        <row r="3969">
          <cell r="B3969" t="str">
            <v/>
          </cell>
          <cell r="C3969" t="str">
            <v/>
          </cell>
          <cell r="D3969" t="str">
            <v xml:space="preserve"> </v>
          </cell>
          <cell r="E3969">
            <v>0</v>
          </cell>
          <cell r="F3969">
            <v>410</v>
          </cell>
          <cell r="G3969" t="str">
            <v>00</v>
          </cell>
          <cell r="H3969">
            <v>2171</v>
          </cell>
        </row>
        <row r="3970">
          <cell r="B3970" t="str">
            <v/>
          </cell>
          <cell r="C3970" t="str">
            <v/>
          </cell>
          <cell r="D3970" t="str">
            <v xml:space="preserve"> </v>
          </cell>
          <cell r="E3970">
            <v>0</v>
          </cell>
          <cell r="F3970">
            <v>410</v>
          </cell>
          <cell r="G3970" t="str">
            <v>00</v>
          </cell>
          <cell r="H3970">
            <v>2172</v>
          </cell>
        </row>
        <row r="3971">
          <cell r="B3971" t="str">
            <v>10</v>
          </cell>
          <cell r="C3971">
            <v>2100</v>
          </cell>
          <cell r="D3971" t="str">
            <v>Bal</v>
          </cell>
          <cell r="E3971">
            <v>-693</v>
          </cell>
          <cell r="F3971">
            <v>410</v>
          </cell>
          <cell r="G3971" t="str">
            <v>00</v>
          </cell>
          <cell r="H3971">
            <v>2172</v>
          </cell>
        </row>
        <row r="3972">
          <cell r="B3972" t="str">
            <v>10</v>
          </cell>
          <cell r="C3972">
            <v>2100</v>
          </cell>
          <cell r="D3972" t="str">
            <v>Bal</v>
          </cell>
          <cell r="E3972">
            <v>693</v>
          </cell>
          <cell r="F3972">
            <v>410</v>
          </cell>
          <cell r="G3972" t="str">
            <v>00</v>
          </cell>
          <cell r="H3972">
            <v>2172</v>
          </cell>
        </row>
        <row r="3973">
          <cell r="B3973" t="str">
            <v>10</v>
          </cell>
          <cell r="C3973">
            <v>2100</v>
          </cell>
          <cell r="D3973" t="str">
            <v>Bal</v>
          </cell>
          <cell r="E3973">
            <v>-37800</v>
          </cell>
          <cell r="F3973">
            <v>410</v>
          </cell>
          <cell r="G3973" t="str">
            <v>00</v>
          </cell>
          <cell r="H3973">
            <v>2172</v>
          </cell>
        </row>
        <row r="3974">
          <cell r="B3974" t="str">
            <v>10</v>
          </cell>
          <cell r="C3974">
            <v>2100</v>
          </cell>
          <cell r="D3974" t="str">
            <v>Bal</v>
          </cell>
          <cell r="E3974">
            <v>37800</v>
          </cell>
          <cell r="F3974">
            <v>410</v>
          </cell>
          <cell r="G3974" t="str">
            <v>00</v>
          </cell>
          <cell r="H3974">
            <v>2172</v>
          </cell>
        </row>
        <row r="3975">
          <cell r="B3975" t="str">
            <v/>
          </cell>
          <cell r="C3975" t="str">
            <v/>
          </cell>
          <cell r="D3975" t="str">
            <v xml:space="preserve"> </v>
          </cell>
          <cell r="E3975">
            <v>0</v>
          </cell>
          <cell r="F3975">
            <v>410</v>
          </cell>
          <cell r="G3975" t="str">
            <v>00</v>
          </cell>
          <cell r="H3975">
            <v>2172</v>
          </cell>
        </row>
        <row r="3976">
          <cell r="B3976" t="str">
            <v/>
          </cell>
          <cell r="C3976" t="str">
            <v/>
          </cell>
          <cell r="D3976" t="str">
            <v xml:space="preserve"> </v>
          </cell>
          <cell r="E3976">
            <v>0</v>
          </cell>
          <cell r="F3976">
            <v>410</v>
          </cell>
          <cell r="G3976" t="str">
            <v>00</v>
          </cell>
          <cell r="H3976">
            <v>2211</v>
          </cell>
        </row>
        <row r="3977">
          <cell r="B3977" t="str">
            <v>09</v>
          </cell>
          <cell r="C3977">
            <v>2200</v>
          </cell>
          <cell r="D3977" t="str">
            <v>Bal</v>
          </cell>
          <cell r="E3977">
            <v>-17.47</v>
          </cell>
          <cell r="F3977">
            <v>410</v>
          </cell>
          <cell r="G3977" t="str">
            <v>00</v>
          </cell>
          <cell r="H3977">
            <v>2211</v>
          </cell>
        </row>
        <row r="3978">
          <cell r="B3978" t="str">
            <v>09</v>
          </cell>
          <cell r="C3978">
            <v>2200</v>
          </cell>
          <cell r="D3978" t="str">
            <v>Bal</v>
          </cell>
          <cell r="E3978">
            <v>12.94</v>
          </cell>
          <cell r="F3978">
            <v>410</v>
          </cell>
          <cell r="G3978" t="str">
            <v>00</v>
          </cell>
          <cell r="H3978">
            <v>2211</v>
          </cell>
        </row>
        <row r="3979">
          <cell r="B3979" t="str">
            <v>10</v>
          </cell>
          <cell r="C3979">
            <v>2200</v>
          </cell>
          <cell r="D3979" t="str">
            <v>Bal</v>
          </cell>
          <cell r="E3979">
            <v>-2.78</v>
          </cell>
          <cell r="F3979">
            <v>410</v>
          </cell>
          <cell r="G3979" t="str">
            <v>00</v>
          </cell>
          <cell r="H3979">
            <v>2211</v>
          </cell>
        </row>
        <row r="3980">
          <cell r="B3980" t="str">
            <v>11</v>
          </cell>
          <cell r="C3980">
            <v>2200</v>
          </cell>
          <cell r="D3980" t="str">
            <v>Bal</v>
          </cell>
          <cell r="E3980">
            <v>4.97</v>
          </cell>
          <cell r="F3980">
            <v>410</v>
          </cell>
          <cell r="G3980" t="str">
            <v>00</v>
          </cell>
          <cell r="H3980">
            <v>2211</v>
          </cell>
        </row>
        <row r="3981">
          <cell r="B3981" t="str">
            <v>12</v>
          </cell>
          <cell r="C3981">
            <v>2200</v>
          </cell>
          <cell r="D3981" t="str">
            <v>Bal</v>
          </cell>
          <cell r="E3981">
            <v>8.77</v>
          </cell>
          <cell r="F3981">
            <v>410</v>
          </cell>
          <cell r="G3981" t="str">
            <v>00</v>
          </cell>
          <cell r="H3981">
            <v>2211</v>
          </cell>
        </row>
        <row r="3982">
          <cell r="B3982" t="str">
            <v>01</v>
          </cell>
          <cell r="C3982">
            <v>2200</v>
          </cell>
          <cell r="D3982" t="str">
            <v>Bal</v>
          </cell>
          <cell r="E3982">
            <v>-2.78</v>
          </cell>
          <cell r="F3982">
            <v>410</v>
          </cell>
          <cell r="G3982" t="str">
            <v>00</v>
          </cell>
          <cell r="H3982">
            <v>2211</v>
          </cell>
        </row>
        <row r="3983">
          <cell r="B3983" t="str">
            <v/>
          </cell>
          <cell r="C3983" t="str">
            <v/>
          </cell>
          <cell r="D3983" t="str">
            <v xml:space="preserve"> </v>
          </cell>
          <cell r="E3983">
            <v>0</v>
          </cell>
          <cell r="F3983">
            <v>410</v>
          </cell>
          <cell r="G3983" t="str">
            <v>00</v>
          </cell>
          <cell r="H3983">
            <v>2211</v>
          </cell>
        </row>
        <row r="3984">
          <cell r="B3984" t="str">
            <v/>
          </cell>
          <cell r="C3984" t="str">
            <v/>
          </cell>
          <cell r="D3984" t="str">
            <v xml:space="preserve"> </v>
          </cell>
          <cell r="E3984">
            <v>0</v>
          </cell>
          <cell r="F3984">
            <v>410</v>
          </cell>
          <cell r="G3984" t="str">
            <v>00</v>
          </cell>
          <cell r="H3984">
            <v>2211</v>
          </cell>
        </row>
        <row r="3985">
          <cell r="B3985" t="str">
            <v>09</v>
          </cell>
          <cell r="C3985">
            <v>2200</v>
          </cell>
          <cell r="D3985" t="str">
            <v>Bal</v>
          </cell>
          <cell r="E3985">
            <v>-9.0500000000000007</v>
          </cell>
          <cell r="F3985">
            <v>410</v>
          </cell>
          <cell r="G3985" t="str">
            <v>00</v>
          </cell>
          <cell r="H3985">
            <v>2211</v>
          </cell>
        </row>
        <row r="3986">
          <cell r="B3986" t="str">
            <v>09</v>
          </cell>
          <cell r="C3986">
            <v>2200</v>
          </cell>
          <cell r="D3986" t="str">
            <v>Bal</v>
          </cell>
          <cell r="E3986">
            <v>6.71</v>
          </cell>
          <cell r="F3986">
            <v>410</v>
          </cell>
          <cell r="G3986" t="str">
            <v>00</v>
          </cell>
          <cell r="H3986">
            <v>2211</v>
          </cell>
        </row>
        <row r="3987">
          <cell r="B3987" t="str">
            <v>10</v>
          </cell>
          <cell r="C3987">
            <v>2200</v>
          </cell>
          <cell r="D3987" t="str">
            <v>Bal</v>
          </cell>
          <cell r="E3987">
            <v>-1.43</v>
          </cell>
          <cell r="F3987">
            <v>410</v>
          </cell>
          <cell r="G3987" t="str">
            <v>00</v>
          </cell>
          <cell r="H3987">
            <v>2211</v>
          </cell>
        </row>
        <row r="3988">
          <cell r="B3988" t="str">
            <v>11</v>
          </cell>
          <cell r="C3988">
            <v>2200</v>
          </cell>
          <cell r="D3988" t="str">
            <v>Bal</v>
          </cell>
          <cell r="E3988">
            <v>2.57</v>
          </cell>
          <cell r="F3988">
            <v>410</v>
          </cell>
          <cell r="G3988" t="str">
            <v>00</v>
          </cell>
          <cell r="H3988">
            <v>2211</v>
          </cell>
        </row>
        <row r="3989">
          <cell r="B3989" t="str">
            <v>12</v>
          </cell>
          <cell r="C3989">
            <v>2200</v>
          </cell>
          <cell r="D3989" t="str">
            <v>Bal</v>
          </cell>
          <cell r="E3989">
            <v>4.53</v>
          </cell>
          <cell r="F3989">
            <v>410</v>
          </cell>
          <cell r="G3989" t="str">
            <v>00</v>
          </cell>
          <cell r="H3989">
            <v>2211</v>
          </cell>
        </row>
        <row r="3990">
          <cell r="B3990" t="str">
            <v>01</v>
          </cell>
          <cell r="C3990">
            <v>2200</v>
          </cell>
          <cell r="D3990" t="str">
            <v>Bal</v>
          </cell>
          <cell r="E3990">
            <v>-1.43</v>
          </cell>
          <cell r="F3990">
            <v>410</v>
          </cell>
          <cell r="G3990" t="str">
            <v>00</v>
          </cell>
          <cell r="H3990">
            <v>2211</v>
          </cell>
        </row>
        <row r="3991">
          <cell r="B3991" t="str">
            <v/>
          </cell>
          <cell r="C3991" t="str">
            <v/>
          </cell>
          <cell r="D3991" t="str">
            <v xml:space="preserve"> </v>
          </cell>
          <cell r="E3991">
            <v>0</v>
          </cell>
          <cell r="F3991">
            <v>410</v>
          </cell>
          <cell r="G3991" t="str">
            <v>00</v>
          </cell>
          <cell r="H3991">
            <v>2211</v>
          </cell>
        </row>
        <row r="3992">
          <cell r="B3992" t="str">
            <v/>
          </cell>
          <cell r="C3992" t="str">
            <v/>
          </cell>
          <cell r="D3992" t="str">
            <v xml:space="preserve"> </v>
          </cell>
          <cell r="E3992">
            <v>0</v>
          </cell>
          <cell r="F3992">
            <v>410</v>
          </cell>
          <cell r="G3992" t="str">
            <v>00</v>
          </cell>
          <cell r="H3992">
            <v>3590</v>
          </cell>
        </row>
        <row r="3993">
          <cell r="B3993" t="str">
            <v/>
          </cell>
          <cell r="C3993" t="str">
            <v/>
          </cell>
          <cell r="D3993" t="str">
            <v xml:space="preserve"> </v>
          </cell>
          <cell r="E3993">
            <v>0</v>
          </cell>
          <cell r="F3993">
            <v>410</v>
          </cell>
          <cell r="G3993" t="str">
            <v>00</v>
          </cell>
          <cell r="H3993">
            <v>3590</v>
          </cell>
        </row>
        <row r="3994">
          <cell r="B3994" t="str">
            <v/>
          </cell>
          <cell r="C3994" t="str">
            <v/>
          </cell>
          <cell r="D3994" t="str">
            <v xml:space="preserve"> </v>
          </cell>
          <cell r="E3994">
            <v>0</v>
          </cell>
          <cell r="F3994">
            <v>410</v>
          </cell>
          <cell r="G3994" t="str">
            <v>00</v>
          </cell>
          <cell r="H3994">
            <v>4310</v>
          </cell>
        </row>
        <row r="3995">
          <cell r="B3995" t="str">
            <v/>
          </cell>
          <cell r="C3995" t="str">
            <v/>
          </cell>
          <cell r="D3995" t="str">
            <v xml:space="preserve"> </v>
          </cell>
          <cell r="E3995">
            <v>0</v>
          </cell>
          <cell r="F3995">
            <v>410</v>
          </cell>
          <cell r="G3995" t="str">
            <v>00</v>
          </cell>
          <cell r="H3995">
            <v>4310</v>
          </cell>
        </row>
        <row r="3996">
          <cell r="B3996" t="str">
            <v/>
          </cell>
          <cell r="C3996" t="str">
            <v/>
          </cell>
          <cell r="D3996" t="str">
            <v xml:space="preserve"> </v>
          </cell>
          <cell r="E3996">
            <v>0</v>
          </cell>
          <cell r="F3996">
            <v>410</v>
          </cell>
          <cell r="G3996" t="str">
            <v>00</v>
          </cell>
          <cell r="H3996">
            <v>4310</v>
          </cell>
        </row>
        <row r="3997">
          <cell r="B3997" t="str">
            <v/>
          </cell>
          <cell r="C3997" t="str">
            <v/>
          </cell>
          <cell r="D3997" t="str">
            <v xml:space="preserve"> </v>
          </cell>
          <cell r="E3997">
            <v>0</v>
          </cell>
          <cell r="F3997">
            <v>410</v>
          </cell>
          <cell r="G3997" t="str">
            <v>00</v>
          </cell>
          <cell r="H3997">
            <v>4310</v>
          </cell>
        </row>
        <row r="3998">
          <cell r="B3998" t="str">
            <v/>
          </cell>
          <cell r="C3998" t="str">
            <v/>
          </cell>
          <cell r="D3998" t="str">
            <v xml:space="preserve"> </v>
          </cell>
          <cell r="E3998">
            <v>0</v>
          </cell>
          <cell r="F3998">
            <v>410</v>
          </cell>
          <cell r="G3998" t="str">
            <v>00</v>
          </cell>
          <cell r="H3998">
            <v>5829</v>
          </cell>
        </row>
        <row r="3999">
          <cell r="B3999" t="str">
            <v/>
          </cell>
          <cell r="C3999" t="str">
            <v/>
          </cell>
          <cell r="D3999" t="str">
            <v xml:space="preserve"> </v>
          </cell>
          <cell r="E3999">
            <v>0</v>
          </cell>
          <cell r="F3999">
            <v>410</v>
          </cell>
          <cell r="G3999" t="str">
            <v>00</v>
          </cell>
          <cell r="H3999">
            <v>5829</v>
          </cell>
        </row>
        <row r="4000">
          <cell r="B4000" t="str">
            <v/>
          </cell>
          <cell r="C4000" t="str">
            <v/>
          </cell>
          <cell r="D4000" t="str">
            <v xml:space="preserve"> </v>
          </cell>
          <cell r="E4000">
            <v>0</v>
          </cell>
          <cell r="F4000">
            <v>410</v>
          </cell>
          <cell r="G4000" t="str">
            <v>11</v>
          </cell>
          <cell r="H4000">
            <v>6119</v>
          </cell>
        </row>
        <row r="4001">
          <cell r="B4001" t="str">
            <v>09</v>
          </cell>
          <cell r="C4001">
            <v>6100</v>
          </cell>
          <cell r="D4001" t="str">
            <v>Expend</v>
          </cell>
          <cell r="E4001">
            <v>7269.23</v>
          </cell>
          <cell r="F4001">
            <v>410</v>
          </cell>
          <cell r="G4001" t="str">
            <v>11</v>
          </cell>
          <cell r="H4001">
            <v>6119</v>
          </cell>
        </row>
        <row r="4002">
          <cell r="B4002" t="str">
            <v>09</v>
          </cell>
          <cell r="C4002">
            <v>6100</v>
          </cell>
          <cell r="D4002" t="str">
            <v>Expend</v>
          </cell>
          <cell r="E4002">
            <v>1384.62</v>
          </cell>
          <cell r="F4002">
            <v>410</v>
          </cell>
          <cell r="G4002" t="str">
            <v>11</v>
          </cell>
          <cell r="H4002">
            <v>6119</v>
          </cell>
        </row>
        <row r="4003">
          <cell r="B4003" t="str">
            <v/>
          </cell>
          <cell r="C4003" t="str">
            <v/>
          </cell>
          <cell r="D4003" t="str">
            <v xml:space="preserve"> </v>
          </cell>
          <cell r="E4003">
            <v>0</v>
          </cell>
          <cell r="F4003">
            <v>410</v>
          </cell>
          <cell r="G4003" t="str">
            <v>11</v>
          </cell>
          <cell r="H4003">
            <v>6119</v>
          </cell>
        </row>
        <row r="4004">
          <cell r="B4004" t="str">
            <v/>
          </cell>
          <cell r="C4004" t="str">
            <v/>
          </cell>
          <cell r="D4004" t="str">
            <v xml:space="preserve"> </v>
          </cell>
          <cell r="E4004">
            <v>0</v>
          </cell>
          <cell r="F4004">
            <v>410</v>
          </cell>
          <cell r="G4004" t="str">
            <v>11</v>
          </cell>
          <cell r="H4004">
            <v>6140</v>
          </cell>
        </row>
        <row r="4005">
          <cell r="B4005" t="str">
            <v/>
          </cell>
          <cell r="C4005" t="str">
            <v/>
          </cell>
          <cell r="D4005" t="str">
            <v xml:space="preserve"> </v>
          </cell>
          <cell r="E4005">
            <v>0</v>
          </cell>
          <cell r="F4005">
            <v>410</v>
          </cell>
          <cell r="G4005" t="str">
            <v>11</v>
          </cell>
          <cell r="H4005">
            <v>6140</v>
          </cell>
        </row>
        <row r="4006">
          <cell r="B4006" t="str">
            <v/>
          </cell>
          <cell r="C4006" t="str">
            <v/>
          </cell>
          <cell r="D4006" t="str">
            <v xml:space="preserve"> </v>
          </cell>
          <cell r="E4006">
            <v>0</v>
          </cell>
          <cell r="F4006">
            <v>410</v>
          </cell>
          <cell r="G4006" t="str">
            <v>11</v>
          </cell>
          <cell r="H4006">
            <v>6141</v>
          </cell>
        </row>
        <row r="4007">
          <cell r="B4007" t="str">
            <v>09</v>
          </cell>
          <cell r="C4007">
            <v>6100</v>
          </cell>
          <cell r="D4007" t="str">
            <v>Expend</v>
          </cell>
          <cell r="E4007">
            <v>105.2</v>
          </cell>
          <cell r="F4007">
            <v>410</v>
          </cell>
          <cell r="G4007" t="str">
            <v>11</v>
          </cell>
          <cell r="H4007">
            <v>6141</v>
          </cell>
        </row>
        <row r="4008">
          <cell r="B4008" t="str">
            <v>09</v>
          </cell>
          <cell r="C4008">
            <v>6100</v>
          </cell>
          <cell r="D4008" t="str">
            <v>Expend</v>
          </cell>
          <cell r="E4008">
            <v>20.100000000000001</v>
          </cell>
          <cell r="F4008">
            <v>410</v>
          </cell>
          <cell r="G4008" t="str">
            <v>11</v>
          </cell>
          <cell r="H4008">
            <v>6141</v>
          </cell>
        </row>
        <row r="4009">
          <cell r="B4009" t="str">
            <v/>
          </cell>
          <cell r="C4009" t="str">
            <v/>
          </cell>
          <cell r="D4009" t="str">
            <v xml:space="preserve"> </v>
          </cell>
          <cell r="E4009">
            <v>0</v>
          </cell>
          <cell r="F4009">
            <v>410</v>
          </cell>
          <cell r="G4009" t="str">
            <v>11</v>
          </cell>
          <cell r="H4009">
            <v>6141</v>
          </cell>
        </row>
        <row r="4010">
          <cell r="B4010" t="str">
            <v/>
          </cell>
          <cell r="C4010" t="str">
            <v/>
          </cell>
          <cell r="D4010" t="str">
            <v xml:space="preserve"> </v>
          </cell>
          <cell r="E4010">
            <v>0</v>
          </cell>
          <cell r="F4010">
            <v>410</v>
          </cell>
          <cell r="G4010" t="str">
            <v>11</v>
          </cell>
          <cell r="H4010">
            <v>6142</v>
          </cell>
        </row>
        <row r="4011">
          <cell r="B4011" t="str">
            <v>09</v>
          </cell>
          <cell r="C4011">
            <v>6100</v>
          </cell>
          <cell r="D4011" t="str">
            <v>Expend</v>
          </cell>
          <cell r="E4011">
            <v>421.43</v>
          </cell>
          <cell r="F4011">
            <v>410</v>
          </cell>
          <cell r="G4011" t="str">
            <v>11</v>
          </cell>
          <cell r="H4011">
            <v>6142</v>
          </cell>
        </row>
        <row r="4012">
          <cell r="B4012" t="str">
            <v/>
          </cell>
          <cell r="C4012" t="str">
            <v/>
          </cell>
          <cell r="D4012" t="str">
            <v xml:space="preserve"> </v>
          </cell>
          <cell r="E4012">
            <v>0</v>
          </cell>
          <cell r="F4012">
            <v>410</v>
          </cell>
          <cell r="G4012" t="str">
            <v>11</v>
          </cell>
          <cell r="H4012">
            <v>6142</v>
          </cell>
        </row>
        <row r="4013">
          <cell r="B4013" t="str">
            <v/>
          </cell>
          <cell r="C4013" t="str">
            <v/>
          </cell>
          <cell r="D4013" t="str">
            <v xml:space="preserve"> </v>
          </cell>
          <cell r="E4013">
            <v>0</v>
          </cell>
          <cell r="F4013">
            <v>410</v>
          </cell>
          <cell r="G4013" t="str">
            <v>11</v>
          </cell>
          <cell r="H4013">
            <v>6143</v>
          </cell>
        </row>
        <row r="4014">
          <cell r="B4014" t="str">
            <v>09</v>
          </cell>
          <cell r="C4014">
            <v>6100</v>
          </cell>
          <cell r="D4014" t="str">
            <v>Expend</v>
          </cell>
          <cell r="E4014">
            <v>21.67</v>
          </cell>
          <cell r="F4014">
            <v>410</v>
          </cell>
          <cell r="G4014" t="str">
            <v>11</v>
          </cell>
          <cell r="H4014">
            <v>6143</v>
          </cell>
        </row>
        <row r="4015">
          <cell r="B4015" t="str">
            <v/>
          </cell>
          <cell r="C4015" t="str">
            <v/>
          </cell>
          <cell r="D4015" t="str">
            <v xml:space="preserve"> </v>
          </cell>
          <cell r="E4015">
            <v>0</v>
          </cell>
          <cell r="F4015">
            <v>410</v>
          </cell>
          <cell r="G4015" t="str">
            <v>11</v>
          </cell>
          <cell r="H4015">
            <v>6143</v>
          </cell>
        </row>
        <row r="4016">
          <cell r="B4016" t="str">
            <v/>
          </cell>
          <cell r="C4016" t="str">
            <v/>
          </cell>
          <cell r="D4016" t="str">
            <v xml:space="preserve"> </v>
          </cell>
          <cell r="E4016">
            <v>0</v>
          </cell>
          <cell r="F4016">
            <v>410</v>
          </cell>
          <cell r="G4016" t="str">
            <v>11</v>
          </cell>
          <cell r="H4016">
            <v>6145</v>
          </cell>
        </row>
        <row r="4017">
          <cell r="B4017" t="str">
            <v/>
          </cell>
          <cell r="C4017" t="str">
            <v/>
          </cell>
          <cell r="D4017" t="str">
            <v xml:space="preserve"> </v>
          </cell>
          <cell r="E4017">
            <v>0</v>
          </cell>
          <cell r="F4017">
            <v>410</v>
          </cell>
          <cell r="G4017" t="str">
            <v>11</v>
          </cell>
          <cell r="H4017">
            <v>6145</v>
          </cell>
        </row>
        <row r="4018">
          <cell r="B4018" t="str">
            <v/>
          </cell>
          <cell r="C4018" t="str">
            <v/>
          </cell>
          <cell r="D4018" t="str">
            <v xml:space="preserve"> </v>
          </cell>
          <cell r="E4018">
            <v>0</v>
          </cell>
          <cell r="F4018">
            <v>410</v>
          </cell>
          <cell r="G4018" t="str">
            <v>11</v>
          </cell>
          <cell r="H4018">
            <v>6146</v>
          </cell>
        </row>
        <row r="4019">
          <cell r="B4019" t="str">
            <v>09</v>
          </cell>
          <cell r="C4019">
            <v>6100</v>
          </cell>
          <cell r="D4019" t="str">
            <v>Expend</v>
          </cell>
          <cell r="E4019">
            <v>54.52</v>
          </cell>
          <cell r="F4019">
            <v>410</v>
          </cell>
          <cell r="G4019" t="str">
            <v>11</v>
          </cell>
          <cell r="H4019">
            <v>6146</v>
          </cell>
        </row>
        <row r="4020">
          <cell r="B4020" t="str">
            <v>09</v>
          </cell>
          <cell r="C4020">
            <v>6100</v>
          </cell>
          <cell r="D4020" t="str">
            <v>Expend</v>
          </cell>
          <cell r="E4020">
            <v>10.38</v>
          </cell>
          <cell r="F4020">
            <v>410</v>
          </cell>
          <cell r="G4020" t="str">
            <v>11</v>
          </cell>
          <cell r="H4020">
            <v>6146</v>
          </cell>
        </row>
        <row r="4021">
          <cell r="B4021" t="str">
            <v>10</v>
          </cell>
          <cell r="C4021">
            <v>6100</v>
          </cell>
          <cell r="D4021" t="str">
            <v>Expend</v>
          </cell>
          <cell r="E4021">
            <v>165.67</v>
          </cell>
          <cell r="F4021">
            <v>410</v>
          </cell>
          <cell r="G4021" t="str">
            <v>11</v>
          </cell>
          <cell r="H4021">
            <v>6146</v>
          </cell>
        </row>
        <row r="4022">
          <cell r="B4022" t="str">
            <v>10</v>
          </cell>
          <cell r="C4022">
            <v>6100</v>
          </cell>
          <cell r="D4022" t="str">
            <v>Expend</v>
          </cell>
          <cell r="E4022">
            <v>155.77000000000001</v>
          </cell>
          <cell r="F4022">
            <v>410</v>
          </cell>
          <cell r="G4022" t="str">
            <v>11</v>
          </cell>
          <cell r="H4022">
            <v>6146</v>
          </cell>
        </row>
        <row r="4023">
          <cell r="B4023" t="str">
            <v/>
          </cell>
          <cell r="C4023" t="str">
            <v/>
          </cell>
          <cell r="D4023" t="str">
            <v xml:space="preserve"> </v>
          </cell>
          <cell r="E4023">
            <v>0</v>
          </cell>
          <cell r="F4023">
            <v>410</v>
          </cell>
          <cell r="G4023" t="str">
            <v>11</v>
          </cell>
          <cell r="H4023">
            <v>6146</v>
          </cell>
        </row>
        <row r="4024">
          <cell r="B4024" t="str">
            <v/>
          </cell>
          <cell r="C4024" t="str">
            <v/>
          </cell>
          <cell r="D4024" t="str">
            <v xml:space="preserve"> </v>
          </cell>
          <cell r="E4024">
            <v>0</v>
          </cell>
          <cell r="F4024">
            <v>410</v>
          </cell>
          <cell r="G4024" t="str">
            <v>11</v>
          </cell>
          <cell r="H4024">
            <v>6223</v>
          </cell>
        </row>
        <row r="4025">
          <cell r="B4025" t="str">
            <v/>
          </cell>
          <cell r="C4025" t="str">
            <v/>
          </cell>
          <cell r="D4025" t="str">
            <v xml:space="preserve"> </v>
          </cell>
          <cell r="E4025">
            <v>0</v>
          </cell>
          <cell r="F4025">
            <v>410</v>
          </cell>
          <cell r="G4025" t="str">
            <v>11</v>
          </cell>
          <cell r="H4025">
            <v>6223</v>
          </cell>
        </row>
        <row r="4026">
          <cell r="B4026" t="str">
            <v/>
          </cell>
          <cell r="C4026" t="str">
            <v/>
          </cell>
          <cell r="D4026" t="str">
            <v xml:space="preserve"> </v>
          </cell>
          <cell r="E4026">
            <v>0</v>
          </cell>
          <cell r="F4026">
            <v>410</v>
          </cell>
          <cell r="G4026" t="str">
            <v>11</v>
          </cell>
          <cell r="H4026">
            <v>6239</v>
          </cell>
        </row>
        <row r="4027">
          <cell r="B4027" t="str">
            <v/>
          </cell>
          <cell r="C4027" t="str">
            <v/>
          </cell>
          <cell r="D4027" t="str">
            <v xml:space="preserve"> </v>
          </cell>
          <cell r="E4027">
            <v>0</v>
          </cell>
          <cell r="F4027">
            <v>410</v>
          </cell>
          <cell r="G4027" t="str">
            <v>11</v>
          </cell>
          <cell r="H4027">
            <v>6239</v>
          </cell>
        </row>
        <row r="4028">
          <cell r="B4028" t="str">
            <v/>
          </cell>
          <cell r="C4028" t="str">
            <v/>
          </cell>
          <cell r="D4028" t="str">
            <v xml:space="preserve"> </v>
          </cell>
          <cell r="E4028">
            <v>0</v>
          </cell>
          <cell r="F4028">
            <v>410</v>
          </cell>
          <cell r="G4028" t="str">
            <v>11</v>
          </cell>
          <cell r="H4028">
            <v>6321</v>
          </cell>
        </row>
        <row r="4029">
          <cell r="B4029" t="str">
            <v>10</v>
          </cell>
          <cell r="C4029">
            <v>6300</v>
          </cell>
          <cell r="D4029" t="str">
            <v>Expend</v>
          </cell>
          <cell r="E4029">
            <v>693</v>
          </cell>
          <cell r="F4029">
            <v>410</v>
          </cell>
          <cell r="G4029" t="str">
            <v>11</v>
          </cell>
          <cell r="H4029">
            <v>6321</v>
          </cell>
        </row>
        <row r="4030">
          <cell r="B4030" t="str">
            <v>10</v>
          </cell>
          <cell r="C4030">
            <v>6300</v>
          </cell>
          <cell r="D4030" t="str">
            <v>Expend</v>
          </cell>
          <cell r="E4030">
            <v>37800</v>
          </cell>
          <cell r="F4030">
            <v>410</v>
          </cell>
          <cell r="G4030" t="str">
            <v>11</v>
          </cell>
          <cell r="H4030">
            <v>6321</v>
          </cell>
        </row>
        <row r="4031">
          <cell r="B4031" t="str">
            <v/>
          </cell>
          <cell r="C4031" t="str">
            <v/>
          </cell>
          <cell r="D4031" t="str">
            <v xml:space="preserve"> </v>
          </cell>
          <cell r="E4031">
            <v>0</v>
          </cell>
          <cell r="F4031">
            <v>410</v>
          </cell>
          <cell r="G4031" t="str">
            <v>11</v>
          </cell>
          <cell r="H4031">
            <v>6321</v>
          </cell>
        </row>
        <row r="4032">
          <cell r="B4032" t="str">
            <v/>
          </cell>
          <cell r="C4032" t="str">
            <v/>
          </cell>
          <cell r="D4032" t="str">
            <v xml:space="preserve"> </v>
          </cell>
          <cell r="E4032">
            <v>0</v>
          </cell>
          <cell r="F4032">
            <v>410</v>
          </cell>
          <cell r="G4032" t="str">
            <v>11</v>
          </cell>
          <cell r="H4032">
            <v>6321</v>
          </cell>
        </row>
        <row r="4033">
          <cell r="B4033" t="str">
            <v/>
          </cell>
          <cell r="C4033" t="str">
            <v/>
          </cell>
          <cell r="D4033" t="str">
            <v xml:space="preserve"> </v>
          </cell>
          <cell r="E4033">
            <v>0</v>
          </cell>
          <cell r="F4033">
            <v>410</v>
          </cell>
          <cell r="G4033" t="str">
            <v>11</v>
          </cell>
          <cell r="H4033">
            <v>6321</v>
          </cell>
        </row>
        <row r="4034">
          <cell r="B4034" t="str">
            <v/>
          </cell>
          <cell r="C4034" t="str">
            <v/>
          </cell>
          <cell r="D4034" t="str">
            <v xml:space="preserve"> </v>
          </cell>
          <cell r="E4034">
            <v>0</v>
          </cell>
          <cell r="F4034">
            <v>410</v>
          </cell>
          <cell r="G4034" t="str">
            <v>11</v>
          </cell>
          <cell r="H4034">
            <v>6396</v>
          </cell>
        </row>
        <row r="4035">
          <cell r="B4035" t="str">
            <v/>
          </cell>
          <cell r="C4035" t="str">
            <v/>
          </cell>
          <cell r="D4035" t="str">
            <v xml:space="preserve"> </v>
          </cell>
          <cell r="E4035">
            <v>0</v>
          </cell>
          <cell r="F4035">
            <v>410</v>
          </cell>
          <cell r="G4035" t="str">
            <v>11</v>
          </cell>
          <cell r="H4035">
            <v>6396</v>
          </cell>
        </row>
        <row r="4036">
          <cell r="B4036" t="str">
            <v/>
          </cell>
          <cell r="C4036" t="str">
            <v/>
          </cell>
          <cell r="D4036" t="str">
            <v xml:space="preserve"> </v>
          </cell>
          <cell r="E4036">
            <v>0</v>
          </cell>
          <cell r="F4036">
            <v>410</v>
          </cell>
          <cell r="G4036" t="str">
            <v>11</v>
          </cell>
          <cell r="H4036">
            <v>6398</v>
          </cell>
        </row>
        <row r="4037">
          <cell r="B4037" t="str">
            <v/>
          </cell>
          <cell r="C4037" t="str">
            <v/>
          </cell>
          <cell r="D4037" t="str">
            <v xml:space="preserve"> </v>
          </cell>
          <cell r="E4037">
            <v>0</v>
          </cell>
          <cell r="F4037">
            <v>410</v>
          </cell>
          <cell r="G4037" t="str">
            <v>11</v>
          </cell>
          <cell r="H4037">
            <v>6398</v>
          </cell>
        </row>
        <row r="4038">
          <cell r="B4038" t="str">
            <v/>
          </cell>
          <cell r="C4038" t="str">
            <v/>
          </cell>
          <cell r="D4038" t="str">
            <v xml:space="preserve"> </v>
          </cell>
          <cell r="E4038">
            <v>0</v>
          </cell>
          <cell r="F4038">
            <v>410</v>
          </cell>
          <cell r="G4038" t="str">
            <v>11</v>
          </cell>
          <cell r="H4038">
            <v>6411</v>
          </cell>
        </row>
        <row r="4039">
          <cell r="B4039" t="str">
            <v/>
          </cell>
          <cell r="C4039" t="str">
            <v/>
          </cell>
          <cell r="D4039" t="str">
            <v xml:space="preserve"> </v>
          </cell>
          <cell r="E4039">
            <v>0</v>
          </cell>
          <cell r="F4039">
            <v>410</v>
          </cell>
          <cell r="G4039" t="str">
            <v>11</v>
          </cell>
          <cell r="H4039">
            <v>6411</v>
          </cell>
        </row>
        <row r="4040">
          <cell r="B4040" t="str">
            <v/>
          </cell>
          <cell r="C4040" t="str">
            <v/>
          </cell>
          <cell r="D4040" t="str">
            <v xml:space="preserve"> </v>
          </cell>
          <cell r="E4040">
            <v>0</v>
          </cell>
          <cell r="F4040">
            <v>410</v>
          </cell>
          <cell r="G4040" t="str">
            <v>53</v>
          </cell>
          <cell r="H4040">
            <v>6119</v>
          </cell>
        </row>
        <row r="4041">
          <cell r="B4041" t="str">
            <v/>
          </cell>
          <cell r="C4041" t="str">
            <v/>
          </cell>
          <cell r="D4041" t="str">
            <v xml:space="preserve"> </v>
          </cell>
          <cell r="E4041">
            <v>0</v>
          </cell>
          <cell r="F4041">
            <v>410</v>
          </cell>
          <cell r="G4041" t="str">
            <v>53</v>
          </cell>
          <cell r="H4041">
            <v>6119</v>
          </cell>
        </row>
        <row r="4042">
          <cell r="B4042" t="str">
            <v/>
          </cell>
          <cell r="C4042" t="str">
            <v/>
          </cell>
          <cell r="D4042" t="str">
            <v xml:space="preserve"> </v>
          </cell>
          <cell r="E4042">
            <v>0</v>
          </cell>
          <cell r="F4042">
            <v>410</v>
          </cell>
          <cell r="G4042" t="str">
            <v>53</v>
          </cell>
          <cell r="H4042">
            <v>6119</v>
          </cell>
        </row>
        <row r="4043">
          <cell r="B4043" t="str">
            <v>09</v>
          </cell>
          <cell r="C4043">
            <v>6100</v>
          </cell>
          <cell r="D4043" t="str">
            <v>Expend</v>
          </cell>
          <cell r="E4043">
            <v>2541.84</v>
          </cell>
          <cell r="F4043">
            <v>410</v>
          </cell>
          <cell r="G4043" t="str">
            <v>53</v>
          </cell>
          <cell r="H4043">
            <v>6119</v>
          </cell>
        </row>
        <row r="4044">
          <cell r="B4044" t="str">
            <v>10</v>
          </cell>
          <cell r="C4044">
            <v>6100</v>
          </cell>
          <cell r="D4044" t="str">
            <v>Expend</v>
          </cell>
          <cell r="E4044">
            <v>2420.8000000000002</v>
          </cell>
          <cell r="F4044">
            <v>410</v>
          </cell>
          <cell r="G4044" t="str">
            <v>53</v>
          </cell>
          <cell r="H4044">
            <v>6119</v>
          </cell>
        </row>
        <row r="4045">
          <cell r="B4045" t="str">
            <v>11</v>
          </cell>
          <cell r="C4045">
            <v>6100</v>
          </cell>
          <cell r="D4045" t="str">
            <v>Expend</v>
          </cell>
          <cell r="E4045">
            <v>2057.69</v>
          </cell>
          <cell r="F4045">
            <v>410</v>
          </cell>
          <cell r="G4045" t="str">
            <v>53</v>
          </cell>
          <cell r="H4045">
            <v>6119</v>
          </cell>
        </row>
        <row r="4046">
          <cell r="B4046" t="str">
            <v>12</v>
          </cell>
          <cell r="C4046">
            <v>6100</v>
          </cell>
          <cell r="D4046" t="str">
            <v>Expend</v>
          </cell>
          <cell r="E4046">
            <v>1452.48</v>
          </cell>
          <cell r="F4046">
            <v>410</v>
          </cell>
          <cell r="G4046" t="str">
            <v>53</v>
          </cell>
          <cell r="H4046">
            <v>6119</v>
          </cell>
        </row>
        <row r="4047">
          <cell r="B4047" t="str">
            <v>01</v>
          </cell>
          <cell r="C4047">
            <v>6100</v>
          </cell>
          <cell r="D4047" t="str">
            <v>Expend</v>
          </cell>
          <cell r="E4047">
            <v>2420.8000000000002</v>
          </cell>
          <cell r="F4047">
            <v>410</v>
          </cell>
          <cell r="G4047" t="str">
            <v>53</v>
          </cell>
          <cell r="H4047">
            <v>6119</v>
          </cell>
        </row>
        <row r="4048">
          <cell r="B4048" t="str">
            <v/>
          </cell>
          <cell r="C4048" t="str">
            <v/>
          </cell>
          <cell r="D4048" t="str">
            <v xml:space="preserve"> </v>
          </cell>
          <cell r="E4048">
            <v>0</v>
          </cell>
          <cell r="F4048">
            <v>410</v>
          </cell>
          <cell r="G4048" t="str">
            <v>53</v>
          </cell>
          <cell r="H4048">
            <v>6119</v>
          </cell>
        </row>
        <row r="4049">
          <cell r="B4049" t="str">
            <v/>
          </cell>
          <cell r="C4049" t="str">
            <v/>
          </cell>
          <cell r="D4049" t="str">
            <v xml:space="preserve"> </v>
          </cell>
          <cell r="E4049">
            <v>0</v>
          </cell>
          <cell r="F4049">
            <v>410</v>
          </cell>
          <cell r="G4049" t="str">
            <v>53</v>
          </cell>
          <cell r="H4049">
            <v>6140</v>
          </cell>
        </row>
        <row r="4050">
          <cell r="B4050" t="str">
            <v/>
          </cell>
          <cell r="C4050" t="str">
            <v/>
          </cell>
          <cell r="D4050" t="str">
            <v xml:space="preserve"> </v>
          </cell>
          <cell r="E4050">
            <v>0</v>
          </cell>
          <cell r="F4050">
            <v>410</v>
          </cell>
          <cell r="G4050" t="str">
            <v>53</v>
          </cell>
          <cell r="H4050">
            <v>6140</v>
          </cell>
        </row>
        <row r="4051">
          <cell r="B4051" t="str">
            <v/>
          </cell>
          <cell r="C4051" t="str">
            <v/>
          </cell>
          <cell r="D4051" t="str">
            <v xml:space="preserve"> </v>
          </cell>
          <cell r="E4051">
            <v>0</v>
          </cell>
          <cell r="F4051">
            <v>410</v>
          </cell>
          <cell r="G4051" t="str">
            <v>53</v>
          </cell>
          <cell r="H4051">
            <v>6141</v>
          </cell>
        </row>
        <row r="4052">
          <cell r="B4052" t="str">
            <v/>
          </cell>
          <cell r="C4052" t="str">
            <v/>
          </cell>
          <cell r="D4052" t="str">
            <v xml:space="preserve"> </v>
          </cell>
          <cell r="E4052">
            <v>0</v>
          </cell>
          <cell r="F4052">
            <v>410</v>
          </cell>
          <cell r="G4052" t="str">
            <v>53</v>
          </cell>
          <cell r="H4052">
            <v>6141</v>
          </cell>
        </row>
        <row r="4053">
          <cell r="B4053" t="str">
            <v/>
          </cell>
          <cell r="C4053" t="str">
            <v/>
          </cell>
          <cell r="D4053" t="str">
            <v xml:space="preserve"> </v>
          </cell>
          <cell r="E4053">
            <v>0</v>
          </cell>
          <cell r="F4053">
            <v>410</v>
          </cell>
          <cell r="G4053" t="str">
            <v>53</v>
          </cell>
          <cell r="H4053">
            <v>6141</v>
          </cell>
        </row>
        <row r="4054">
          <cell r="B4054" t="str">
            <v>09</v>
          </cell>
          <cell r="C4054">
            <v>6100</v>
          </cell>
          <cell r="D4054" t="str">
            <v>Expend</v>
          </cell>
          <cell r="E4054">
            <v>36.85</v>
          </cell>
          <cell r="F4054">
            <v>410</v>
          </cell>
          <cell r="G4054" t="str">
            <v>53</v>
          </cell>
          <cell r="H4054">
            <v>6141</v>
          </cell>
        </row>
        <row r="4055">
          <cell r="B4055" t="str">
            <v>10</v>
          </cell>
          <cell r="C4055">
            <v>6100</v>
          </cell>
          <cell r="D4055" t="str">
            <v>Expend</v>
          </cell>
          <cell r="E4055">
            <v>35.1</v>
          </cell>
          <cell r="F4055">
            <v>410</v>
          </cell>
          <cell r="G4055" t="str">
            <v>53</v>
          </cell>
          <cell r="H4055">
            <v>6141</v>
          </cell>
        </row>
        <row r="4056">
          <cell r="B4056" t="str">
            <v>11</v>
          </cell>
          <cell r="C4056">
            <v>6100</v>
          </cell>
          <cell r="D4056" t="str">
            <v>Expend</v>
          </cell>
          <cell r="E4056">
            <v>29.84</v>
          </cell>
          <cell r="F4056">
            <v>410</v>
          </cell>
          <cell r="G4056" t="str">
            <v>53</v>
          </cell>
          <cell r="H4056">
            <v>6141</v>
          </cell>
        </row>
        <row r="4057">
          <cell r="B4057" t="str">
            <v>12</v>
          </cell>
          <cell r="C4057">
            <v>6100</v>
          </cell>
          <cell r="D4057" t="str">
            <v>Expend</v>
          </cell>
          <cell r="E4057">
            <v>21.06</v>
          </cell>
          <cell r="F4057">
            <v>410</v>
          </cell>
          <cell r="G4057" t="str">
            <v>53</v>
          </cell>
          <cell r="H4057">
            <v>6141</v>
          </cell>
        </row>
        <row r="4058">
          <cell r="B4058" t="str">
            <v>01</v>
          </cell>
          <cell r="C4058">
            <v>6100</v>
          </cell>
          <cell r="D4058" t="str">
            <v>Expend</v>
          </cell>
          <cell r="E4058">
            <v>35.1</v>
          </cell>
          <cell r="F4058">
            <v>410</v>
          </cell>
          <cell r="G4058" t="str">
            <v>53</v>
          </cell>
          <cell r="H4058">
            <v>6141</v>
          </cell>
        </row>
        <row r="4059">
          <cell r="B4059" t="str">
            <v/>
          </cell>
          <cell r="C4059" t="str">
            <v/>
          </cell>
          <cell r="D4059" t="str">
            <v xml:space="preserve"> </v>
          </cell>
          <cell r="E4059">
            <v>0</v>
          </cell>
          <cell r="F4059">
            <v>410</v>
          </cell>
          <cell r="G4059" t="str">
            <v>53</v>
          </cell>
          <cell r="H4059">
            <v>6141</v>
          </cell>
        </row>
        <row r="4060">
          <cell r="B4060" t="str">
            <v/>
          </cell>
          <cell r="C4060" t="str">
            <v/>
          </cell>
          <cell r="D4060" t="str">
            <v xml:space="preserve"> </v>
          </cell>
          <cell r="E4060">
            <v>0</v>
          </cell>
          <cell r="F4060">
            <v>410</v>
          </cell>
          <cell r="G4060" t="str">
            <v>53</v>
          </cell>
          <cell r="H4060">
            <v>6142</v>
          </cell>
        </row>
        <row r="4061">
          <cell r="B4061" t="str">
            <v>09</v>
          </cell>
          <cell r="C4061">
            <v>6100</v>
          </cell>
          <cell r="D4061" t="str">
            <v>Expend</v>
          </cell>
          <cell r="E4061">
            <v>210.71</v>
          </cell>
          <cell r="F4061">
            <v>410</v>
          </cell>
          <cell r="G4061" t="str">
            <v>53</v>
          </cell>
          <cell r="H4061">
            <v>6142</v>
          </cell>
        </row>
        <row r="4062">
          <cell r="B4062" t="str">
            <v>10</v>
          </cell>
          <cell r="C4062">
            <v>6100</v>
          </cell>
          <cell r="D4062" t="str">
            <v>Expend</v>
          </cell>
          <cell r="E4062">
            <v>210.71</v>
          </cell>
          <cell r="F4062">
            <v>410</v>
          </cell>
          <cell r="G4062" t="str">
            <v>53</v>
          </cell>
          <cell r="H4062">
            <v>6142</v>
          </cell>
        </row>
        <row r="4063">
          <cell r="B4063" t="str">
            <v>11</v>
          </cell>
          <cell r="C4063">
            <v>6100</v>
          </cell>
          <cell r="D4063" t="str">
            <v>Expend</v>
          </cell>
          <cell r="E4063">
            <v>210.71</v>
          </cell>
          <cell r="F4063">
            <v>410</v>
          </cell>
          <cell r="G4063" t="str">
            <v>53</v>
          </cell>
          <cell r="H4063">
            <v>6142</v>
          </cell>
        </row>
        <row r="4064">
          <cell r="B4064" t="str">
            <v>12</v>
          </cell>
          <cell r="C4064">
            <v>6100</v>
          </cell>
          <cell r="D4064" t="str">
            <v>Expend</v>
          </cell>
          <cell r="E4064">
            <v>210.71</v>
          </cell>
          <cell r="F4064">
            <v>410</v>
          </cell>
          <cell r="G4064" t="str">
            <v>53</v>
          </cell>
          <cell r="H4064">
            <v>6142</v>
          </cell>
        </row>
        <row r="4065">
          <cell r="B4065" t="str">
            <v>01</v>
          </cell>
          <cell r="C4065">
            <v>6100</v>
          </cell>
          <cell r="D4065" t="str">
            <v>Expend</v>
          </cell>
          <cell r="E4065">
            <v>210.71</v>
          </cell>
          <cell r="F4065">
            <v>410</v>
          </cell>
          <cell r="G4065" t="str">
            <v>53</v>
          </cell>
          <cell r="H4065">
            <v>6142</v>
          </cell>
        </row>
        <row r="4066">
          <cell r="B4066" t="str">
            <v/>
          </cell>
          <cell r="C4066" t="str">
            <v/>
          </cell>
          <cell r="D4066" t="str">
            <v xml:space="preserve"> </v>
          </cell>
          <cell r="E4066">
            <v>0</v>
          </cell>
          <cell r="F4066">
            <v>410</v>
          </cell>
          <cell r="G4066" t="str">
            <v>53</v>
          </cell>
          <cell r="H4066">
            <v>6142</v>
          </cell>
        </row>
        <row r="4067">
          <cell r="B4067" t="str">
            <v/>
          </cell>
          <cell r="C4067" t="str">
            <v/>
          </cell>
          <cell r="D4067" t="str">
            <v xml:space="preserve"> </v>
          </cell>
          <cell r="E4067">
            <v>0</v>
          </cell>
          <cell r="F4067">
            <v>410</v>
          </cell>
          <cell r="G4067" t="str">
            <v>53</v>
          </cell>
          <cell r="H4067">
            <v>6143</v>
          </cell>
        </row>
        <row r="4068">
          <cell r="B4068" t="str">
            <v>09</v>
          </cell>
          <cell r="C4068">
            <v>6100</v>
          </cell>
          <cell r="D4068" t="str">
            <v>Expend</v>
          </cell>
          <cell r="E4068">
            <v>7.58</v>
          </cell>
          <cell r="F4068">
            <v>410</v>
          </cell>
          <cell r="G4068" t="str">
            <v>53</v>
          </cell>
          <cell r="H4068">
            <v>6143</v>
          </cell>
        </row>
        <row r="4069">
          <cell r="B4069" t="str">
            <v>10</v>
          </cell>
          <cell r="C4069">
            <v>6100</v>
          </cell>
          <cell r="D4069" t="str">
            <v>Expend</v>
          </cell>
          <cell r="E4069">
            <v>7.58</v>
          </cell>
          <cell r="F4069">
            <v>410</v>
          </cell>
          <cell r="G4069" t="str">
            <v>53</v>
          </cell>
          <cell r="H4069">
            <v>6143</v>
          </cell>
        </row>
        <row r="4070">
          <cell r="B4070" t="str">
            <v>11</v>
          </cell>
          <cell r="C4070">
            <v>6100</v>
          </cell>
          <cell r="D4070" t="str">
            <v>Expend</v>
          </cell>
          <cell r="E4070">
            <v>7.58</v>
          </cell>
          <cell r="F4070">
            <v>410</v>
          </cell>
          <cell r="G4070" t="str">
            <v>53</v>
          </cell>
          <cell r="H4070">
            <v>6143</v>
          </cell>
        </row>
        <row r="4071">
          <cell r="B4071" t="str">
            <v>12</v>
          </cell>
          <cell r="C4071">
            <v>6100</v>
          </cell>
          <cell r="D4071" t="str">
            <v>Expend</v>
          </cell>
          <cell r="E4071">
            <v>7.58</v>
          </cell>
          <cell r="F4071">
            <v>410</v>
          </cell>
          <cell r="G4071" t="str">
            <v>53</v>
          </cell>
          <cell r="H4071">
            <v>6143</v>
          </cell>
        </row>
        <row r="4072">
          <cell r="B4072" t="str">
            <v>01</v>
          </cell>
          <cell r="C4072">
            <v>6100</v>
          </cell>
          <cell r="D4072" t="str">
            <v>Expend</v>
          </cell>
          <cell r="E4072">
            <v>7.58</v>
          </cell>
          <cell r="F4072">
            <v>410</v>
          </cell>
          <cell r="G4072" t="str">
            <v>53</v>
          </cell>
          <cell r="H4072">
            <v>6143</v>
          </cell>
        </row>
        <row r="4073">
          <cell r="B4073" t="str">
            <v/>
          </cell>
          <cell r="C4073" t="str">
            <v/>
          </cell>
          <cell r="D4073" t="str">
            <v xml:space="preserve"> </v>
          </cell>
          <cell r="E4073">
            <v>0</v>
          </cell>
          <cell r="F4073">
            <v>410</v>
          </cell>
          <cell r="G4073" t="str">
            <v>53</v>
          </cell>
          <cell r="H4073">
            <v>6143</v>
          </cell>
        </row>
        <row r="4074">
          <cell r="B4074" t="str">
            <v/>
          </cell>
          <cell r="C4074" t="str">
            <v/>
          </cell>
          <cell r="D4074" t="str">
            <v xml:space="preserve"> </v>
          </cell>
          <cell r="E4074">
            <v>0</v>
          </cell>
          <cell r="F4074">
            <v>410</v>
          </cell>
          <cell r="G4074" t="str">
            <v>53</v>
          </cell>
          <cell r="H4074">
            <v>6145</v>
          </cell>
        </row>
        <row r="4075">
          <cell r="B4075" t="str">
            <v>01</v>
          </cell>
          <cell r="C4075">
            <v>6100</v>
          </cell>
          <cell r="D4075" t="str">
            <v>Expend</v>
          </cell>
          <cell r="E4075">
            <v>56.4</v>
          </cell>
          <cell r="F4075">
            <v>410</v>
          </cell>
          <cell r="G4075" t="str">
            <v>53</v>
          </cell>
          <cell r="H4075">
            <v>6145</v>
          </cell>
        </row>
        <row r="4076">
          <cell r="B4076" t="str">
            <v/>
          </cell>
          <cell r="C4076" t="str">
            <v/>
          </cell>
          <cell r="D4076" t="str">
            <v xml:space="preserve"> </v>
          </cell>
          <cell r="E4076">
            <v>0</v>
          </cell>
          <cell r="F4076">
            <v>410</v>
          </cell>
          <cell r="G4076" t="str">
            <v>53</v>
          </cell>
          <cell r="H4076">
            <v>6145</v>
          </cell>
        </row>
        <row r="4077">
          <cell r="B4077" t="str">
            <v/>
          </cell>
          <cell r="C4077" t="str">
            <v/>
          </cell>
          <cell r="D4077" t="str">
            <v xml:space="preserve"> </v>
          </cell>
          <cell r="E4077">
            <v>0</v>
          </cell>
          <cell r="F4077">
            <v>410</v>
          </cell>
          <cell r="G4077" t="str">
            <v>53</v>
          </cell>
          <cell r="H4077">
            <v>6146</v>
          </cell>
        </row>
        <row r="4078">
          <cell r="B4078" t="str">
            <v/>
          </cell>
          <cell r="C4078" t="str">
            <v/>
          </cell>
          <cell r="D4078" t="str">
            <v xml:space="preserve"> </v>
          </cell>
          <cell r="E4078">
            <v>0</v>
          </cell>
          <cell r="F4078">
            <v>410</v>
          </cell>
          <cell r="G4078" t="str">
            <v>53</v>
          </cell>
          <cell r="H4078">
            <v>6146</v>
          </cell>
        </row>
        <row r="4079">
          <cell r="B4079" t="str">
            <v/>
          </cell>
          <cell r="C4079" t="str">
            <v/>
          </cell>
          <cell r="D4079" t="str">
            <v xml:space="preserve"> </v>
          </cell>
          <cell r="E4079">
            <v>0</v>
          </cell>
          <cell r="F4079">
            <v>410</v>
          </cell>
          <cell r="G4079" t="str">
            <v>53</v>
          </cell>
          <cell r="H4079">
            <v>6146</v>
          </cell>
        </row>
        <row r="4080">
          <cell r="B4080" t="str">
            <v>09</v>
          </cell>
          <cell r="C4080">
            <v>6100</v>
          </cell>
          <cell r="D4080" t="str">
            <v>Expend</v>
          </cell>
          <cell r="E4080">
            <v>19.059999999999999</v>
          </cell>
          <cell r="F4080">
            <v>410</v>
          </cell>
          <cell r="G4080" t="str">
            <v>53</v>
          </cell>
          <cell r="H4080">
            <v>6146</v>
          </cell>
        </row>
        <row r="4081">
          <cell r="B4081" t="str">
            <v>10</v>
          </cell>
          <cell r="C4081">
            <v>6100</v>
          </cell>
          <cell r="D4081" t="str">
            <v>Expend</v>
          </cell>
          <cell r="E4081">
            <v>20.27</v>
          </cell>
          <cell r="F4081">
            <v>410</v>
          </cell>
          <cell r="G4081" t="str">
            <v>53</v>
          </cell>
          <cell r="H4081">
            <v>6146</v>
          </cell>
        </row>
        <row r="4082">
          <cell r="B4082" t="str">
            <v>10</v>
          </cell>
          <cell r="C4082">
            <v>6100</v>
          </cell>
          <cell r="D4082" t="str">
            <v>Expend</v>
          </cell>
          <cell r="E4082">
            <v>40.119999999999997</v>
          </cell>
          <cell r="F4082">
            <v>410</v>
          </cell>
          <cell r="G4082" t="str">
            <v>53</v>
          </cell>
          <cell r="H4082">
            <v>6146</v>
          </cell>
        </row>
        <row r="4083">
          <cell r="B4083" t="str">
            <v>10</v>
          </cell>
          <cell r="C4083">
            <v>6100</v>
          </cell>
          <cell r="D4083" t="str">
            <v>Expend</v>
          </cell>
          <cell r="E4083">
            <v>18.149999999999999</v>
          </cell>
          <cell r="F4083">
            <v>410</v>
          </cell>
          <cell r="G4083" t="str">
            <v>53</v>
          </cell>
          <cell r="H4083">
            <v>6146</v>
          </cell>
        </row>
        <row r="4084">
          <cell r="B4084" t="str">
            <v>11</v>
          </cell>
          <cell r="C4084">
            <v>6100</v>
          </cell>
          <cell r="D4084" t="str">
            <v>Expend</v>
          </cell>
          <cell r="E4084">
            <v>20.27</v>
          </cell>
          <cell r="F4084">
            <v>410</v>
          </cell>
          <cell r="G4084" t="str">
            <v>53</v>
          </cell>
          <cell r="H4084">
            <v>6146</v>
          </cell>
        </row>
        <row r="4085">
          <cell r="B4085" t="str">
            <v>11</v>
          </cell>
          <cell r="C4085">
            <v>6100</v>
          </cell>
          <cell r="D4085" t="str">
            <v>Expend</v>
          </cell>
          <cell r="E4085">
            <v>40.119999999999997</v>
          </cell>
          <cell r="F4085">
            <v>410</v>
          </cell>
          <cell r="G4085" t="str">
            <v>53</v>
          </cell>
          <cell r="H4085">
            <v>6146</v>
          </cell>
        </row>
        <row r="4086">
          <cell r="B4086" t="str">
            <v>11</v>
          </cell>
          <cell r="C4086">
            <v>6100</v>
          </cell>
          <cell r="D4086" t="str">
            <v>Expend</v>
          </cell>
          <cell r="E4086">
            <v>15.44</v>
          </cell>
          <cell r="F4086">
            <v>410</v>
          </cell>
          <cell r="G4086" t="str">
            <v>53</v>
          </cell>
          <cell r="H4086">
            <v>6146</v>
          </cell>
        </row>
        <row r="4087">
          <cell r="B4087" t="str">
            <v>11</v>
          </cell>
          <cell r="C4087">
            <v>6100</v>
          </cell>
          <cell r="D4087" t="str">
            <v>Expend</v>
          </cell>
          <cell r="E4087">
            <v>20.27</v>
          </cell>
          <cell r="F4087">
            <v>410</v>
          </cell>
          <cell r="G4087" t="str">
            <v>53</v>
          </cell>
          <cell r="H4087">
            <v>6146</v>
          </cell>
        </row>
        <row r="4088">
          <cell r="B4088" t="str">
            <v>11</v>
          </cell>
          <cell r="C4088">
            <v>6100</v>
          </cell>
          <cell r="D4088" t="str">
            <v>Expend</v>
          </cell>
          <cell r="E4088">
            <v>40.119999999999997</v>
          </cell>
          <cell r="F4088">
            <v>410</v>
          </cell>
          <cell r="G4088" t="str">
            <v>53</v>
          </cell>
          <cell r="H4088">
            <v>6146</v>
          </cell>
        </row>
        <row r="4089">
          <cell r="B4089" t="str">
            <v>12</v>
          </cell>
          <cell r="C4089">
            <v>6100</v>
          </cell>
          <cell r="D4089" t="str">
            <v>Expend</v>
          </cell>
          <cell r="E4089">
            <v>10.9</v>
          </cell>
          <cell r="F4089">
            <v>410</v>
          </cell>
          <cell r="G4089" t="str">
            <v>53</v>
          </cell>
          <cell r="H4089">
            <v>6146</v>
          </cell>
        </row>
        <row r="4090">
          <cell r="B4090" t="str">
            <v>12</v>
          </cell>
          <cell r="C4090">
            <v>6100</v>
          </cell>
          <cell r="D4090" t="str">
            <v>Expend</v>
          </cell>
          <cell r="E4090">
            <v>20.27</v>
          </cell>
          <cell r="F4090">
            <v>410</v>
          </cell>
          <cell r="G4090" t="str">
            <v>53</v>
          </cell>
          <cell r="H4090">
            <v>6146</v>
          </cell>
        </row>
        <row r="4091">
          <cell r="B4091" t="str">
            <v>12</v>
          </cell>
          <cell r="C4091">
            <v>6100</v>
          </cell>
          <cell r="D4091" t="str">
            <v>Expend</v>
          </cell>
          <cell r="E4091">
            <v>40.119999999999997</v>
          </cell>
          <cell r="F4091">
            <v>410</v>
          </cell>
          <cell r="G4091" t="str">
            <v>53</v>
          </cell>
          <cell r="H4091">
            <v>6146</v>
          </cell>
        </row>
        <row r="4092">
          <cell r="B4092" t="str">
            <v>01</v>
          </cell>
          <cell r="C4092">
            <v>6100</v>
          </cell>
          <cell r="D4092" t="str">
            <v>Expend</v>
          </cell>
          <cell r="E4092">
            <v>18.149999999999999</v>
          </cell>
          <cell r="F4092">
            <v>410</v>
          </cell>
          <cell r="G4092" t="str">
            <v>53</v>
          </cell>
          <cell r="H4092">
            <v>6146</v>
          </cell>
        </row>
        <row r="4093">
          <cell r="B4093" t="str">
            <v>01</v>
          </cell>
          <cell r="C4093">
            <v>6100</v>
          </cell>
          <cell r="D4093" t="str">
            <v>Expend</v>
          </cell>
          <cell r="E4093">
            <v>40.119999999999997</v>
          </cell>
          <cell r="F4093">
            <v>410</v>
          </cell>
          <cell r="G4093" t="str">
            <v>53</v>
          </cell>
          <cell r="H4093">
            <v>6146</v>
          </cell>
        </row>
        <row r="4094">
          <cell r="B4094" t="str">
            <v/>
          </cell>
          <cell r="C4094" t="str">
            <v/>
          </cell>
          <cell r="D4094" t="str">
            <v xml:space="preserve"> </v>
          </cell>
          <cell r="E4094">
            <v>0</v>
          </cell>
          <cell r="F4094">
            <v>410</v>
          </cell>
          <cell r="G4094" t="str">
            <v>53</v>
          </cell>
          <cell r="H4094">
            <v>6146</v>
          </cell>
        </row>
        <row r="4095">
          <cell r="B4095" t="str">
            <v/>
          </cell>
          <cell r="C4095" t="str">
            <v/>
          </cell>
          <cell r="D4095" t="str">
            <v xml:space="preserve"> </v>
          </cell>
          <cell r="E4095">
            <v>0</v>
          </cell>
          <cell r="F4095">
            <v>410</v>
          </cell>
          <cell r="G4095" t="str">
            <v>53</v>
          </cell>
          <cell r="H4095">
            <v>6396</v>
          </cell>
        </row>
        <row r="4096">
          <cell r="B4096" t="str">
            <v/>
          </cell>
          <cell r="C4096" t="str">
            <v/>
          </cell>
          <cell r="D4096" t="str">
            <v xml:space="preserve"> </v>
          </cell>
          <cell r="E4096">
            <v>0</v>
          </cell>
          <cell r="F4096">
            <v>410</v>
          </cell>
          <cell r="G4096" t="str">
            <v>53</v>
          </cell>
          <cell r="H4096">
            <v>6396</v>
          </cell>
        </row>
        <row r="4097">
          <cell r="B4097" t="str">
            <v/>
          </cell>
          <cell r="C4097" t="str">
            <v/>
          </cell>
          <cell r="D4097" t="str">
            <v xml:space="preserve"> </v>
          </cell>
          <cell r="E4097">
            <v>0</v>
          </cell>
          <cell r="F4097">
            <v>420</v>
          </cell>
          <cell r="G4097" t="str">
            <v>00</v>
          </cell>
          <cell r="H4097">
            <v>1101</v>
          </cell>
        </row>
        <row r="4098">
          <cell r="B4098" t="str">
            <v>09</v>
          </cell>
          <cell r="C4098">
            <v>1100</v>
          </cell>
          <cell r="D4098" t="str">
            <v>Bal</v>
          </cell>
          <cell r="E4098">
            <v>-60.42</v>
          </cell>
          <cell r="F4098">
            <v>420</v>
          </cell>
          <cell r="G4098" t="str">
            <v>00</v>
          </cell>
          <cell r="H4098">
            <v>1101</v>
          </cell>
        </row>
        <row r="4099">
          <cell r="B4099" t="str">
            <v>09</v>
          </cell>
          <cell r="C4099">
            <v>1100</v>
          </cell>
          <cell r="D4099" t="str">
            <v>Bal</v>
          </cell>
          <cell r="E4099">
            <v>-23.07</v>
          </cell>
          <cell r="F4099">
            <v>420</v>
          </cell>
          <cell r="G4099" t="str">
            <v>00</v>
          </cell>
          <cell r="H4099">
            <v>1101</v>
          </cell>
        </row>
        <row r="4100">
          <cell r="B4100" t="str">
            <v>09</v>
          </cell>
          <cell r="C4100">
            <v>1100</v>
          </cell>
          <cell r="D4100" t="str">
            <v>Bal</v>
          </cell>
          <cell r="E4100">
            <v>-2522.79</v>
          </cell>
          <cell r="F4100">
            <v>420</v>
          </cell>
          <cell r="G4100" t="str">
            <v>00</v>
          </cell>
          <cell r="H4100">
            <v>1101</v>
          </cell>
        </row>
        <row r="4101">
          <cell r="B4101" t="str">
            <v>09</v>
          </cell>
          <cell r="C4101">
            <v>1100</v>
          </cell>
          <cell r="D4101" t="str">
            <v>Bal</v>
          </cell>
          <cell r="E4101">
            <v>-1836.71</v>
          </cell>
          <cell r="F4101">
            <v>420</v>
          </cell>
          <cell r="G4101" t="str">
            <v>00</v>
          </cell>
          <cell r="H4101">
            <v>1101</v>
          </cell>
        </row>
        <row r="4102">
          <cell r="B4102" t="str">
            <v>09</v>
          </cell>
          <cell r="C4102">
            <v>1100</v>
          </cell>
          <cell r="D4102" t="str">
            <v>Bal</v>
          </cell>
          <cell r="E4102">
            <v>-1868.86</v>
          </cell>
          <cell r="F4102">
            <v>420</v>
          </cell>
          <cell r="G4102" t="str">
            <v>00</v>
          </cell>
          <cell r="H4102">
            <v>1101</v>
          </cell>
        </row>
        <row r="4103">
          <cell r="B4103" t="str">
            <v>09</v>
          </cell>
          <cell r="C4103">
            <v>1100</v>
          </cell>
          <cell r="D4103" t="str">
            <v>Bal</v>
          </cell>
          <cell r="E4103">
            <v>-242.19</v>
          </cell>
          <cell r="F4103">
            <v>420</v>
          </cell>
          <cell r="G4103" t="str">
            <v>00</v>
          </cell>
          <cell r="H4103">
            <v>1101</v>
          </cell>
        </row>
        <row r="4104">
          <cell r="B4104" t="str">
            <v>09</v>
          </cell>
          <cell r="C4104">
            <v>1100</v>
          </cell>
          <cell r="D4104" t="str">
            <v>Bal</v>
          </cell>
          <cell r="E4104">
            <v>-213.4</v>
          </cell>
          <cell r="F4104">
            <v>420</v>
          </cell>
          <cell r="G4104" t="str">
            <v>00</v>
          </cell>
          <cell r="H4104">
            <v>1101</v>
          </cell>
        </row>
        <row r="4105">
          <cell r="B4105" t="str">
            <v>09</v>
          </cell>
          <cell r="C4105">
            <v>1100</v>
          </cell>
          <cell r="D4105" t="str">
            <v>Bal</v>
          </cell>
          <cell r="E4105">
            <v>-326.49</v>
          </cell>
          <cell r="F4105">
            <v>420</v>
          </cell>
          <cell r="G4105" t="str">
            <v>00</v>
          </cell>
          <cell r="H4105">
            <v>1101</v>
          </cell>
        </row>
        <row r="4106">
          <cell r="B4106" t="str">
            <v>09</v>
          </cell>
          <cell r="C4106">
            <v>1100</v>
          </cell>
          <cell r="D4106" t="str">
            <v>Bal</v>
          </cell>
          <cell r="E4106">
            <v>-58.43</v>
          </cell>
          <cell r="F4106">
            <v>420</v>
          </cell>
          <cell r="G4106" t="str">
            <v>00</v>
          </cell>
          <cell r="H4106">
            <v>1101</v>
          </cell>
        </row>
        <row r="4107">
          <cell r="B4107" t="str">
            <v>09</v>
          </cell>
          <cell r="C4107">
            <v>1100</v>
          </cell>
          <cell r="D4107" t="str">
            <v>Bal</v>
          </cell>
          <cell r="E4107">
            <v>-97.63</v>
          </cell>
          <cell r="F4107">
            <v>420</v>
          </cell>
          <cell r="G4107" t="str">
            <v>00</v>
          </cell>
          <cell r="H4107">
            <v>1101</v>
          </cell>
        </row>
        <row r="4108">
          <cell r="B4108" t="str">
            <v>10</v>
          </cell>
          <cell r="C4108">
            <v>1100</v>
          </cell>
          <cell r="D4108" t="str">
            <v>Bal</v>
          </cell>
          <cell r="E4108">
            <v>3000</v>
          </cell>
          <cell r="F4108">
            <v>420</v>
          </cell>
          <cell r="G4108" t="str">
            <v>00</v>
          </cell>
          <cell r="H4108">
            <v>1101</v>
          </cell>
        </row>
        <row r="4109">
          <cell r="B4109" t="str">
            <v>10</v>
          </cell>
          <cell r="C4109">
            <v>1100</v>
          </cell>
          <cell r="D4109" t="str">
            <v>Bal</v>
          </cell>
          <cell r="E4109">
            <v>2714.17</v>
          </cell>
          <cell r="F4109">
            <v>420</v>
          </cell>
          <cell r="G4109" t="str">
            <v>00</v>
          </cell>
          <cell r="H4109">
            <v>1101</v>
          </cell>
        </row>
        <row r="4110">
          <cell r="B4110" t="str">
            <v>10</v>
          </cell>
          <cell r="C4110">
            <v>1100</v>
          </cell>
          <cell r="D4110" t="str">
            <v>Bal</v>
          </cell>
          <cell r="E4110">
            <v>-2714.17</v>
          </cell>
          <cell r="F4110">
            <v>420</v>
          </cell>
          <cell r="G4110" t="str">
            <v>00</v>
          </cell>
          <cell r="H4110">
            <v>1101</v>
          </cell>
        </row>
        <row r="4111">
          <cell r="B4111" t="str">
            <v>10</v>
          </cell>
          <cell r="C4111">
            <v>1100</v>
          </cell>
          <cell r="D4111" t="str">
            <v>Bal</v>
          </cell>
          <cell r="E4111">
            <v>-2714.17</v>
          </cell>
          <cell r="F4111">
            <v>420</v>
          </cell>
          <cell r="G4111" t="str">
            <v>00</v>
          </cell>
          <cell r="H4111">
            <v>1101</v>
          </cell>
        </row>
        <row r="4112">
          <cell r="B4112" t="str">
            <v>10</v>
          </cell>
          <cell r="C4112">
            <v>1100</v>
          </cell>
          <cell r="D4112" t="str">
            <v>Bal</v>
          </cell>
          <cell r="E4112">
            <v>-2714.17</v>
          </cell>
          <cell r="F4112">
            <v>420</v>
          </cell>
          <cell r="G4112" t="str">
            <v>00</v>
          </cell>
          <cell r="H4112">
            <v>1101</v>
          </cell>
        </row>
        <row r="4113">
          <cell r="B4113" t="str">
            <v>10</v>
          </cell>
          <cell r="C4113">
            <v>1100</v>
          </cell>
          <cell r="D4113" t="str">
            <v>Bal</v>
          </cell>
          <cell r="E4113">
            <v>2714.17</v>
          </cell>
          <cell r="F4113">
            <v>420</v>
          </cell>
          <cell r="G4113" t="str">
            <v>00</v>
          </cell>
          <cell r="H4113">
            <v>1101</v>
          </cell>
        </row>
        <row r="4114">
          <cell r="B4114" t="str">
            <v>10</v>
          </cell>
          <cell r="C4114">
            <v>1100</v>
          </cell>
          <cell r="D4114" t="str">
            <v>Bal</v>
          </cell>
          <cell r="E4114">
            <v>-67.22</v>
          </cell>
          <cell r="F4114">
            <v>420</v>
          </cell>
          <cell r="G4114" t="str">
            <v>00</v>
          </cell>
          <cell r="H4114">
            <v>1101</v>
          </cell>
        </row>
        <row r="4115">
          <cell r="B4115" t="str">
            <v>10</v>
          </cell>
          <cell r="C4115">
            <v>1100</v>
          </cell>
          <cell r="D4115" t="str">
            <v>Bal</v>
          </cell>
          <cell r="E4115">
            <v>-64.900000000000006</v>
          </cell>
          <cell r="F4115">
            <v>420</v>
          </cell>
          <cell r="G4115" t="str">
            <v>00</v>
          </cell>
          <cell r="H4115">
            <v>1101</v>
          </cell>
        </row>
        <row r="4116">
          <cell r="B4116" t="str">
            <v>10</v>
          </cell>
          <cell r="C4116">
            <v>1100</v>
          </cell>
          <cell r="D4116" t="str">
            <v>Bal</v>
          </cell>
          <cell r="E4116">
            <v>-3995.17</v>
          </cell>
          <cell r="F4116">
            <v>420</v>
          </cell>
          <cell r="G4116" t="str">
            <v>00</v>
          </cell>
          <cell r="H4116">
            <v>1101</v>
          </cell>
        </row>
        <row r="4117">
          <cell r="B4117" t="str">
            <v>09</v>
          </cell>
          <cell r="C4117">
            <v>1100</v>
          </cell>
          <cell r="D4117" t="str">
            <v>Bal</v>
          </cell>
          <cell r="E4117">
            <v>-3344.38</v>
          </cell>
          <cell r="F4117">
            <v>420</v>
          </cell>
          <cell r="G4117" t="str">
            <v>00</v>
          </cell>
          <cell r="H4117">
            <v>1101</v>
          </cell>
        </row>
        <row r="4118">
          <cell r="B4118" t="str">
            <v>10</v>
          </cell>
          <cell r="C4118">
            <v>1100</v>
          </cell>
          <cell r="D4118" t="str">
            <v>Bal</v>
          </cell>
          <cell r="E4118">
            <v>-856.92</v>
          </cell>
          <cell r="F4118">
            <v>420</v>
          </cell>
          <cell r="G4118" t="str">
            <v>00</v>
          </cell>
          <cell r="H4118">
            <v>1101</v>
          </cell>
        </row>
        <row r="4119">
          <cell r="B4119" t="str">
            <v>10</v>
          </cell>
          <cell r="C4119">
            <v>1100</v>
          </cell>
          <cell r="D4119" t="str">
            <v>Bal</v>
          </cell>
          <cell r="E4119">
            <v>55</v>
          </cell>
          <cell r="F4119">
            <v>420</v>
          </cell>
          <cell r="G4119" t="str">
            <v>00</v>
          </cell>
          <cell r="H4119">
            <v>1101</v>
          </cell>
        </row>
        <row r="4120">
          <cell r="B4120" t="str">
            <v>10</v>
          </cell>
          <cell r="C4120">
            <v>1100</v>
          </cell>
          <cell r="D4120" t="str">
            <v>Bal</v>
          </cell>
          <cell r="E4120">
            <v>186.06</v>
          </cell>
          <cell r="F4120">
            <v>420</v>
          </cell>
          <cell r="G4120" t="str">
            <v>00</v>
          </cell>
          <cell r="H4120">
            <v>1101</v>
          </cell>
        </row>
        <row r="4121">
          <cell r="B4121" t="str">
            <v>09</v>
          </cell>
          <cell r="C4121">
            <v>1100</v>
          </cell>
          <cell r="D4121" t="str">
            <v>Bal</v>
          </cell>
          <cell r="E4121">
            <v>-5400</v>
          </cell>
          <cell r="F4121">
            <v>420</v>
          </cell>
          <cell r="G4121" t="str">
            <v>00</v>
          </cell>
          <cell r="H4121">
            <v>1101</v>
          </cell>
        </row>
        <row r="4122">
          <cell r="B4122" t="str">
            <v>09</v>
          </cell>
          <cell r="C4122">
            <v>1100</v>
          </cell>
          <cell r="D4122" t="str">
            <v>Bal</v>
          </cell>
          <cell r="E4122">
            <v>5400</v>
          </cell>
          <cell r="F4122">
            <v>420</v>
          </cell>
          <cell r="G4122" t="str">
            <v>00</v>
          </cell>
          <cell r="H4122">
            <v>1101</v>
          </cell>
        </row>
        <row r="4123">
          <cell r="B4123" t="str">
            <v>09</v>
          </cell>
          <cell r="C4123">
            <v>1100</v>
          </cell>
          <cell r="D4123" t="str">
            <v>Bal</v>
          </cell>
          <cell r="E4123">
            <v>-1000</v>
          </cell>
          <cell r="F4123">
            <v>420</v>
          </cell>
          <cell r="G4123" t="str">
            <v>00</v>
          </cell>
          <cell r="H4123">
            <v>1101</v>
          </cell>
        </row>
        <row r="4124">
          <cell r="B4124" t="str">
            <v>09</v>
          </cell>
          <cell r="C4124">
            <v>1100</v>
          </cell>
          <cell r="D4124" t="str">
            <v>Bal</v>
          </cell>
          <cell r="E4124">
            <v>1000</v>
          </cell>
          <cell r="F4124">
            <v>420</v>
          </cell>
          <cell r="G4124" t="str">
            <v>00</v>
          </cell>
          <cell r="H4124">
            <v>1101</v>
          </cell>
        </row>
        <row r="4125">
          <cell r="B4125" t="str">
            <v>09</v>
          </cell>
          <cell r="C4125">
            <v>1100</v>
          </cell>
          <cell r="D4125" t="str">
            <v>Bal</v>
          </cell>
          <cell r="E4125">
            <v>-4500</v>
          </cell>
          <cell r="F4125">
            <v>420</v>
          </cell>
          <cell r="G4125" t="str">
            <v>00</v>
          </cell>
          <cell r="H4125">
            <v>1101</v>
          </cell>
        </row>
        <row r="4126">
          <cell r="B4126" t="str">
            <v>09</v>
          </cell>
          <cell r="C4126">
            <v>1100</v>
          </cell>
          <cell r="D4126" t="str">
            <v>Bal</v>
          </cell>
          <cell r="E4126">
            <v>4500</v>
          </cell>
          <cell r="F4126">
            <v>420</v>
          </cell>
          <cell r="G4126" t="str">
            <v>00</v>
          </cell>
          <cell r="H4126">
            <v>1101</v>
          </cell>
        </row>
        <row r="4127">
          <cell r="B4127" t="str">
            <v>09</v>
          </cell>
          <cell r="C4127">
            <v>1100</v>
          </cell>
          <cell r="D4127" t="str">
            <v>Bal</v>
          </cell>
          <cell r="E4127">
            <v>-53091.85</v>
          </cell>
          <cell r="F4127">
            <v>420</v>
          </cell>
          <cell r="G4127" t="str">
            <v>00</v>
          </cell>
          <cell r="H4127">
            <v>1101</v>
          </cell>
        </row>
        <row r="4128">
          <cell r="B4128" t="str">
            <v>09</v>
          </cell>
          <cell r="C4128">
            <v>1100</v>
          </cell>
          <cell r="D4128" t="str">
            <v>Bal</v>
          </cell>
          <cell r="E4128">
            <v>53091.85</v>
          </cell>
          <cell r="F4128">
            <v>420</v>
          </cell>
          <cell r="G4128" t="str">
            <v>00</v>
          </cell>
          <cell r="H4128">
            <v>1101</v>
          </cell>
        </row>
        <row r="4129">
          <cell r="B4129" t="str">
            <v>09</v>
          </cell>
          <cell r="C4129">
            <v>1100</v>
          </cell>
          <cell r="D4129" t="str">
            <v>Bal</v>
          </cell>
          <cell r="E4129">
            <v>-53091.85</v>
          </cell>
          <cell r="F4129">
            <v>420</v>
          </cell>
          <cell r="G4129" t="str">
            <v>00</v>
          </cell>
          <cell r="H4129">
            <v>1101</v>
          </cell>
        </row>
        <row r="4130">
          <cell r="B4130" t="str">
            <v>09</v>
          </cell>
          <cell r="C4130">
            <v>1100</v>
          </cell>
          <cell r="D4130" t="str">
            <v>Bal</v>
          </cell>
          <cell r="E4130">
            <v>88.6</v>
          </cell>
          <cell r="F4130">
            <v>420</v>
          </cell>
          <cell r="G4130" t="str">
            <v>00</v>
          </cell>
          <cell r="H4130">
            <v>1101</v>
          </cell>
        </row>
        <row r="4131">
          <cell r="B4131" t="str">
            <v>09</v>
          </cell>
          <cell r="C4131">
            <v>1100</v>
          </cell>
          <cell r="D4131" t="str">
            <v>Bal</v>
          </cell>
          <cell r="E4131">
            <v>-88.6</v>
          </cell>
          <cell r="F4131">
            <v>420</v>
          </cell>
          <cell r="G4131" t="str">
            <v>00</v>
          </cell>
          <cell r="H4131">
            <v>1101</v>
          </cell>
        </row>
        <row r="4132">
          <cell r="B4132" t="str">
            <v>09</v>
          </cell>
          <cell r="C4132">
            <v>1100</v>
          </cell>
          <cell r="D4132" t="str">
            <v>Bal</v>
          </cell>
          <cell r="E4132">
            <v>88.6</v>
          </cell>
          <cell r="F4132">
            <v>420</v>
          </cell>
          <cell r="G4132" t="str">
            <v>00</v>
          </cell>
          <cell r="H4132">
            <v>1101</v>
          </cell>
        </row>
        <row r="4133">
          <cell r="B4133" t="str">
            <v>09</v>
          </cell>
          <cell r="C4133">
            <v>1100</v>
          </cell>
          <cell r="D4133" t="str">
            <v>Bal</v>
          </cell>
          <cell r="E4133">
            <v>-75.8</v>
          </cell>
          <cell r="F4133">
            <v>420</v>
          </cell>
          <cell r="G4133" t="str">
            <v>00</v>
          </cell>
          <cell r="H4133">
            <v>1101</v>
          </cell>
        </row>
        <row r="4134">
          <cell r="B4134" t="str">
            <v>09</v>
          </cell>
          <cell r="C4134">
            <v>1100</v>
          </cell>
          <cell r="D4134" t="str">
            <v>Bal</v>
          </cell>
          <cell r="E4134">
            <v>-11301.85</v>
          </cell>
          <cell r="F4134">
            <v>420</v>
          </cell>
          <cell r="G4134" t="str">
            <v>00</v>
          </cell>
          <cell r="H4134">
            <v>1101</v>
          </cell>
        </row>
        <row r="4135">
          <cell r="B4135" t="str">
            <v>09</v>
          </cell>
          <cell r="C4135">
            <v>1100</v>
          </cell>
          <cell r="D4135" t="str">
            <v>Bal</v>
          </cell>
          <cell r="E4135">
            <v>11301.85</v>
          </cell>
          <cell r="F4135">
            <v>420</v>
          </cell>
          <cell r="G4135" t="str">
            <v>00</v>
          </cell>
          <cell r="H4135">
            <v>1101</v>
          </cell>
        </row>
        <row r="4136">
          <cell r="B4136" t="str">
            <v>09</v>
          </cell>
          <cell r="C4136">
            <v>1100</v>
          </cell>
          <cell r="D4136" t="str">
            <v>Bal</v>
          </cell>
          <cell r="E4136">
            <v>-11301.85</v>
          </cell>
          <cell r="F4136">
            <v>420</v>
          </cell>
          <cell r="G4136" t="str">
            <v>00</v>
          </cell>
          <cell r="H4136">
            <v>1101</v>
          </cell>
        </row>
        <row r="4137">
          <cell r="B4137" t="str">
            <v>10</v>
          </cell>
          <cell r="C4137">
            <v>1100</v>
          </cell>
          <cell r="D4137" t="str">
            <v>Bal</v>
          </cell>
          <cell r="E4137">
            <v>-490000</v>
          </cell>
          <cell r="F4137">
            <v>420</v>
          </cell>
          <cell r="G4137" t="str">
            <v>00</v>
          </cell>
          <cell r="H4137">
            <v>1101</v>
          </cell>
        </row>
        <row r="4138">
          <cell r="B4138" t="str">
            <v>09</v>
          </cell>
          <cell r="C4138">
            <v>1100</v>
          </cell>
          <cell r="D4138" t="str">
            <v>Bal</v>
          </cell>
          <cell r="E4138">
            <v>-62.61</v>
          </cell>
          <cell r="F4138">
            <v>420</v>
          </cell>
          <cell r="G4138" t="str">
            <v>00</v>
          </cell>
          <cell r="H4138">
            <v>1101</v>
          </cell>
        </row>
        <row r="4139">
          <cell r="B4139" t="str">
            <v>09</v>
          </cell>
          <cell r="C4139">
            <v>1100</v>
          </cell>
          <cell r="D4139" t="str">
            <v>Bal</v>
          </cell>
          <cell r="E4139">
            <v>-61.28</v>
          </cell>
          <cell r="F4139">
            <v>420</v>
          </cell>
          <cell r="G4139" t="str">
            <v>00</v>
          </cell>
          <cell r="H4139">
            <v>1101</v>
          </cell>
        </row>
        <row r="4140">
          <cell r="B4140" t="str">
            <v>09</v>
          </cell>
          <cell r="C4140">
            <v>1100</v>
          </cell>
          <cell r="D4140" t="str">
            <v>Bal</v>
          </cell>
          <cell r="E4140">
            <v>-69.209999999999994</v>
          </cell>
          <cell r="F4140">
            <v>420</v>
          </cell>
          <cell r="G4140" t="str">
            <v>00</v>
          </cell>
          <cell r="H4140">
            <v>1101</v>
          </cell>
        </row>
        <row r="4141">
          <cell r="B4141" t="str">
            <v>10</v>
          </cell>
          <cell r="C4141">
            <v>1100</v>
          </cell>
          <cell r="D4141" t="str">
            <v>Bal</v>
          </cell>
          <cell r="E4141">
            <v>-490000</v>
          </cell>
          <cell r="F4141">
            <v>420</v>
          </cell>
          <cell r="G4141" t="str">
            <v>00</v>
          </cell>
          <cell r="H4141">
            <v>1101</v>
          </cell>
        </row>
        <row r="4142">
          <cell r="B4142" t="str">
            <v>10</v>
          </cell>
          <cell r="C4142">
            <v>1100</v>
          </cell>
          <cell r="D4142" t="str">
            <v>Bal</v>
          </cell>
          <cell r="E4142">
            <v>490000</v>
          </cell>
          <cell r="F4142">
            <v>420</v>
          </cell>
          <cell r="G4142" t="str">
            <v>00</v>
          </cell>
          <cell r="H4142">
            <v>1101</v>
          </cell>
        </row>
        <row r="4143">
          <cell r="B4143" t="str">
            <v>09</v>
          </cell>
          <cell r="C4143">
            <v>1100</v>
          </cell>
          <cell r="D4143" t="str">
            <v>Bal</v>
          </cell>
          <cell r="E4143">
            <v>-1000</v>
          </cell>
          <cell r="F4143">
            <v>420</v>
          </cell>
          <cell r="G4143" t="str">
            <v>00</v>
          </cell>
          <cell r="H4143">
            <v>1101</v>
          </cell>
        </row>
        <row r="4144">
          <cell r="B4144" t="str">
            <v>09</v>
          </cell>
          <cell r="C4144">
            <v>1100</v>
          </cell>
          <cell r="D4144" t="str">
            <v>Bal</v>
          </cell>
          <cell r="E4144">
            <v>1000</v>
          </cell>
          <cell r="F4144">
            <v>420</v>
          </cell>
          <cell r="G4144" t="str">
            <v>00</v>
          </cell>
          <cell r="H4144">
            <v>1101</v>
          </cell>
        </row>
        <row r="4145">
          <cell r="B4145" t="str">
            <v>09</v>
          </cell>
          <cell r="C4145">
            <v>1100</v>
          </cell>
          <cell r="D4145" t="str">
            <v>Bal</v>
          </cell>
          <cell r="E4145">
            <v>-334.32</v>
          </cell>
          <cell r="F4145">
            <v>420</v>
          </cell>
          <cell r="G4145" t="str">
            <v>00</v>
          </cell>
          <cell r="H4145">
            <v>1101</v>
          </cell>
        </row>
        <row r="4146">
          <cell r="B4146" t="str">
            <v>09</v>
          </cell>
          <cell r="C4146">
            <v>1100</v>
          </cell>
          <cell r="D4146" t="str">
            <v>Bal</v>
          </cell>
          <cell r="E4146">
            <v>334.32</v>
          </cell>
          <cell r="F4146">
            <v>420</v>
          </cell>
          <cell r="G4146" t="str">
            <v>00</v>
          </cell>
          <cell r="H4146">
            <v>1101</v>
          </cell>
        </row>
        <row r="4147">
          <cell r="B4147" t="str">
            <v>09</v>
          </cell>
          <cell r="C4147">
            <v>1100</v>
          </cell>
          <cell r="D4147" t="str">
            <v>Bal</v>
          </cell>
          <cell r="E4147">
            <v>-56689.48</v>
          </cell>
          <cell r="F4147">
            <v>420</v>
          </cell>
          <cell r="G4147" t="str">
            <v>00</v>
          </cell>
          <cell r="H4147">
            <v>1101</v>
          </cell>
        </row>
        <row r="4148">
          <cell r="B4148" t="str">
            <v>09</v>
          </cell>
          <cell r="C4148">
            <v>1100</v>
          </cell>
          <cell r="D4148" t="str">
            <v>Bal</v>
          </cell>
          <cell r="E4148">
            <v>56689.48</v>
          </cell>
          <cell r="F4148">
            <v>420</v>
          </cell>
          <cell r="G4148" t="str">
            <v>00</v>
          </cell>
          <cell r="H4148">
            <v>1101</v>
          </cell>
        </row>
        <row r="4149">
          <cell r="B4149" t="str">
            <v>09</v>
          </cell>
          <cell r="C4149">
            <v>1100</v>
          </cell>
          <cell r="D4149" t="str">
            <v>Bal</v>
          </cell>
          <cell r="E4149">
            <v>-56689.48</v>
          </cell>
          <cell r="F4149">
            <v>420</v>
          </cell>
          <cell r="G4149" t="str">
            <v>00</v>
          </cell>
          <cell r="H4149">
            <v>1101</v>
          </cell>
        </row>
        <row r="4150">
          <cell r="B4150" t="str">
            <v>09</v>
          </cell>
          <cell r="C4150">
            <v>1100</v>
          </cell>
          <cell r="D4150" t="str">
            <v>Bal</v>
          </cell>
          <cell r="E4150">
            <v>-64.94</v>
          </cell>
          <cell r="F4150">
            <v>420</v>
          </cell>
          <cell r="G4150" t="str">
            <v>00</v>
          </cell>
          <cell r="H4150">
            <v>1101</v>
          </cell>
        </row>
        <row r="4151">
          <cell r="B4151" t="str">
            <v>09</v>
          </cell>
          <cell r="C4151">
            <v>1100</v>
          </cell>
          <cell r="D4151" t="str">
            <v>Bal</v>
          </cell>
          <cell r="E4151">
            <v>-70.290000000000006</v>
          </cell>
          <cell r="F4151">
            <v>420</v>
          </cell>
          <cell r="G4151" t="str">
            <v>00</v>
          </cell>
          <cell r="H4151">
            <v>1101</v>
          </cell>
        </row>
        <row r="4152">
          <cell r="B4152" t="str">
            <v>09</v>
          </cell>
          <cell r="C4152">
            <v>1100</v>
          </cell>
          <cell r="D4152" t="str">
            <v>Bal</v>
          </cell>
          <cell r="E4152">
            <v>-60.91</v>
          </cell>
          <cell r="F4152">
            <v>420</v>
          </cell>
          <cell r="G4152" t="str">
            <v>00</v>
          </cell>
          <cell r="H4152">
            <v>1101</v>
          </cell>
        </row>
        <row r="4153">
          <cell r="B4153" t="str">
            <v>09</v>
          </cell>
          <cell r="C4153">
            <v>1100</v>
          </cell>
          <cell r="D4153" t="str">
            <v>Bal</v>
          </cell>
          <cell r="E4153">
            <v>-4067.57</v>
          </cell>
          <cell r="F4153">
            <v>420</v>
          </cell>
          <cell r="G4153" t="str">
            <v>00</v>
          </cell>
          <cell r="H4153">
            <v>1101</v>
          </cell>
        </row>
        <row r="4154">
          <cell r="B4154" t="str">
            <v>09</v>
          </cell>
          <cell r="C4154">
            <v>1100</v>
          </cell>
          <cell r="D4154" t="str">
            <v>Bal</v>
          </cell>
          <cell r="E4154">
            <v>4067.57</v>
          </cell>
          <cell r="F4154">
            <v>420</v>
          </cell>
          <cell r="G4154" t="str">
            <v>00</v>
          </cell>
          <cell r="H4154">
            <v>1101</v>
          </cell>
        </row>
        <row r="4155">
          <cell r="B4155" t="str">
            <v>09</v>
          </cell>
          <cell r="C4155">
            <v>1100</v>
          </cell>
          <cell r="D4155" t="str">
            <v>Bal</v>
          </cell>
          <cell r="E4155">
            <v>-4067.57</v>
          </cell>
          <cell r="F4155">
            <v>420</v>
          </cell>
          <cell r="G4155" t="str">
            <v>00</v>
          </cell>
          <cell r="H4155">
            <v>1101</v>
          </cell>
        </row>
        <row r="4156">
          <cell r="B4156" t="str">
            <v>10</v>
          </cell>
          <cell r="C4156">
            <v>1100</v>
          </cell>
          <cell r="D4156" t="str">
            <v>Bal</v>
          </cell>
          <cell r="E4156">
            <v>50930</v>
          </cell>
          <cell r="F4156">
            <v>420</v>
          </cell>
          <cell r="G4156" t="str">
            <v>00</v>
          </cell>
          <cell r="H4156">
            <v>1101</v>
          </cell>
        </row>
        <row r="4157">
          <cell r="B4157" t="str">
            <v>10</v>
          </cell>
          <cell r="C4157">
            <v>1100</v>
          </cell>
          <cell r="D4157" t="str">
            <v>Bal</v>
          </cell>
          <cell r="E4157">
            <v>855737</v>
          </cell>
          <cell r="F4157">
            <v>420</v>
          </cell>
          <cell r="G4157" t="str">
            <v>00</v>
          </cell>
          <cell r="H4157">
            <v>1101</v>
          </cell>
        </row>
        <row r="4158">
          <cell r="B4158" t="str">
            <v>09</v>
          </cell>
          <cell r="C4158">
            <v>1100</v>
          </cell>
          <cell r="D4158" t="str">
            <v>Bal</v>
          </cell>
          <cell r="E4158">
            <v>-2279.02</v>
          </cell>
          <cell r="F4158">
            <v>420</v>
          </cell>
          <cell r="G4158" t="str">
            <v>00</v>
          </cell>
          <cell r="H4158">
            <v>1101</v>
          </cell>
        </row>
        <row r="4159">
          <cell r="B4159" t="str">
            <v>09</v>
          </cell>
          <cell r="C4159">
            <v>1100</v>
          </cell>
          <cell r="D4159" t="str">
            <v>Bal</v>
          </cell>
          <cell r="E4159">
            <v>-1439.72</v>
          </cell>
          <cell r="F4159">
            <v>420</v>
          </cell>
          <cell r="G4159" t="str">
            <v>00</v>
          </cell>
          <cell r="H4159">
            <v>1101</v>
          </cell>
        </row>
        <row r="4160">
          <cell r="B4160" t="str">
            <v>09</v>
          </cell>
          <cell r="C4160">
            <v>1100</v>
          </cell>
          <cell r="D4160" t="str">
            <v>Bal</v>
          </cell>
          <cell r="E4160">
            <v>-602.86</v>
          </cell>
          <cell r="F4160">
            <v>420</v>
          </cell>
          <cell r="G4160" t="str">
            <v>00</v>
          </cell>
          <cell r="H4160">
            <v>1101</v>
          </cell>
        </row>
        <row r="4161">
          <cell r="B4161" t="str">
            <v>09</v>
          </cell>
          <cell r="C4161">
            <v>1100</v>
          </cell>
          <cell r="D4161" t="str">
            <v>Bal</v>
          </cell>
          <cell r="E4161">
            <v>-54.94</v>
          </cell>
          <cell r="F4161">
            <v>420</v>
          </cell>
          <cell r="G4161" t="str">
            <v>00</v>
          </cell>
          <cell r="H4161">
            <v>1101</v>
          </cell>
        </row>
        <row r="4162">
          <cell r="B4162" t="str">
            <v>09</v>
          </cell>
          <cell r="C4162">
            <v>1100</v>
          </cell>
          <cell r="D4162" t="str">
            <v>Bal</v>
          </cell>
          <cell r="E4162">
            <v>-905.31</v>
          </cell>
          <cell r="F4162">
            <v>420</v>
          </cell>
          <cell r="G4162" t="str">
            <v>00</v>
          </cell>
          <cell r="H4162">
            <v>1101</v>
          </cell>
        </row>
        <row r="4163">
          <cell r="B4163" t="str">
            <v>09</v>
          </cell>
          <cell r="C4163">
            <v>1100</v>
          </cell>
          <cell r="D4163" t="str">
            <v>Bal</v>
          </cell>
          <cell r="E4163">
            <v>-6791.89</v>
          </cell>
          <cell r="F4163">
            <v>420</v>
          </cell>
          <cell r="G4163" t="str">
            <v>00</v>
          </cell>
          <cell r="H4163">
            <v>1101</v>
          </cell>
        </row>
        <row r="4164">
          <cell r="B4164" t="str">
            <v>09</v>
          </cell>
          <cell r="C4164">
            <v>1100</v>
          </cell>
          <cell r="D4164" t="str">
            <v>Bal</v>
          </cell>
          <cell r="E4164">
            <v>-143.79</v>
          </cell>
          <cell r="F4164">
            <v>420</v>
          </cell>
          <cell r="G4164" t="str">
            <v>00</v>
          </cell>
          <cell r="H4164">
            <v>1101</v>
          </cell>
        </row>
        <row r="4165">
          <cell r="B4165" t="str">
            <v>09</v>
          </cell>
          <cell r="C4165">
            <v>1100</v>
          </cell>
          <cell r="D4165" t="str">
            <v>Bal</v>
          </cell>
          <cell r="E4165">
            <v>143.79</v>
          </cell>
          <cell r="F4165">
            <v>420</v>
          </cell>
          <cell r="G4165" t="str">
            <v>00</v>
          </cell>
          <cell r="H4165">
            <v>1101</v>
          </cell>
        </row>
        <row r="4166">
          <cell r="B4166" t="str">
            <v>09</v>
          </cell>
          <cell r="C4166">
            <v>1100</v>
          </cell>
          <cell r="D4166" t="str">
            <v>Bal</v>
          </cell>
          <cell r="E4166">
            <v>-618.75</v>
          </cell>
          <cell r="F4166">
            <v>420</v>
          </cell>
          <cell r="G4166" t="str">
            <v>00</v>
          </cell>
          <cell r="H4166">
            <v>1101</v>
          </cell>
        </row>
        <row r="4167">
          <cell r="B4167" t="str">
            <v>09</v>
          </cell>
          <cell r="C4167">
            <v>1100</v>
          </cell>
          <cell r="D4167" t="str">
            <v>Bal</v>
          </cell>
          <cell r="E4167">
            <v>618.75</v>
          </cell>
          <cell r="F4167">
            <v>420</v>
          </cell>
          <cell r="G4167" t="str">
            <v>00</v>
          </cell>
          <cell r="H4167">
            <v>1101</v>
          </cell>
        </row>
        <row r="4168">
          <cell r="B4168" t="str">
            <v>09</v>
          </cell>
          <cell r="C4168">
            <v>1100</v>
          </cell>
          <cell r="D4168" t="str">
            <v>Bal</v>
          </cell>
          <cell r="E4168">
            <v>-220125.9</v>
          </cell>
          <cell r="F4168">
            <v>420</v>
          </cell>
          <cell r="G4168" t="str">
            <v>00</v>
          </cell>
          <cell r="H4168">
            <v>1101</v>
          </cell>
        </row>
        <row r="4169">
          <cell r="B4169" t="str">
            <v>09</v>
          </cell>
          <cell r="C4169">
            <v>1100</v>
          </cell>
          <cell r="D4169" t="str">
            <v>Bal</v>
          </cell>
          <cell r="E4169">
            <v>220125.9</v>
          </cell>
          <cell r="F4169">
            <v>420</v>
          </cell>
          <cell r="G4169" t="str">
            <v>00</v>
          </cell>
          <cell r="H4169">
            <v>1101</v>
          </cell>
        </row>
        <row r="4170">
          <cell r="B4170" t="str">
            <v>09</v>
          </cell>
          <cell r="C4170">
            <v>1100</v>
          </cell>
          <cell r="D4170" t="str">
            <v>Bal</v>
          </cell>
          <cell r="E4170">
            <v>-220125.9</v>
          </cell>
          <cell r="F4170">
            <v>420</v>
          </cell>
          <cell r="G4170" t="str">
            <v>00</v>
          </cell>
          <cell r="H4170">
            <v>1101</v>
          </cell>
        </row>
        <row r="4171">
          <cell r="B4171" t="str">
            <v>10</v>
          </cell>
          <cell r="C4171">
            <v>1100</v>
          </cell>
          <cell r="D4171" t="str">
            <v>Bal</v>
          </cell>
          <cell r="E4171">
            <v>-9562.06</v>
          </cell>
          <cell r="F4171">
            <v>420</v>
          </cell>
          <cell r="G4171" t="str">
            <v>00</v>
          </cell>
          <cell r="H4171">
            <v>1101</v>
          </cell>
        </row>
        <row r="4172">
          <cell r="B4172" t="str">
            <v>10</v>
          </cell>
          <cell r="C4172">
            <v>1100</v>
          </cell>
          <cell r="D4172" t="str">
            <v>Bal</v>
          </cell>
          <cell r="E4172">
            <v>-867.79</v>
          </cell>
          <cell r="F4172">
            <v>420</v>
          </cell>
          <cell r="G4172" t="str">
            <v>00</v>
          </cell>
          <cell r="H4172">
            <v>1101</v>
          </cell>
        </row>
        <row r="4173">
          <cell r="B4173" t="str">
            <v>10</v>
          </cell>
          <cell r="C4173">
            <v>1100</v>
          </cell>
          <cell r="D4173" t="str">
            <v>Bal</v>
          </cell>
          <cell r="E4173">
            <v>-7528.12</v>
          </cell>
          <cell r="F4173">
            <v>420</v>
          </cell>
          <cell r="G4173" t="str">
            <v>00</v>
          </cell>
          <cell r="H4173">
            <v>1101</v>
          </cell>
        </row>
        <row r="4174">
          <cell r="B4174" t="str">
            <v>10</v>
          </cell>
          <cell r="C4174">
            <v>1100</v>
          </cell>
          <cell r="D4174" t="str">
            <v>Bal</v>
          </cell>
          <cell r="E4174">
            <v>177183</v>
          </cell>
          <cell r="F4174">
            <v>420</v>
          </cell>
          <cell r="G4174" t="str">
            <v>00</v>
          </cell>
          <cell r="H4174">
            <v>1101</v>
          </cell>
        </row>
        <row r="4175">
          <cell r="B4175" t="str">
            <v>10</v>
          </cell>
          <cell r="C4175">
            <v>1100</v>
          </cell>
          <cell r="D4175" t="str">
            <v>Bal</v>
          </cell>
          <cell r="E4175">
            <v>-9580.5400000000009</v>
          </cell>
          <cell r="F4175">
            <v>420</v>
          </cell>
          <cell r="G4175" t="str">
            <v>00</v>
          </cell>
          <cell r="H4175">
            <v>1101</v>
          </cell>
        </row>
        <row r="4176">
          <cell r="B4176" t="str">
            <v>10</v>
          </cell>
          <cell r="C4176">
            <v>1100</v>
          </cell>
          <cell r="D4176" t="str">
            <v>Bal</v>
          </cell>
          <cell r="E4176">
            <v>-2522.79</v>
          </cell>
          <cell r="F4176">
            <v>420</v>
          </cell>
          <cell r="G4176" t="str">
            <v>00</v>
          </cell>
          <cell r="H4176">
            <v>1101</v>
          </cell>
        </row>
        <row r="4177">
          <cell r="B4177" t="str">
            <v>10</v>
          </cell>
          <cell r="C4177">
            <v>1100</v>
          </cell>
          <cell r="D4177" t="str">
            <v>Bal</v>
          </cell>
          <cell r="E4177">
            <v>103.62</v>
          </cell>
          <cell r="F4177">
            <v>420</v>
          </cell>
          <cell r="G4177" t="str">
            <v>00</v>
          </cell>
          <cell r="H4177">
            <v>1101</v>
          </cell>
        </row>
        <row r="4178">
          <cell r="B4178" t="str">
            <v>10</v>
          </cell>
          <cell r="C4178">
            <v>1100</v>
          </cell>
          <cell r="D4178" t="str">
            <v>Bal</v>
          </cell>
          <cell r="E4178">
            <v>-133.9</v>
          </cell>
          <cell r="F4178">
            <v>420</v>
          </cell>
          <cell r="G4178" t="str">
            <v>00</v>
          </cell>
          <cell r="H4178">
            <v>1101</v>
          </cell>
        </row>
        <row r="4179">
          <cell r="B4179" t="str">
            <v>10</v>
          </cell>
          <cell r="C4179">
            <v>1100</v>
          </cell>
          <cell r="D4179" t="str">
            <v>Bal</v>
          </cell>
          <cell r="E4179">
            <v>-230.43</v>
          </cell>
          <cell r="F4179">
            <v>420</v>
          </cell>
          <cell r="G4179" t="str">
            <v>00</v>
          </cell>
          <cell r="H4179">
            <v>1101</v>
          </cell>
        </row>
        <row r="4180">
          <cell r="B4180" t="str">
            <v>10</v>
          </cell>
          <cell r="C4180">
            <v>1100</v>
          </cell>
          <cell r="D4180" t="str">
            <v>Bal</v>
          </cell>
          <cell r="E4180">
            <v>-242.95</v>
          </cell>
          <cell r="F4180">
            <v>420</v>
          </cell>
          <cell r="G4180" t="str">
            <v>00</v>
          </cell>
          <cell r="H4180">
            <v>1101</v>
          </cell>
        </row>
        <row r="4181">
          <cell r="B4181" t="str">
            <v>10</v>
          </cell>
          <cell r="C4181">
            <v>1100</v>
          </cell>
          <cell r="D4181" t="str">
            <v>Bal</v>
          </cell>
          <cell r="E4181">
            <v>-1530.66</v>
          </cell>
          <cell r="F4181">
            <v>420</v>
          </cell>
          <cell r="G4181" t="str">
            <v>00</v>
          </cell>
          <cell r="H4181">
            <v>1101</v>
          </cell>
        </row>
        <row r="4182">
          <cell r="B4182" t="str">
            <v>09</v>
          </cell>
          <cell r="C4182">
            <v>1100</v>
          </cell>
          <cell r="D4182" t="str">
            <v>Bal</v>
          </cell>
          <cell r="E4182">
            <v>1248</v>
          </cell>
          <cell r="F4182">
            <v>420</v>
          </cell>
          <cell r="G4182" t="str">
            <v>00</v>
          </cell>
          <cell r="H4182">
            <v>1101</v>
          </cell>
        </row>
        <row r="4183">
          <cell r="B4183" t="str">
            <v>09</v>
          </cell>
          <cell r="C4183">
            <v>1100</v>
          </cell>
          <cell r="D4183" t="str">
            <v>Bal</v>
          </cell>
          <cell r="E4183">
            <v>1008</v>
          </cell>
          <cell r="F4183">
            <v>420</v>
          </cell>
          <cell r="G4183" t="str">
            <v>00</v>
          </cell>
          <cell r="H4183">
            <v>1101</v>
          </cell>
        </row>
        <row r="4184">
          <cell r="B4184" t="str">
            <v>09</v>
          </cell>
          <cell r="C4184">
            <v>1100</v>
          </cell>
          <cell r="D4184" t="str">
            <v>Bal</v>
          </cell>
          <cell r="E4184">
            <v>408</v>
          </cell>
          <cell r="F4184">
            <v>420</v>
          </cell>
          <cell r="G4184" t="str">
            <v>00</v>
          </cell>
          <cell r="H4184">
            <v>1101</v>
          </cell>
        </row>
        <row r="4185">
          <cell r="B4185" t="str">
            <v>09</v>
          </cell>
          <cell r="C4185">
            <v>1100</v>
          </cell>
          <cell r="D4185" t="str">
            <v>Bal</v>
          </cell>
          <cell r="E4185">
            <v>748</v>
          </cell>
          <cell r="F4185">
            <v>420</v>
          </cell>
          <cell r="G4185" t="str">
            <v>00</v>
          </cell>
          <cell r="H4185">
            <v>1101</v>
          </cell>
        </row>
        <row r="4186">
          <cell r="B4186" t="str">
            <v>09</v>
          </cell>
          <cell r="C4186">
            <v>1100</v>
          </cell>
          <cell r="D4186" t="str">
            <v>Bal</v>
          </cell>
          <cell r="E4186">
            <v>1638.24</v>
          </cell>
          <cell r="F4186">
            <v>420</v>
          </cell>
          <cell r="G4186" t="str">
            <v>00</v>
          </cell>
          <cell r="H4186">
            <v>1101</v>
          </cell>
        </row>
        <row r="4187">
          <cell r="B4187" t="str">
            <v>09</v>
          </cell>
          <cell r="C4187">
            <v>1100</v>
          </cell>
          <cell r="D4187" t="str">
            <v>Bal</v>
          </cell>
          <cell r="E4187">
            <v>2826.8</v>
          </cell>
          <cell r="F4187">
            <v>420</v>
          </cell>
          <cell r="G4187" t="str">
            <v>00</v>
          </cell>
          <cell r="H4187">
            <v>1101</v>
          </cell>
        </row>
        <row r="4188">
          <cell r="B4188" t="str">
            <v>09</v>
          </cell>
          <cell r="C4188">
            <v>1100</v>
          </cell>
          <cell r="D4188" t="str">
            <v>Bal</v>
          </cell>
          <cell r="E4188">
            <v>2840</v>
          </cell>
          <cell r="F4188">
            <v>420</v>
          </cell>
          <cell r="G4188" t="str">
            <v>00</v>
          </cell>
          <cell r="H4188">
            <v>1101</v>
          </cell>
        </row>
        <row r="4189">
          <cell r="B4189" t="str">
            <v>09</v>
          </cell>
          <cell r="C4189">
            <v>1100</v>
          </cell>
          <cell r="D4189" t="str">
            <v>Bal</v>
          </cell>
          <cell r="E4189">
            <v>1940</v>
          </cell>
          <cell r="F4189">
            <v>420</v>
          </cell>
          <cell r="G4189" t="str">
            <v>00</v>
          </cell>
          <cell r="H4189">
            <v>1101</v>
          </cell>
        </row>
        <row r="4190">
          <cell r="B4190" t="str">
            <v>09</v>
          </cell>
          <cell r="C4190">
            <v>1100</v>
          </cell>
          <cell r="D4190" t="str">
            <v>Bal</v>
          </cell>
          <cell r="E4190">
            <v>3136.8</v>
          </cell>
          <cell r="F4190">
            <v>420</v>
          </cell>
          <cell r="G4190" t="str">
            <v>00</v>
          </cell>
          <cell r="H4190">
            <v>1101</v>
          </cell>
        </row>
        <row r="4191">
          <cell r="B4191" t="str">
            <v>09</v>
          </cell>
          <cell r="C4191">
            <v>1100</v>
          </cell>
          <cell r="D4191" t="str">
            <v>Bal</v>
          </cell>
          <cell r="E4191">
            <v>2630</v>
          </cell>
          <cell r="F4191">
            <v>420</v>
          </cell>
          <cell r="G4191" t="str">
            <v>00</v>
          </cell>
          <cell r="H4191">
            <v>1101</v>
          </cell>
        </row>
        <row r="4192">
          <cell r="B4192" t="str">
            <v>09</v>
          </cell>
          <cell r="C4192">
            <v>1100</v>
          </cell>
          <cell r="D4192" t="str">
            <v>Bal</v>
          </cell>
          <cell r="E4192">
            <v>2750</v>
          </cell>
          <cell r="F4192">
            <v>420</v>
          </cell>
          <cell r="G4192" t="str">
            <v>00</v>
          </cell>
          <cell r="H4192">
            <v>1101</v>
          </cell>
        </row>
        <row r="4193">
          <cell r="B4193" t="str">
            <v>09</v>
          </cell>
          <cell r="C4193">
            <v>1100</v>
          </cell>
          <cell r="D4193" t="str">
            <v>Bal</v>
          </cell>
          <cell r="E4193">
            <v>5695</v>
          </cell>
          <cell r="F4193">
            <v>420</v>
          </cell>
          <cell r="G4193" t="str">
            <v>00</v>
          </cell>
          <cell r="H4193">
            <v>1101</v>
          </cell>
        </row>
        <row r="4194">
          <cell r="B4194" t="str">
            <v>09</v>
          </cell>
          <cell r="C4194">
            <v>1100</v>
          </cell>
          <cell r="D4194" t="str">
            <v>Bal</v>
          </cell>
          <cell r="E4194">
            <v>4018.8</v>
          </cell>
          <cell r="F4194">
            <v>420</v>
          </cell>
          <cell r="G4194" t="str">
            <v>00</v>
          </cell>
          <cell r="H4194">
            <v>1101</v>
          </cell>
        </row>
        <row r="4195">
          <cell r="B4195" t="str">
            <v>09</v>
          </cell>
          <cell r="C4195">
            <v>1100</v>
          </cell>
          <cell r="D4195" t="str">
            <v>Bal</v>
          </cell>
          <cell r="E4195">
            <v>700</v>
          </cell>
          <cell r="F4195">
            <v>420</v>
          </cell>
          <cell r="G4195" t="str">
            <v>00</v>
          </cell>
          <cell r="H4195">
            <v>1101</v>
          </cell>
        </row>
        <row r="4196">
          <cell r="B4196" t="str">
            <v>09</v>
          </cell>
          <cell r="C4196">
            <v>1100</v>
          </cell>
          <cell r="D4196" t="str">
            <v>Bal</v>
          </cell>
          <cell r="E4196">
            <v>-94950.31</v>
          </cell>
          <cell r="F4196">
            <v>420</v>
          </cell>
          <cell r="G4196" t="str">
            <v>00</v>
          </cell>
          <cell r="H4196">
            <v>1101</v>
          </cell>
        </row>
        <row r="4197">
          <cell r="B4197" t="str">
            <v>09</v>
          </cell>
          <cell r="C4197">
            <v>1100</v>
          </cell>
          <cell r="D4197" t="str">
            <v>Bal</v>
          </cell>
          <cell r="E4197">
            <v>94950.31</v>
          </cell>
          <cell r="F4197">
            <v>420</v>
          </cell>
          <cell r="G4197" t="str">
            <v>00</v>
          </cell>
          <cell r="H4197">
            <v>1101</v>
          </cell>
        </row>
        <row r="4198">
          <cell r="B4198" t="str">
            <v>09</v>
          </cell>
          <cell r="C4198">
            <v>1100</v>
          </cell>
          <cell r="D4198" t="str">
            <v>Bal</v>
          </cell>
          <cell r="E4198">
            <v>-94950.31</v>
          </cell>
          <cell r="F4198">
            <v>420</v>
          </cell>
          <cell r="G4198" t="str">
            <v>00</v>
          </cell>
          <cell r="H4198">
            <v>1101</v>
          </cell>
        </row>
        <row r="4199">
          <cell r="B4199" t="str">
            <v>10</v>
          </cell>
          <cell r="C4199">
            <v>1100</v>
          </cell>
          <cell r="D4199" t="str">
            <v>Bal</v>
          </cell>
          <cell r="E4199">
            <v>-1518.85</v>
          </cell>
          <cell r="F4199">
            <v>420</v>
          </cell>
          <cell r="G4199" t="str">
            <v>00</v>
          </cell>
          <cell r="H4199">
            <v>1101</v>
          </cell>
        </row>
        <row r="4200">
          <cell r="B4200" t="str">
            <v>10</v>
          </cell>
          <cell r="C4200">
            <v>1100</v>
          </cell>
          <cell r="D4200" t="str">
            <v>Bal</v>
          </cell>
          <cell r="E4200">
            <v>-369.54</v>
          </cell>
          <cell r="F4200">
            <v>420</v>
          </cell>
          <cell r="G4200" t="str">
            <v>00</v>
          </cell>
          <cell r="H4200">
            <v>1101</v>
          </cell>
        </row>
        <row r="4201">
          <cell r="B4201" t="str">
            <v>10</v>
          </cell>
          <cell r="C4201">
            <v>1100</v>
          </cell>
          <cell r="D4201" t="str">
            <v>Bal</v>
          </cell>
          <cell r="E4201">
            <v>-369.54</v>
          </cell>
          <cell r="F4201">
            <v>420</v>
          </cell>
          <cell r="G4201" t="str">
            <v>00</v>
          </cell>
          <cell r="H4201">
            <v>1101</v>
          </cell>
        </row>
        <row r="4202">
          <cell r="B4202" t="str">
            <v>10</v>
          </cell>
          <cell r="C4202">
            <v>1100</v>
          </cell>
          <cell r="D4202" t="str">
            <v>Bal</v>
          </cell>
          <cell r="E4202">
            <v>-129.83000000000001</v>
          </cell>
          <cell r="F4202">
            <v>420</v>
          </cell>
          <cell r="G4202" t="str">
            <v>00</v>
          </cell>
          <cell r="H4202">
            <v>1101</v>
          </cell>
        </row>
        <row r="4203">
          <cell r="B4203" t="str">
            <v>10</v>
          </cell>
          <cell r="C4203">
            <v>1100</v>
          </cell>
          <cell r="D4203" t="str">
            <v>Bal</v>
          </cell>
          <cell r="E4203">
            <v>129.83000000000001</v>
          </cell>
          <cell r="F4203">
            <v>420</v>
          </cell>
          <cell r="G4203" t="str">
            <v>00</v>
          </cell>
          <cell r="H4203">
            <v>1101</v>
          </cell>
        </row>
        <row r="4204">
          <cell r="B4204" t="str">
            <v>10</v>
          </cell>
          <cell r="C4204">
            <v>1100</v>
          </cell>
          <cell r="D4204" t="str">
            <v>Bal</v>
          </cell>
          <cell r="E4204">
            <v>-12400</v>
          </cell>
          <cell r="F4204">
            <v>420</v>
          </cell>
          <cell r="G4204" t="str">
            <v>00</v>
          </cell>
          <cell r="H4204">
            <v>1101</v>
          </cell>
        </row>
        <row r="4205">
          <cell r="B4205" t="str">
            <v>10</v>
          </cell>
          <cell r="C4205">
            <v>1100</v>
          </cell>
          <cell r="D4205" t="str">
            <v>Bal</v>
          </cell>
          <cell r="E4205">
            <v>12400</v>
          </cell>
          <cell r="F4205">
            <v>420</v>
          </cell>
          <cell r="G4205" t="str">
            <v>00</v>
          </cell>
          <cell r="H4205">
            <v>1101</v>
          </cell>
        </row>
        <row r="4206">
          <cell r="B4206" t="str">
            <v>10</v>
          </cell>
          <cell r="C4206">
            <v>1100</v>
          </cell>
          <cell r="D4206" t="str">
            <v>Bal</v>
          </cell>
          <cell r="E4206">
            <v>-2710.95</v>
          </cell>
          <cell r="F4206">
            <v>420</v>
          </cell>
          <cell r="G4206" t="str">
            <v>00</v>
          </cell>
          <cell r="H4206">
            <v>1101</v>
          </cell>
        </row>
        <row r="4207">
          <cell r="B4207" t="str">
            <v>10</v>
          </cell>
          <cell r="C4207">
            <v>1100</v>
          </cell>
          <cell r="D4207" t="str">
            <v>Bal</v>
          </cell>
          <cell r="E4207">
            <v>2710.95</v>
          </cell>
          <cell r="F4207">
            <v>420</v>
          </cell>
          <cell r="G4207" t="str">
            <v>00</v>
          </cell>
          <cell r="H4207">
            <v>1101</v>
          </cell>
        </row>
        <row r="4208">
          <cell r="B4208" t="str">
            <v>10</v>
          </cell>
          <cell r="C4208">
            <v>1100</v>
          </cell>
          <cell r="D4208" t="str">
            <v>Bal</v>
          </cell>
          <cell r="E4208">
            <v>-797.34</v>
          </cell>
          <cell r="F4208">
            <v>420</v>
          </cell>
          <cell r="G4208" t="str">
            <v>00</v>
          </cell>
          <cell r="H4208">
            <v>1101</v>
          </cell>
        </row>
        <row r="4209">
          <cell r="B4209" t="str">
            <v>10</v>
          </cell>
          <cell r="C4209">
            <v>1100</v>
          </cell>
          <cell r="D4209" t="str">
            <v>Bal</v>
          </cell>
          <cell r="E4209">
            <v>797.34</v>
          </cell>
          <cell r="F4209">
            <v>420</v>
          </cell>
          <cell r="G4209" t="str">
            <v>00</v>
          </cell>
          <cell r="H4209">
            <v>1101</v>
          </cell>
        </row>
        <row r="4210">
          <cell r="B4210" t="str">
            <v>10</v>
          </cell>
          <cell r="C4210">
            <v>1100</v>
          </cell>
          <cell r="D4210" t="str">
            <v>Bal</v>
          </cell>
          <cell r="E4210">
            <v>-9025</v>
          </cell>
          <cell r="F4210">
            <v>420</v>
          </cell>
          <cell r="G4210" t="str">
            <v>00</v>
          </cell>
          <cell r="H4210">
            <v>1101</v>
          </cell>
        </row>
        <row r="4211">
          <cell r="B4211" t="str">
            <v>10</v>
          </cell>
          <cell r="C4211">
            <v>1100</v>
          </cell>
          <cell r="D4211" t="str">
            <v>Bal</v>
          </cell>
          <cell r="E4211">
            <v>9025</v>
          </cell>
          <cell r="F4211">
            <v>420</v>
          </cell>
          <cell r="G4211" t="str">
            <v>00</v>
          </cell>
          <cell r="H4211">
            <v>1101</v>
          </cell>
        </row>
        <row r="4212">
          <cell r="B4212" t="str">
            <v>10</v>
          </cell>
          <cell r="C4212">
            <v>1100</v>
          </cell>
          <cell r="D4212" t="str">
            <v>Bal</v>
          </cell>
          <cell r="E4212">
            <v>-693</v>
          </cell>
          <cell r="F4212">
            <v>420</v>
          </cell>
          <cell r="G4212" t="str">
            <v>00</v>
          </cell>
          <cell r="H4212">
            <v>1101</v>
          </cell>
        </row>
        <row r="4213">
          <cell r="B4213" t="str">
            <v>10</v>
          </cell>
          <cell r="C4213">
            <v>1100</v>
          </cell>
          <cell r="D4213" t="str">
            <v>Bal</v>
          </cell>
          <cell r="E4213">
            <v>693</v>
          </cell>
          <cell r="F4213">
            <v>420</v>
          </cell>
          <cell r="G4213" t="str">
            <v>00</v>
          </cell>
          <cell r="H4213">
            <v>1101</v>
          </cell>
        </row>
        <row r="4214">
          <cell r="B4214" t="str">
            <v>10</v>
          </cell>
          <cell r="C4214">
            <v>1100</v>
          </cell>
          <cell r="D4214" t="str">
            <v>Bal</v>
          </cell>
          <cell r="E4214">
            <v>-66380.23</v>
          </cell>
          <cell r="F4214">
            <v>420</v>
          </cell>
          <cell r="G4214" t="str">
            <v>00</v>
          </cell>
          <cell r="H4214">
            <v>1101</v>
          </cell>
        </row>
        <row r="4215">
          <cell r="B4215" t="str">
            <v>10</v>
          </cell>
          <cell r="C4215">
            <v>1100</v>
          </cell>
          <cell r="D4215" t="str">
            <v>Bal</v>
          </cell>
          <cell r="E4215">
            <v>66380.23</v>
          </cell>
          <cell r="F4215">
            <v>420</v>
          </cell>
          <cell r="G4215" t="str">
            <v>00</v>
          </cell>
          <cell r="H4215">
            <v>1101</v>
          </cell>
        </row>
        <row r="4216">
          <cell r="B4216" t="str">
            <v>10</v>
          </cell>
          <cell r="C4216">
            <v>1100</v>
          </cell>
          <cell r="D4216" t="str">
            <v>Bal</v>
          </cell>
          <cell r="E4216">
            <v>-66380.23</v>
          </cell>
          <cell r="F4216">
            <v>420</v>
          </cell>
          <cell r="G4216" t="str">
            <v>00</v>
          </cell>
          <cell r="H4216">
            <v>1101</v>
          </cell>
        </row>
        <row r="4217">
          <cell r="B4217" t="str">
            <v>10</v>
          </cell>
          <cell r="C4217">
            <v>1100</v>
          </cell>
          <cell r="D4217" t="str">
            <v>Bal</v>
          </cell>
          <cell r="E4217">
            <v>97.56</v>
          </cell>
          <cell r="F4217">
            <v>420</v>
          </cell>
          <cell r="G4217" t="str">
            <v>00</v>
          </cell>
          <cell r="H4217">
            <v>1101</v>
          </cell>
        </row>
        <row r="4218">
          <cell r="B4218" t="str">
            <v>10</v>
          </cell>
          <cell r="C4218">
            <v>1100</v>
          </cell>
          <cell r="D4218" t="str">
            <v>Bal</v>
          </cell>
          <cell r="E4218">
            <v>-97.56</v>
          </cell>
          <cell r="F4218">
            <v>420</v>
          </cell>
          <cell r="G4218" t="str">
            <v>00</v>
          </cell>
          <cell r="H4218">
            <v>1101</v>
          </cell>
        </row>
        <row r="4219">
          <cell r="B4219" t="str">
            <v>10</v>
          </cell>
          <cell r="C4219">
            <v>1100</v>
          </cell>
          <cell r="D4219" t="str">
            <v>Bal</v>
          </cell>
          <cell r="E4219">
            <v>97.56</v>
          </cell>
          <cell r="F4219">
            <v>420</v>
          </cell>
          <cell r="G4219" t="str">
            <v>00</v>
          </cell>
          <cell r="H4219">
            <v>1101</v>
          </cell>
        </row>
        <row r="4220">
          <cell r="B4220" t="str">
            <v>10</v>
          </cell>
          <cell r="C4220">
            <v>1100</v>
          </cell>
          <cell r="D4220" t="str">
            <v>Bal</v>
          </cell>
          <cell r="E4220">
            <v>-109.8</v>
          </cell>
          <cell r="F4220">
            <v>420</v>
          </cell>
          <cell r="G4220" t="str">
            <v>00</v>
          </cell>
          <cell r="H4220">
            <v>1101</v>
          </cell>
        </row>
        <row r="4221">
          <cell r="B4221" t="str">
            <v>10</v>
          </cell>
          <cell r="C4221">
            <v>1100</v>
          </cell>
          <cell r="D4221" t="str">
            <v>Bal</v>
          </cell>
          <cell r="E4221">
            <v>-3113.43</v>
          </cell>
          <cell r="F4221">
            <v>420</v>
          </cell>
          <cell r="G4221" t="str">
            <v>00</v>
          </cell>
          <cell r="H4221">
            <v>1101</v>
          </cell>
        </row>
        <row r="4222">
          <cell r="B4222" t="str">
            <v>10</v>
          </cell>
          <cell r="C4222">
            <v>1100</v>
          </cell>
          <cell r="D4222" t="str">
            <v>Bal</v>
          </cell>
          <cell r="E4222">
            <v>-62.35</v>
          </cell>
          <cell r="F4222">
            <v>420</v>
          </cell>
          <cell r="G4222" t="str">
            <v>00</v>
          </cell>
          <cell r="H4222">
            <v>1101</v>
          </cell>
        </row>
        <row r="4223">
          <cell r="B4223" t="str">
            <v>10</v>
          </cell>
          <cell r="C4223">
            <v>1100</v>
          </cell>
          <cell r="D4223" t="str">
            <v>Bal</v>
          </cell>
          <cell r="E4223">
            <v>-1609.75</v>
          </cell>
          <cell r="F4223">
            <v>420</v>
          </cell>
          <cell r="G4223" t="str">
            <v>00</v>
          </cell>
          <cell r="H4223">
            <v>1101</v>
          </cell>
        </row>
        <row r="4224">
          <cell r="B4224" t="str">
            <v>10</v>
          </cell>
          <cell r="C4224">
            <v>1100</v>
          </cell>
          <cell r="D4224" t="str">
            <v>Bal</v>
          </cell>
          <cell r="E4224">
            <v>-4114.78</v>
          </cell>
          <cell r="F4224">
            <v>420</v>
          </cell>
          <cell r="G4224" t="str">
            <v>00</v>
          </cell>
          <cell r="H4224">
            <v>1101</v>
          </cell>
        </row>
        <row r="4225">
          <cell r="B4225" t="str">
            <v>10</v>
          </cell>
          <cell r="C4225">
            <v>1100</v>
          </cell>
          <cell r="D4225" t="str">
            <v>Bal</v>
          </cell>
          <cell r="E4225">
            <v>-65.290000000000006</v>
          </cell>
          <cell r="F4225">
            <v>420</v>
          </cell>
          <cell r="G4225" t="str">
            <v>00</v>
          </cell>
          <cell r="H4225">
            <v>1101</v>
          </cell>
        </row>
        <row r="4226">
          <cell r="B4226" t="str">
            <v>10</v>
          </cell>
          <cell r="C4226">
            <v>1100</v>
          </cell>
          <cell r="D4226" t="str">
            <v>Bal</v>
          </cell>
          <cell r="E4226">
            <v>-94.04</v>
          </cell>
          <cell r="F4226">
            <v>420</v>
          </cell>
          <cell r="G4226" t="str">
            <v>00</v>
          </cell>
          <cell r="H4226">
            <v>1101</v>
          </cell>
        </row>
        <row r="4227">
          <cell r="B4227" t="str">
            <v>10</v>
          </cell>
          <cell r="C4227">
            <v>1100</v>
          </cell>
          <cell r="D4227" t="str">
            <v>Bal</v>
          </cell>
          <cell r="E4227">
            <v>-1050.22</v>
          </cell>
          <cell r="F4227">
            <v>420</v>
          </cell>
          <cell r="G4227" t="str">
            <v>00</v>
          </cell>
          <cell r="H4227">
            <v>1101</v>
          </cell>
        </row>
        <row r="4228">
          <cell r="B4228" t="str">
            <v>10</v>
          </cell>
          <cell r="C4228">
            <v>1100</v>
          </cell>
          <cell r="D4228" t="str">
            <v>Bal</v>
          </cell>
          <cell r="E4228">
            <v>-3360.63</v>
          </cell>
          <cell r="F4228">
            <v>420</v>
          </cell>
          <cell r="G4228" t="str">
            <v>00</v>
          </cell>
          <cell r="H4228">
            <v>1101</v>
          </cell>
        </row>
        <row r="4229">
          <cell r="B4229" t="str">
            <v>10</v>
          </cell>
          <cell r="C4229">
            <v>1100</v>
          </cell>
          <cell r="D4229" t="str">
            <v>Bal</v>
          </cell>
          <cell r="E4229">
            <v>3360.63</v>
          </cell>
          <cell r="F4229">
            <v>420</v>
          </cell>
          <cell r="G4229" t="str">
            <v>00</v>
          </cell>
          <cell r="H4229">
            <v>1101</v>
          </cell>
        </row>
        <row r="4230">
          <cell r="B4230" t="str">
            <v>10</v>
          </cell>
          <cell r="C4230">
            <v>1100</v>
          </cell>
          <cell r="D4230" t="str">
            <v>Bal</v>
          </cell>
          <cell r="E4230">
            <v>-4500</v>
          </cell>
          <cell r="F4230">
            <v>420</v>
          </cell>
          <cell r="G4230" t="str">
            <v>00</v>
          </cell>
          <cell r="H4230">
            <v>1101</v>
          </cell>
        </row>
        <row r="4231">
          <cell r="B4231" t="str">
            <v>10</v>
          </cell>
          <cell r="C4231">
            <v>1100</v>
          </cell>
          <cell r="D4231" t="str">
            <v>Bal</v>
          </cell>
          <cell r="E4231">
            <v>4500</v>
          </cell>
          <cell r="F4231">
            <v>420</v>
          </cell>
          <cell r="G4231" t="str">
            <v>00</v>
          </cell>
          <cell r="H4231">
            <v>1101</v>
          </cell>
        </row>
        <row r="4232">
          <cell r="B4232" t="str">
            <v>10</v>
          </cell>
          <cell r="C4232">
            <v>1100</v>
          </cell>
          <cell r="D4232" t="str">
            <v>Bal</v>
          </cell>
          <cell r="E4232">
            <v>-98555.82</v>
          </cell>
          <cell r="F4232">
            <v>420</v>
          </cell>
          <cell r="G4232" t="str">
            <v>00</v>
          </cell>
          <cell r="H4232">
            <v>1101</v>
          </cell>
        </row>
        <row r="4233">
          <cell r="B4233" t="str">
            <v>10</v>
          </cell>
          <cell r="C4233">
            <v>1100</v>
          </cell>
          <cell r="D4233" t="str">
            <v>Bal</v>
          </cell>
          <cell r="E4233">
            <v>98555.82</v>
          </cell>
          <cell r="F4233">
            <v>420</v>
          </cell>
          <cell r="G4233" t="str">
            <v>00</v>
          </cell>
          <cell r="H4233">
            <v>1101</v>
          </cell>
        </row>
        <row r="4234">
          <cell r="B4234" t="str">
            <v>10</v>
          </cell>
          <cell r="C4234">
            <v>1100</v>
          </cell>
          <cell r="D4234" t="str">
            <v>Bal</v>
          </cell>
          <cell r="E4234">
            <v>-98555.82</v>
          </cell>
          <cell r="F4234">
            <v>420</v>
          </cell>
          <cell r="G4234" t="str">
            <v>00</v>
          </cell>
          <cell r="H4234">
            <v>1101</v>
          </cell>
        </row>
        <row r="4235">
          <cell r="B4235" t="str">
            <v>10</v>
          </cell>
          <cell r="C4235">
            <v>1100</v>
          </cell>
          <cell r="D4235" t="str">
            <v>Bal</v>
          </cell>
          <cell r="E4235">
            <v>-3235.89</v>
          </cell>
          <cell r="F4235">
            <v>420</v>
          </cell>
          <cell r="G4235" t="str">
            <v>00</v>
          </cell>
          <cell r="H4235">
            <v>1101</v>
          </cell>
        </row>
        <row r="4236">
          <cell r="B4236" t="str">
            <v>10</v>
          </cell>
          <cell r="C4236">
            <v>1100</v>
          </cell>
          <cell r="D4236" t="str">
            <v>Bal</v>
          </cell>
          <cell r="E4236">
            <v>3235.89</v>
          </cell>
          <cell r="F4236">
            <v>420</v>
          </cell>
          <cell r="G4236" t="str">
            <v>00</v>
          </cell>
          <cell r="H4236">
            <v>1101</v>
          </cell>
        </row>
        <row r="4237">
          <cell r="B4237" t="str">
            <v>10</v>
          </cell>
          <cell r="C4237">
            <v>1100</v>
          </cell>
          <cell r="D4237" t="str">
            <v>Bal</v>
          </cell>
          <cell r="E4237">
            <v>-3235.89</v>
          </cell>
          <cell r="F4237">
            <v>420</v>
          </cell>
          <cell r="G4237" t="str">
            <v>00</v>
          </cell>
          <cell r="H4237">
            <v>1101</v>
          </cell>
        </row>
        <row r="4238">
          <cell r="B4238" t="str">
            <v>10</v>
          </cell>
          <cell r="C4238">
            <v>1100</v>
          </cell>
          <cell r="D4238" t="str">
            <v>Bal</v>
          </cell>
          <cell r="E4238">
            <v>255.89</v>
          </cell>
          <cell r="F4238">
            <v>420</v>
          </cell>
          <cell r="G4238" t="str">
            <v>00</v>
          </cell>
          <cell r="H4238">
            <v>1101</v>
          </cell>
        </row>
        <row r="4239">
          <cell r="B4239" t="str">
            <v>10</v>
          </cell>
          <cell r="C4239">
            <v>1100</v>
          </cell>
          <cell r="D4239" t="str">
            <v>Bal</v>
          </cell>
          <cell r="E4239">
            <v>-255.89</v>
          </cell>
          <cell r="F4239">
            <v>420</v>
          </cell>
          <cell r="G4239" t="str">
            <v>00</v>
          </cell>
          <cell r="H4239">
            <v>1101</v>
          </cell>
        </row>
        <row r="4240">
          <cell r="B4240" t="str">
            <v>10</v>
          </cell>
          <cell r="C4240">
            <v>1100</v>
          </cell>
          <cell r="D4240" t="str">
            <v>Bal</v>
          </cell>
          <cell r="E4240">
            <v>255.89</v>
          </cell>
          <cell r="F4240">
            <v>420</v>
          </cell>
          <cell r="G4240" t="str">
            <v>00</v>
          </cell>
          <cell r="H4240">
            <v>1101</v>
          </cell>
        </row>
        <row r="4241">
          <cell r="B4241" t="str">
            <v>10</v>
          </cell>
          <cell r="C4241">
            <v>1100</v>
          </cell>
          <cell r="D4241" t="str">
            <v>Bal</v>
          </cell>
          <cell r="E4241">
            <v>-255.89</v>
          </cell>
          <cell r="F4241">
            <v>420</v>
          </cell>
          <cell r="G4241" t="str">
            <v>00</v>
          </cell>
          <cell r="H4241">
            <v>1101</v>
          </cell>
        </row>
        <row r="4242">
          <cell r="B4242" t="str">
            <v>10</v>
          </cell>
          <cell r="C4242">
            <v>1100</v>
          </cell>
          <cell r="D4242" t="str">
            <v>Bal</v>
          </cell>
          <cell r="E4242">
            <v>-3171.88</v>
          </cell>
          <cell r="F4242">
            <v>420</v>
          </cell>
          <cell r="G4242" t="str">
            <v>00</v>
          </cell>
          <cell r="H4242">
            <v>1101</v>
          </cell>
        </row>
        <row r="4243">
          <cell r="B4243" t="str">
            <v>10</v>
          </cell>
          <cell r="C4243">
            <v>1100</v>
          </cell>
          <cell r="D4243" t="str">
            <v>Bal</v>
          </cell>
          <cell r="E4243">
            <v>-952</v>
          </cell>
          <cell r="F4243">
            <v>420</v>
          </cell>
          <cell r="G4243" t="str">
            <v>00</v>
          </cell>
          <cell r="H4243">
            <v>1101</v>
          </cell>
        </row>
        <row r="4244">
          <cell r="B4244" t="str">
            <v>10</v>
          </cell>
          <cell r="C4244">
            <v>1100</v>
          </cell>
          <cell r="D4244" t="str">
            <v>Bal</v>
          </cell>
          <cell r="E4244">
            <v>952</v>
          </cell>
          <cell r="F4244">
            <v>420</v>
          </cell>
          <cell r="G4244" t="str">
            <v>00</v>
          </cell>
          <cell r="H4244">
            <v>1101</v>
          </cell>
        </row>
        <row r="4245">
          <cell r="B4245" t="str">
            <v>10</v>
          </cell>
          <cell r="C4245">
            <v>1100</v>
          </cell>
          <cell r="D4245" t="str">
            <v>Bal</v>
          </cell>
          <cell r="E4245">
            <v>-952</v>
          </cell>
          <cell r="F4245">
            <v>420</v>
          </cell>
          <cell r="G4245" t="str">
            <v>00</v>
          </cell>
          <cell r="H4245">
            <v>1101</v>
          </cell>
        </row>
        <row r="4246">
          <cell r="B4246" t="str">
            <v>10</v>
          </cell>
          <cell r="C4246">
            <v>1100</v>
          </cell>
          <cell r="D4246" t="str">
            <v>Bal</v>
          </cell>
          <cell r="E4246">
            <v>-952</v>
          </cell>
          <cell r="F4246">
            <v>420</v>
          </cell>
          <cell r="G4246" t="str">
            <v>00</v>
          </cell>
          <cell r="H4246">
            <v>1101</v>
          </cell>
        </row>
        <row r="4247">
          <cell r="B4247" t="str">
            <v>10</v>
          </cell>
          <cell r="C4247">
            <v>1100</v>
          </cell>
          <cell r="D4247" t="str">
            <v>Bal</v>
          </cell>
          <cell r="E4247">
            <v>952</v>
          </cell>
          <cell r="F4247">
            <v>420</v>
          </cell>
          <cell r="G4247" t="str">
            <v>00</v>
          </cell>
          <cell r="H4247">
            <v>1101</v>
          </cell>
        </row>
        <row r="4248">
          <cell r="B4248" t="str">
            <v>10</v>
          </cell>
          <cell r="C4248">
            <v>1100</v>
          </cell>
          <cell r="D4248" t="str">
            <v>Bal</v>
          </cell>
          <cell r="E4248">
            <v>-952</v>
          </cell>
          <cell r="F4248">
            <v>420</v>
          </cell>
          <cell r="G4248" t="str">
            <v>00</v>
          </cell>
          <cell r="H4248">
            <v>1101</v>
          </cell>
        </row>
        <row r="4249">
          <cell r="B4249" t="str">
            <v>10</v>
          </cell>
          <cell r="C4249">
            <v>1100</v>
          </cell>
          <cell r="D4249" t="str">
            <v>Bal</v>
          </cell>
          <cell r="E4249">
            <v>-87.59</v>
          </cell>
          <cell r="F4249">
            <v>420</v>
          </cell>
          <cell r="G4249" t="str">
            <v>00</v>
          </cell>
          <cell r="H4249">
            <v>1101</v>
          </cell>
        </row>
        <row r="4250">
          <cell r="B4250" t="str">
            <v>10</v>
          </cell>
          <cell r="C4250">
            <v>1100</v>
          </cell>
          <cell r="D4250" t="str">
            <v>Bal</v>
          </cell>
          <cell r="E4250">
            <v>-654.91999999999996</v>
          </cell>
          <cell r="F4250">
            <v>420</v>
          </cell>
          <cell r="G4250" t="str">
            <v>00</v>
          </cell>
          <cell r="H4250">
            <v>1101</v>
          </cell>
        </row>
        <row r="4251">
          <cell r="B4251" t="str">
            <v>10</v>
          </cell>
          <cell r="C4251">
            <v>1100</v>
          </cell>
          <cell r="D4251" t="str">
            <v>Bal</v>
          </cell>
          <cell r="E4251">
            <v>-230.07</v>
          </cell>
          <cell r="F4251">
            <v>420</v>
          </cell>
          <cell r="G4251" t="str">
            <v>00</v>
          </cell>
          <cell r="H4251">
            <v>1101</v>
          </cell>
        </row>
        <row r="4252">
          <cell r="B4252" t="str">
            <v>10</v>
          </cell>
          <cell r="C4252">
            <v>1100</v>
          </cell>
          <cell r="D4252" t="str">
            <v>Bal</v>
          </cell>
          <cell r="E4252">
            <v>-388.34</v>
          </cell>
          <cell r="F4252">
            <v>420</v>
          </cell>
          <cell r="G4252" t="str">
            <v>00</v>
          </cell>
          <cell r="H4252">
            <v>1101</v>
          </cell>
        </row>
        <row r="4253">
          <cell r="B4253" t="str">
            <v>10</v>
          </cell>
          <cell r="C4253">
            <v>1100</v>
          </cell>
          <cell r="D4253" t="str">
            <v>Bal</v>
          </cell>
          <cell r="E4253">
            <v>-140.72999999999999</v>
          </cell>
          <cell r="F4253">
            <v>420</v>
          </cell>
          <cell r="G4253" t="str">
            <v>00</v>
          </cell>
          <cell r="H4253">
            <v>1101</v>
          </cell>
        </row>
        <row r="4254">
          <cell r="B4254" t="str">
            <v>10</v>
          </cell>
          <cell r="C4254">
            <v>1100</v>
          </cell>
          <cell r="D4254" t="str">
            <v>Bal</v>
          </cell>
          <cell r="E4254">
            <v>-207.6</v>
          </cell>
          <cell r="F4254">
            <v>420</v>
          </cell>
          <cell r="G4254" t="str">
            <v>00</v>
          </cell>
          <cell r="H4254">
            <v>1101</v>
          </cell>
        </row>
        <row r="4255">
          <cell r="B4255" t="str">
            <v>10</v>
          </cell>
          <cell r="C4255">
            <v>1100</v>
          </cell>
          <cell r="D4255" t="str">
            <v>Bal</v>
          </cell>
          <cell r="E4255">
            <v>-176.66</v>
          </cell>
          <cell r="F4255">
            <v>420</v>
          </cell>
          <cell r="G4255" t="str">
            <v>00</v>
          </cell>
          <cell r="H4255">
            <v>1101</v>
          </cell>
        </row>
        <row r="4256">
          <cell r="B4256" t="str">
            <v>10</v>
          </cell>
          <cell r="C4256">
            <v>1100</v>
          </cell>
          <cell r="D4256" t="str">
            <v>Bal</v>
          </cell>
          <cell r="E4256">
            <v>-764.37</v>
          </cell>
          <cell r="F4256">
            <v>420</v>
          </cell>
          <cell r="G4256" t="str">
            <v>00</v>
          </cell>
          <cell r="H4256">
            <v>1101</v>
          </cell>
        </row>
        <row r="4257">
          <cell r="B4257" t="str">
            <v>10</v>
          </cell>
          <cell r="C4257">
            <v>1100</v>
          </cell>
          <cell r="D4257" t="str">
            <v>Bal</v>
          </cell>
          <cell r="E4257">
            <v>-65.16</v>
          </cell>
          <cell r="F4257">
            <v>420</v>
          </cell>
          <cell r="G4257" t="str">
            <v>00</v>
          </cell>
          <cell r="H4257">
            <v>1101</v>
          </cell>
        </row>
        <row r="4258">
          <cell r="B4258" t="str">
            <v>10</v>
          </cell>
          <cell r="C4258">
            <v>1100</v>
          </cell>
          <cell r="D4258" t="str">
            <v>Bal</v>
          </cell>
          <cell r="E4258">
            <v>-134.05000000000001</v>
          </cell>
          <cell r="F4258">
            <v>420</v>
          </cell>
          <cell r="G4258" t="str">
            <v>00</v>
          </cell>
          <cell r="H4258">
            <v>1101</v>
          </cell>
        </row>
        <row r="4259">
          <cell r="B4259" t="str">
            <v>10</v>
          </cell>
          <cell r="C4259">
            <v>1100</v>
          </cell>
          <cell r="D4259" t="str">
            <v>Bal</v>
          </cell>
          <cell r="E4259">
            <v>-182.14</v>
          </cell>
          <cell r="F4259">
            <v>420</v>
          </cell>
          <cell r="G4259" t="str">
            <v>00</v>
          </cell>
          <cell r="H4259">
            <v>1101</v>
          </cell>
        </row>
        <row r="4260">
          <cell r="B4260" t="str">
            <v>10</v>
          </cell>
          <cell r="C4260">
            <v>1100</v>
          </cell>
          <cell r="D4260" t="str">
            <v>Bal</v>
          </cell>
          <cell r="E4260">
            <v>-75.14</v>
          </cell>
          <cell r="F4260">
            <v>420</v>
          </cell>
          <cell r="G4260" t="str">
            <v>00</v>
          </cell>
          <cell r="H4260">
            <v>1101</v>
          </cell>
        </row>
        <row r="4261">
          <cell r="B4261" t="str">
            <v>10</v>
          </cell>
          <cell r="C4261">
            <v>1100</v>
          </cell>
          <cell r="D4261" t="str">
            <v>Bal</v>
          </cell>
          <cell r="E4261">
            <v>-111.39</v>
          </cell>
          <cell r="F4261">
            <v>420</v>
          </cell>
          <cell r="G4261" t="str">
            <v>00</v>
          </cell>
          <cell r="H4261">
            <v>1101</v>
          </cell>
        </row>
        <row r="4262">
          <cell r="B4262" t="str">
            <v>10</v>
          </cell>
          <cell r="C4262">
            <v>1100</v>
          </cell>
          <cell r="D4262" t="str">
            <v>Bal</v>
          </cell>
          <cell r="E4262">
            <v>-179.82</v>
          </cell>
          <cell r="F4262">
            <v>420</v>
          </cell>
          <cell r="G4262" t="str">
            <v>00</v>
          </cell>
          <cell r="H4262">
            <v>1101</v>
          </cell>
        </row>
        <row r="4263">
          <cell r="B4263" t="str">
            <v>10</v>
          </cell>
          <cell r="C4263">
            <v>1100</v>
          </cell>
          <cell r="D4263" t="str">
            <v>Bal</v>
          </cell>
          <cell r="E4263">
            <v>-2065.1799999999998</v>
          </cell>
          <cell r="F4263">
            <v>420</v>
          </cell>
          <cell r="G4263" t="str">
            <v>00</v>
          </cell>
          <cell r="H4263">
            <v>1101</v>
          </cell>
        </row>
        <row r="4264">
          <cell r="B4264" t="str">
            <v>10</v>
          </cell>
          <cell r="C4264">
            <v>1100</v>
          </cell>
          <cell r="D4264" t="str">
            <v>Bal</v>
          </cell>
          <cell r="E4264">
            <v>-10632.12</v>
          </cell>
          <cell r="F4264">
            <v>420</v>
          </cell>
          <cell r="G4264" t="str">
            <v>00</v>
          </cell>
          <cell r="H4264">
            <v>1101</v>
          </cell>
        </row>
        <row r="4265">
          <cell r="B4265" t="str">
            <v>10</v>
          </cell>
          <cell r="C4265">
            <v>1100</v>
          </cell>
          <cell r="D4265" t="str">
            <v>Bal</v>
          </cell>
          <cell r="E4265">
            <v>-68.459999999999994</v>
          </cell>
          <cell r="F4265">
            <v>420</v>
          </cell>
          <cell r="G4265" t="str">
            <v>00</v>
          </cell>
          <cell r="H4265">
            <v>1101</v>
          </cell>
        </row>
        <row r="4266">
          <cell r="B4266" t="str">
            <v>10</v>
          </cell>
          <cell r="C4266">
            <v>1100</v>
          </cell>
          <cell r="D4266" t="str">
            <v>Bal</v>
          </cell>
          <cell r="E4266">
            <v>-79.39</v>
          </cell>
          <cell r="F4266">
            <v>420</v>
          </cell>
          <cell r="G4266" t="str">
            <v>00</v>
          </cell>
          <cell r="H4266">
            <v>1101</v>
          </cell>
        </row>
        <row r="4267">
          <cell r="B4267" t="str">
            <v>10</v>
          </cell>
          <cell r="C4267">
            <v>1100</v>
          </cell>
          <cell r="D4267" t="str">
            <v>Bal</v>
          </cell>
          <cell r="E4267">
            <v>-67.41</v>
          </cell>
          <cell r="F4267">
            <v>420</v>
          </cell>
          <cell r="G4267" t="str">
            <v>00</v>
          </cell>
          <cell r="H4267">
            <v>1101</v>
          </cell>
        </row>
        <row r="4268">
          <cell r="B4268" t="str">
            <v>10</v>
          </cell>
          <cell r="C4268">
            <v>1100</v>
          </cell>
          <cell r="D4268" t="str">
            <v>Bal</v>
          </cell>
          <cell r="E4268">
            <v>-142571.35</v>
          </cell>
          <cell r="F4268">
            <v>420</v>
          </cell>
          <cell r="G4268" t="str">
            <v>00</v>
          </cell>
          <cell r="H4268">
            <v>1101</v>
          </cell>
        </row>
        <row r="4269">
          <cell r="B4269" t="str">
            <v>10</v>
          </cell>
          <cell r="C4269">
            <v>1100</v>
          </cell>
          <cell r="D4269" t="str">
            <v>Bal</v>
          </cell>
          <cell r="E4269">
            <v>142571.35</v>
          </cell>
          <cell r="F4269">
            <v>420</v>
          </cell>
          <cell r="G4269" t="str">
            <v>00</v>
          </cell>
          <cell r="H4269">
            <v>1101</v>
          </cell>
        </row>
        <row r="4270">
          <cell r="B4270" t="str">
            <v>10</v>
          </cell>
          <cell r="C4270">
            <v>1100</v>
          </cell>
          <cell r="D4270" t="str">
            <v>Bal</v>
          </cell>
          <cell r="E4270">
            <v>-142571.35</v>
          </cell>
          <cell r="F4270">
            <v>420</v>
          </cell>
          <cell r="G4270" t="str">
            <v>00</v>
          </cell>
          <cell r="H4270">
            <v>1101</v>
          </cell>
        </row>
        <row r="4271">
          <cell r="B4271" t="str">
            <v>10</v>
          </cell>
          <cell r="C4271">
            <v>1100</v>
          </cell>
          <cell r="D4271" t="str">
            <v>Bal</v>
          </cell>
          <cell r="E4271">
            <v>-71.180000000000007</v>
          </cell>
          <cell r="F4271">
            <v>420</v>
          </cell>
          <cell r="G4271" t="str">
            <v>00</v>
          </cell>
          <cell r="H4271">
            <v>1101</v>
          </cell>
        </row>
        <row r="4272">
          <cell r="B4272" t="str">
            <v>10</v>
          </cell>
          <cell r="C4272">
            <v>1100</v>
          </cell>
          <cell r="D4272" t="str">
            <v>Bal</v>
          </cell>
          <cell r="E4272">
            <v>-75.48</v>
          </cell>
          <cell r="F4272">
            <v>420</v>
          </cell>
          <cell r="G4272" t="str">
            <v>00</v>
          </cell>
          <cell r="H4272">
            <v>1101</v>
          </cell>
        </row>
        <row r="4273">
          <cell r="B4273" t="str">
            <v>10</v>
          </cell>
          <cell r="C4273">
            <v>1100</v>
          </cell>
          <cell r="D4273" t="str">
            <v>Bal</v>
          </cell>
          <cell r="E4273">
            <v>-67.41</v>
          </cell>
          <cell r="F4273">
            <v>420</v>
          </cell>
          <cell r="G4273" t="str">
            <v>00</v>
          </cell>
          <cell r="H4273">
            <v>1101</v>
          </cell>
        </row>
        <row r="4274">
          <cell r="B4274" t="str">
            <v>10</v>
          </cell>
          <cell r="C4274">
            <v>1100</v>
          </cell>
          <cell r="D4274" t="str">
            <v>Bal</v>
          </cell>
          <cell r="E4274">
            <v>-55.15</v>
          </cell>
          <cell r="F4274">
            <v>420</v>
          </cell>
          <cell r="G4274" t="str">
            <v>00</v>
          </cell>
          <cell r="H4274">
            <v>1101</v>
          </cell>
        </row>
        <row r="4275">
          <cell r="B4275" t="str">
            <v>10</v>
          </cell>
          <cell r="C4275">
            <v>1100</v>
          </cell>
          <cell r="D4275" t="str">
            <v>Bal</v>
          </cell>
          <cell r="E4275">
            <v>-550.07000000000005</v>
          </cell>
          <cell r="F4275">
            <v>420</v>
          </cell>
          <cell r="G4275" t="str">
            <v>00</v>
          </cell>
          <cell r="H4275">
            <v>1101</v>
          </cell>
        </row>
        <row r="4276">
          <cell r="B4276" t="str">
            <v>10</v>
          </cell>
          <cell r="C4276">
            <v>1100</v>
          </cell>
          <cell r="D4276" t="str">
            <v>Bal</v>
          </cell>
          <cell r="E4276">
            <v>-677.92</v>
          </cell>
          <cell r="F4276">
            <v>420</v>
          </cell>
          <cell r="G4276" t="str">
            <v>00</v>
          </cell>
          <cell r="H4276">
            <v>1101</v>
          </cell>
        </row>
        <row r="4277">
          <cell r="B4277" t="str">
            <v>10</v>
          </cell>
          <cell r="C4277">
            <v>1100</v>
          </cell>
          <cell r="D4277" t="str">
            <v>Bal</v>
          </cell>
          <cell r="E4277">
            <v>-1259.79</v>
          </cell>
          <cell r="F4277">
            <v>420</v>
          </cell>
          <cell r="G4277" t="str">
            <v>00</v>
          </cell>
          <cell r="H4277">
            <v>1101</v>
          </cell>
        </row>
        <row r="4278">
          <cell r="B4278" t="str">
            <v>10</v>
          </cell>
          <cell r="C4278">
            <v>1100</v>
          </cell>
          <cell r="D4278" t="str">
            <v>Bal</v>
          </cell>
          <cell r="E4278">
            <v>-1899.92</v>
          </cell>
          <cell r="F4278">
            <v>420</v>
          </cell>
          <cell r="G4278" t="str">
            <v>00</v>
          </cell>
          <cell r="H4278">
            <v>1101</v>
          </cell>
        </row>
        <row r="4279">
          <cell r="B4279" t="str">
            <v>10</v>
          </cell>
          <cell r="C4279">
            <v>1100</v>
          </cell>
          <cell r="D4279" t="str">
            <v>Bal</v>
          </cell>
          <cell r="E4279">
            <v>-6268.42</v>
          </cell>
          <cell r="F4279">
            <v>420</v>
          </cell>
          <cell r="G4279" t="str">
            <v>00</v>
          </cell>
          <cell r="H4279">
            <v>1101</v>
          </cell>
        </row>
        <row r="4280">
          <cell r="B4280" t="str">
            <v>10</v>
          </cell>
          <cell r="C4280">
            <v>1100</v>
          </cell>
          <cell r="D4280" t="str">
            <v>Bal</v>
          </cell>
          <cell r="E4280">
            <v>-1000</v>
          </cell>
          <cell r="F4280">
            <v>420</v>
          </cell>
          <cell r="G4280" t="str">
            <v>00</v>
          </cell>
          <cell r="H4280">
            <v>1101</v>
          </cell>
        </row>
        <row r="4281">
          <cell r="B4281" t="str">
            <v>10</v>
          </cell>
          <cell r="C4281">
            <v>1100</v>
          </cell>
          <cell r="D4281" t="str">
            <v>Bal</v>
          </cell>
          <cell r="E4281">
            <v>1000</v>
          </cell>
          <cell r="F4281">
            <v>420</v>
          </cell>
          <cell r="G4281" t="str">
            <v>00</v>
          </cell>
          <cell r="H4281">
            <v>1101</v>
          </cell>
        </row>
        <row r="4282">
          <cell r="B4282" t="str">
            <v>10</v>
          </cell>
          <cell r="C4282">
            <v>1100</v>
          </cell>
          <cell r="D4282" t="str">
            <v>Bal</v>
          </cell>
          <cell r="E4282">
            <v>-80967.37</v>
          </cell>
          <cell r="F4282">
            <v>420</v>
          </cell>
          <cell r="G4282" t="str">
            <v>00</v>
          </cell>
          <cell r="H4282">
            <v>1101</v>
          </cell>
        </row>
        <row r="4283">
          <cell r="B4283" t="str">
            <v>10</v>
          </cell>
          <cell r="C4283">
            <v>1100</v>
          </cell>
          <cell r="D4283" t="str">
            <v>Bal</v>
          </cell>
          <cell r="E4283">
            <v>80967.37</v>
          </cell>
          <cell r="F4283">
            <v>420</v>
          </cell>
          <cell r="G4283" t="str">
            <v>00</v>
          </cell>
          <cell r="H4283">
            <v>1101</v>
          </cell>
        </row>
        <row r="4284">
          <cell r="B4284" t="str">
            <v>10</v>
          </cell>
          <cell r="C4284">
            <v>1100</v>
          </cell>
          <cell r="D4284" t="str">
            <v>Bal</v>
          </cell>
          <cell r="E4284">
            <v>-80967.37</v>
          </cell>
          <cell r="F4284">
            <v>420</v>
          </cell>
          <cell r="G4284" t="str">
            <v>00</v>
          </cell>
          <cell r="H4284">
            <v>1101</v>
          </cell>
        </row>
        <row r="4285">
          <cell r="B4285" t="str">
            <v>10</v>
          </cell>
          <cell r="C4285">
            <v>1100</v>
          </cell>
          <cell r="D4285" t="str">
            <v>Bal</v>
          </cell>
          <cell r="E4285">
            <v>-3154.86</v>
          </cell>
          <cell r="F4285">
            <v>420</v>
          </cell>
          <cell r="G4285" t="str">
            <v>00</v>
          </cell>
          <cell r="H4285">
            <v>1101</v>
          </cell>
        </row>
        <row r="4286">
          <cell r="B4286" t="str">
            <v>10</v>
          </cell>
          <cell r="C4286">
            <v>1100</v>
          </cell>
          <cell r="D4286" t="str">
            <v>Bal</v>
          </cell>
          <cell r="E4286">
            <v>3154.86</v>
          </cell>
          <cell r="F4286">
            <v>420</v>
          </cell>
          <cell r="G4286" t="str">
            <v>00</v>
          </cell>
          <cell r="H4286">
            <v>1101</v>
          </cell>
        </row>
        <row r="4287">
          <cell r="B4287" t="str">
            <v>10</v>
          </cell>
          <cell r="C4287">
            <v>1100</v>
          </cell>
          <cell r="D4287" t="str">
            <v>Bal</v>
          </cell>
          <cell r="E4287">
            <v>-3154.86</v>
          </cell>
          <cell r="F4287">
            <v>420</v>
          </cell>
          <cell r="G4287" t="str">
            <v>00</v>
          </cell>
          <cell r="H4287">
            <v>1101</v>
          </cell>
        </row>
        <row r="4288">
          <cell r="B4288" t="str">
            <v>10</v>
          </cell>
          <cell r="C4288">
            <v>1100</v>
          </cell>
          <cell r="D4288" t="str">
            <v>Bal</v>
          </cell>
          <cell r="E4288">
            <v>-406.51</v>
          </cell>
          <cell r="F4288">
            <v>420</v>
          </cell>
          <cell r="G4288" t="str">
            <v>00</v>
          </cell>
          <cell r="H4288">
            <v>1101</v>
          </cell>
        </row>
        <row r="4289">
          <cell r="B4289" t="str">
            <v>10</v>
          </cell>
          <cell r="C4289">
            <v>1100</v>
          </cell>
          <cell r="D4289" t="str">
            <v>Bal</v>
          </cell>
          <cell r="E4289">
            <v>-101.66</v>
          </cell>
          <cell r="F4289">
            <v>420</v>
          </cell>
          <cell r="G4289" t="str">
            <v>00</v>
          </cell>
          <cell r="H4289">
            <v>1101</v>
          </cell>
        </row>
        <row r="4290">
          <cell r="B4290" t="str">
            <v>10</v>
          </cell>
          <cell r="C4290">
            <v>1100</v>
          </cell>
          <cell r="D4290" t="str">
            <v>Bal</v>
          </cell>
          <cell r="E4290">
            <v>-133.72999999999999</v>
          </cell>
          <cell r="F4290">
            <v>420</v>
          </cell>
          <cell r="G4290" t="str">
            <v>00</v>
          </cell>
          <cell r="H4290">
            <v>1101</v>
          </cell>
        </row>
        <row r="4291">
          <cell r="B4291" t="str">
            <v>10</v>
          </cell>
          <cell r="C4291">
            <v>1100</v>
          </cell>
          <cell r="D4291" t="str">
            <v>Bal</v>
          </cell>
          <cell r="E4291">
            <v>-2803.43</v>
          </cell>
          <cell r="F4291">
            <v>420</v>
          </cell>
          <cell r="G4291" t="str">
            <v>00</v>
          </cell>
          <cell r="H4291">
            <v>1101</v>
          </cell>
        </row>
        <row r="4292">
          <cell r="B4292" t="str">
            <v>10</v>
          </cell>
          <cell r="C4292">
            <v>1100</v>
          </cell>
          <cell r="D4292" t="str">
            <v>Bal</v>
          </cell>
          <cell r="E4292">
            <v>-3176.21</v>
          </cell>
          <cell r="F4292">
            <v>420</v>
          </cell>
          <cell r="G4292" t="str">
            <v>00</v>
          </cell>
          <cell r="H4292">
            <v>1101</v>
          </cell>
        </row>
        <row r="4293">
          <cell r="B4293" t="str">
            <v>10</v>
          </cell>
          <cell r="C4293">
            <v>1100</v>
          </cell>
          <cell r="D4293" t="str">
            <v>Bal</v>
          </cell>
          <cell r="E4293">
            <v>564</v>
          </cell>
          <cell r="F4293">
            <v>420</v>
          </cell>
          <cell r="G4293" t="str">
            <v>00</v>
          </cell>
          <cell r="H4293">
            <v>1101</v>
          </cell>
        </row>
        <row r="4294">
          <cell r="B4294" t="str">
            <v>10</v>
          </cell>
          <cell r="C4294">
            <v>1100</v>
          </cell>
          <cell r="D4294" t="str">
            <v>Bal</v>
          </cell>
          <cell r="E4294">
            <v>860346</v>
          </cell>
          <cell r="F4294">
            <v>420</v>
          </cell>
          <cell r="G4294" t="str">
            <v>00</v>
          </cell>
          <cell r="H4294">
            <v>1101</v>
          </cell>
        </row>
        <row r="4295">
          <cell r="B4295" t="str">
            <v>10</v>
          </cell>
          <cell r="C4295">
            <v>1100</v>
          </cell>
          <cell r="D4295" t="str">
            <v>Bal</v>
          </cell>
          <cell r="E4295">
            <v>43483</v>
          </cell>
          <cell r="F4295">
            <v>420</v>
          </cell>
          <cell r="G4295" t="str">
            <v>00</v>
          </cell>
          <cell r="H4295">
            <v>1101</v>
          </cell>
        </row>
        <row r="4296">
          <cell r="B4296" t="str">
            <v>10</v>
          </cell>
          <cell r="C4296">
            <v>1100</v>
          </cell>
          <cell r="D4296" t="str">
            <v>Bal</v>
          </cell>
          <cell r="E4296">
            <v>-32382.41</v>
          </cell>
          <cell r="F4296">
            <v>420</v>
          </cell>
          <cell r="G4296" t="str">
            <v>00</v>
          </cell>
          <cell r="H4296">
            <v>1101</v>
          </cell>
        </row>
        <row r="4297">
          <cell r="B4297" t="str">
            <v>11</v>
          </cell>
          <cell r="C4297">
            <v>1100</v>
          </cell>
          <cell r="D4297" t="str">
            <v>Bal</v>
          </cell>
          <cell r="E4297">
            <v>-10410.94</v>
          </cell>
          <cell r="F4297">
            <v>420</v>
          </cell>
          <cell r="G4297" t="str">
            <v>00</v>
          </cell>
          <cell r="H4297">
            <v>1101</v>
          </cell>
        </row>
        <row r="4298">
          <cell r="B4298" t="str">
            <v>11</v>
          </cell>
          <cell r="C4298">
            <v>1100</v>
          </cell>
          <cell r="D4298" t="str">
            <v>Bal</v>
          </cell>
          <cell r="E4298">
            <v>-877.68</v>
          </cell>
          <cell r="F4298">
            <v>420</v>
          </cell>
          <cell r="G4298" t="str">
            <v>00</v>
          </cell>
          <cell r="H4298">
            <v>1101</v>
          </cell>
        </row>
        <row r="4299">
          <cell r="B4299" t="str">
            <v>11</v>
          </cell>
          <cell r="C4299">
            <v>1100</v>
          </cell>
          <cell r="D4299" t="str">
            <v>Bal</v>
          </cell>
          <cell r="E4299">
            <v>-8183.01</v>
          </cell>
          <cell r="F4299">
            <v>420</v>
          </cell>
          <cell r="G4299" t="str">
            <v>00</v>
          </cell>
          <cell r="H4299">
            <v>1101</v>
          </cell>
        </row>
        <row r="4300">
          <cell r="B4300" t="str">
            <v>11</v>
          </cell>
          <cell r="C4300">
            <v>1100</v>
          </cell>
          <cell r="D4300" t="str">
            <v>Bal</v>
          </cell>
          <cell r="E4300">
            <v>398.75</v>
          </cell>
          <cell r="F4300">
            <v>420</v>
          </cell>
          <cell r="G4300" t="str">
            <v>00</v>
          </cell>
          <cell r="H4300">
            <v>1101</v>
          </cell>
        </row>
        <row r="4301">
          <cell r="B4301" t="str">
            <v>11</v>
          </cell>
          <cell r="C4301">
            <v>1100</v>
          </cell>
          <cell r="D4301" t="str">
            <v>Bal</v>
          </cell>
          <cell r="E4301">
            <v>1605.32</v>
          </cell>
          <cell r="F4301">
            <v>420</v>
          </cell>
          <cell r="G4301" t="str">
            <v>00</v>
          </cell>
          <cell r="H4301">
            <v>1101</v>
          </cell>
        </row>
        <row r="4302">
          <cell r="B4302" t="str">
            <v>11</v>
          </cell>
          <cell r="C4302">
            <v>1100</v>
          </cell>
          <cell r="D4302" t="str">
            <v>Bal</v>
          </cell>
          <cell r="E4302">
            <v>285</v>
          </cell>
          <cell r="F4302">
            <v>420</v>
          </cell>
          <cell r="G4302" t="str">
            <v>00</v>
          </cell>
          <cell r="H4302">
            <v>1101</v>
          </cell>
        </row>
        <row r="4303">
          <cell r="B4303" t="str">
            <v>11</v>
          </cell>
          <cell r="C4303">
            <v>1100</v>
          </cell>
          <cell r="D4303" t="str">
            <v>Bal</v>
          </cell>
          <cell r="E4303">
            <v>225</v>
          </cell>
          <cell r="F4303">
            <v>420</v>
          </cell>
          <cell r="G4303" t="str">
            <v>00</v>
          </cell>
          <cell r="H4303">
            <v>1101</v>
          </cell>
        </row>
        <row r="4304">
          <cell r="B4304" t="str">
            <v>11</v>
          </cell>
          <cell r="C4304">
            <v>1100</v>
          </cell>
          <cell r="D4304" t="str">
            <v>Bal</v>
          </cell>
          <cell r="E4304">
            <v>-123.16</v>
          </cell>
          <cell r="F4304">
            <v>420</v>
          </cell>
          <cell r="G4304" t="str">
            <v>00</v>
          </cell>
          <cell r="H4304">
            <v>1101</v>
          </cell>
        </row>
        <row r="4305">
          <cell r="B4305" t="str">
            <v>11</v>
          </cell>
          <cell r="C4305">
            <v>1100</v>
          </cell>
          <cell r="D4305" t="str">
            <v>Bal</v>
          </cell>
          <cell r="E4305">
            <v>-199.22</v>
          </cell>
          <cell r="F4305">
            <v>420</v>
          </cell>
          <cell r="G4305" t="str">
            <v>00</v>
          </cell>
          <cell r="H4305">
            <v>1101</v>
          </cell>
        </row>
        <row r="4306">
          <cell r="B4306" t="str">
            <v>11</v>
          </cell>
          <cell r="C4306">
            <v>1100</v>
          </cell>
          <cell r="D4306" t="str">
            <v>Bal</v>
          </cell>
          <cell r="E4306">
            <v>-212.62</v>
          </cell>
          <cell r="F4306">
            <v>420</v>
          </cell>
          <cell r="G4306" t="str">
            <v>00</v>
          </cell>
          <cell r="H4306">
            <v>1101</v>
          </cell>
        </row>
        <row r="4307">
          <cell r="B4307" t="str">
            <v>11</v>
          </cell>
          <cell r="C4307">
            <v>1100</v>
          </cell>
          <cell r="D4307" t="str">
            <v>Bal</v>
          </cell>
          <cell r="E4307">
            <v>-1312.18</v>
          </cell>
          <cell r="F4307">
            <v>420</v>
          </cell>
          <cell r="G4307" t="str">
            <v>00</v>
          </cell>
          <cell r="H4307">
            <v>1101</v>
          </cell>
        </row>
        <row r="4308">
          <cell r="B4308" t="str">
            <v>10</v>
          </cell>
          <cell r="C4308">
            <v>1100</v>
          </cell>
          <cell r="D4308" t="str">
            <v>Bal</v>
          </cell>
          <cell r="E4308">
            <v>-6417.91</v>
          </cell>
          <cell r="F4308">
            <v>420</v>
          </cell>
          <cell r="G4308" t="str">
            <v>00</v>
          </cell>
          <cell r="H4308">
            <v>1101</v>
          </cell>
        </row>
        <row r="4309">
          <cell r="B4309" t="str">
            <v>10</v>
          </cell>
          <cell r="C4309">
            <v>1100</v>
          </cell>
          <cell r="D4309" t="str">
            <v>Bal</v>
          </cell>
          <cell r="E4309">
            <v>6417.91</v>
          </cell>
          <cell r="F4309">
            <v>420</v>
          </cell>
          <cell r="G4309" t="str">
            <v>00</v>
          </cell>
          <cell r="H4309">
            <v>1101</v>
          </cell>
        </row>
        <row r="4310">
          <cell r="B4310" t="str">
            <v>10</v>
          </cell>
          <cell r="C4310">
            <v>1100</v>
          </cell>
          <cell r="D4310" t="str">
            <v>Bal</v>
          </cell>
          <cell r="E4310">
            <v>-6417.91</v>
          </cell>
          <cell r="F4310">
            <v>420</v>
          </cell>
          <cell r="G4310" t="str">
            <v>00</v>
          </cell>
          <cell r="H4310">
            <v>1101</v>
          </cell>
        </row>
        <row r="4311">
          <cell r="B4311" t="str">
            <v>10</v>
          </cell>
          <cell r="C4311">
            <v>1100</v>
          </cell>
          <cell r="D4311" t="str">
            <v>Bal</v>
          </cell>
          <cell r="E4311">
            <v>194.97</v>
          </cell>
          <cell r="F4311">
            <v>420</v>
          </cell>
          <cell r="G4311" t="str">
            <v>00</v>
          </cell>
          <cell r="H4311">
            <v>1101</v>
          </cell>
        </row>
        <row r="4312">
          <cell r="B4312" t="str">
            <v>10</v>
          </cell>
          <cell r="C4312">
            <v>1100</v>
          </cell>
          <cell r="D4312" t="str">
            <v>Bal</v>
          </cell>
          <cell r="E4312">
            <v>-194.97</v>
          </cell>
          <cell r="F4312">
            <v>420</v>
          </cell>
          <cell r="G4312" t="str">
            <v>00</v>
          </cell>
          <cell r="H4312">
            <v>1101</v>
          </cell>
        </row>
        <row r="4313">
          <cell r="B4313" t="str">
            <v>10</v>
          </cell>
          <cell r="C4313">
            <v>1100</v>
          </cell>
          <cell r="D4313" t="str">
            <v>Bal</v>
          </cell>
          <cell r="E4313">
            <v>995</v>
          </cell>
          <cell r="F4313">
            <v>420</v>
          </cell>
          <cell r="G4313" t="str">
            <v>00</v>
          </cell>
          <cell r="H4313">
            <v>1101</v>
          </cell>
        </row>
        <row r="4314">
          <cell r="B4314" t="str">
            <v>10</v>
          </cell>
          <cell r="C4314">
            <v>1100</v>
          </cell>
          <cell r="D4314" t="str">
            <v>Bal</v>
          </cell>
          <cell r="E4314">
            <v>-995</v>
          </cell>
          <cell r="F4314">
            <v>420</v>
          </cell>
          <cell r="G4314" t="str">
            <v>00</v>
          </cell>
          <cell r="H4314">
            <v>1101</v>
          </cell>
        </row>
        <row r="4315">
          <cell r="B4315" t="str">
            <v>10</v>
          </cell>
          <cell r="C4315">
            <v>1100</v>
          </cell>
          <cell r="D4315" t="str">
            <v>Bal</v>
          </cell>
          <cell r="E4315">
            <v>995</v>
          </cell>
          <cell r="F4315">
            <v>420</v>
          </cell>
          <cell r="G4315" t="str">
            <v>00</v>
          </cell>
          <cell r="H4315">
            <v>1101</v>
          </cell>
        </row>
        <row r="4316">
          <cell r="B4316" t="str">
            <v>11</v>
          </cell>
          <cell r="C4316">
            <v>1100</v>
          </cell>
          <cell r="D4316" t="str">
            <v>Bal</v>
          </cell>
          <cell r="E4316">
            <v>-7125</v>
          </cell>
          <cell r="F4316">
            <v>420</v>
          </cell>
          <cell r="G4316" t="str">
            <v>00</v>
          </cell>
          <cell r="H4316">
            <v>1101</v>
          </cell>
        </row>
        <row r="4317">
          <cell r="B4317" t="str">
            <v>11</v>
          </cell>
          <cell r="C4317">
            <v>1100</v>
          </cell>
          <cell r="D4317" t="str">
            <v>Bal</v>
          </cell>
          <cell r="E4317">
            <v>7125</v>
          </cell>
          <cell r="F4317">
            <v>420</v>
          </cell>
          <cell r="G4317" t="str">
            <v>00</v>
          </cell>
          <cell r="H4317">
            <v>1101</v>
          </cell>
        </row>
        <row r="4318">
          <cell r="B4318" t="str">
            <v>11</v>
          </cell>
          <cell r="C4318">
            <v>1100</v>
          </cell>
          <cell r="D4318" t="str">
            <v>Bal</v>
          </cell>
          <cell r="E4318">
            <v>-78673.38</v>
          </cell>
          <cell r="F4318">
            <v>420</v>
          </cell>
          <cell r="G4318" t="str">
            <v>00</v>
          </cell>
          <cell r="H4318">
            <v>1101</v>
          </cell>
        </row>
        <row r="4319">
          <cell r="B4319" t="str">
            <v>11</v>
          </cell>
          <cell r="C4319">
            <v>1100</v>
          </cell>
          <cell r="D4319" t="str">
            <v>Bal</v>
          </cell>
          <cell r="E4319">
            <v>78673.38</v>
          </cell>
          <cell r="F4319">
            <v>420</v>
          </cell>
          <cell r="G4319" t="str">
            <v>00</v>
          </cell>
          <cell r="H4319">
            <v>1101</v>
          </cell>
        </row>
        <row r="4320">
          <cell r="B4320" t="str">
            <v>11</v>
          </cell>
          <cell r="C4320">
            <v>1100</v>
          </cell>
          <cell r="D4320" t="str">
            <v>Bal</v>
          </cell>
          <cell r="E4320">
            <v>-78673.38</v>
          </cell>
          <cell r="F4320">
            <v>420</v>
          </cell>
          <cell r="G4320" t="str">
            <v>00</v>
          </cell>
          <cell r="H4320">
            <v>1101</v>
          </cell>
        </row>
        <row r="4321">
          <cell r="B4321" t="str">
            <v>11</v>
          </cell>
          <cell r="C4321">
            <v>1100</v>
          </cell>
          <cell r="D4321" t="str">
            <v>Bal</v>
          </cell>
          <cell r="E4321">
            <v>-635.95000000000005</v>
          </cell>
          <cell r="F4321">
            <v>420</v>
          </cell>
          <cell r="G4321" t="str">
            <v>00</v>
          </cell>
          <cell r="H4321">
            <v>1101</v>
          </cell>
        </row>
        <row r="4322">
          <cell r="B4322" t="str">
            <v>11</v>
          </cell>
          <cell r="C4322">
            <v>1100</v>
          </cell>
          <cell r="D4322" t="str">
            <v>Bal</v>
          </cell>
          <cell r="E4322">
            <v>635.95000000000005</v>
          </cell>
          <cell r="F4322">
            <v>420</v>
          </cell>
          <cell r="G4322" t="str">
            <v>00</v>
          </cell>
          <cell r="H4322">
            <v>1101</v>
          </cell>
        </row>
        <row r="4323">
          <cell r="B4323" t="str">
            <v>11</v>
          </cell>
          <cell r="C4323">
            <v>1100</v>
          </cell>
          <cell r="D4323" t="str">
            <v>Bal</v>
          </cell>
          <cell r="E4323">
            <v>-2468.5</v>
          </cell>
          <cell r="F4323">
            <v>420</v>
          </cell>
          <cell r="G4323" t="str">
            <v>00</v>
          </cell>
          <cell r="H4323">
            <v>1101</v>
          </cell>
        </row>
        <row r="4324">
          <cell r="B4324" t="str">
            <v>11</v>
          </cell>
          <cell r="C4324">
            <v>1100</v>
          </cell>
          <cell r="D4324" t="str">
            <v>Bal</v>
          </cell>
          <cell r="E4324">
            <v>-22115.86</v>
          </cell>
          <cell r="F4324">
            <v>420</v>
          </cell>
          <cell r="G4324" t="str">
            <v>00</v>
          </cell>
          <cell r="H4324">
            <v>1101</v>
          </cell>
        </row>
        <row r="4325">
          <cell r="B4325" t="str">
            <v>10</v>
          </cell>
          <cell r="C4325">
            <v>1100</v>
          </cell>
          <cell r="D4325" t="str">
            <v>Bal</v>
          </cell>
          <cell r="E4325">
            <v>-21333.33</v>
          </cell>
          <cell r="F4325">
            <v>420</v>
          </cell>
          <cell r="G4325" t="str">
            <v>00</v>
          </cell>
          <cell r="H4325">
            <v>1101</v>
          </cell>
        </row>
        <row r="4326">
          <cell r="B4326" t="str">
            <v>10</v>
          </cell>
          <cell r="C4326">
            <v>1100</v>
          </cell>
          <cell r="D4326" t="str">
            <v>Bal</v>
          </cell>
          <cell r="E4326">
            <v>21333.33</v>
          </cell>
          <cell r="F4326">
            <v>420</v>
          </cell>
          <cell r="G4326" t="str">
            <v>00</v>
          </cell>
          <cell r="H4326">
            <v>1101</v>
          </cell>
        </row>
        <row r="4327">
          <cell r="B4327" t="str">
            <v>10</v>
          </cell>
          <cell r="C4327">
            <v>1100</v>
          </cell>
          <cell r="D4327" t="str">
            <v>Bal</v>
          </cell>
          <cell r="E4327">
            <v>-21333.33</v>
          </cell>
          <cell r="F4327">
            <v>420</v>
          </cell>
          <cell r="G4327" t="str">
            <v>00</v>
          </cell>
          <cell r="H4327">
            <v>1101</v>
          </cell>
        </row>
        <row r="4328">
          <cell r="B4328" t="str">
            <v>11</v>
          </cell>
          <cell r="C4328">
            <v>1100</v>
          </cell>
          <cell r="D4328" t="str">
            <v>Bal</v>
          </cell>
          <cell r="E4328">
            <v>-23.07</v>
          </cell>
          <cell r="F4328">
            <v>420</v>
          </cell>
          <cell r="G4328" t="str">
            <v>00</v>
          </cell>
          <cell r="H4328">
            <v>1101</v>
          </cell>
        </row>
        <row r="4329">
          <cell r="B4329" t="str">
            <v>11</v>
          </cell>
          <cell r="C4329">
            <v>1100</v>
          </cell>
          <cell r="D4329" t="str">
            <v>Bal</v>
          </cell>
          <cell r="E4329">
            <v>-60.42</v>
          </cell>
          <cell r="F4329">
            <v>420</v>
          </cell>
          <cell r="G4329" t="str">
            <v>00</v>
          </cell>
          <cell r="H4329">
            <v>1101</v>
          </cell>
        </row>
        <row r="4330">
          <cell r="B4330" t="str">
            <v>11</v>
          </cell>
          <cell r="C4330">
            <v>1100</v>
          </cell>
          <cell r="D4330" t="str">
            <v>Bal</v>
          </cell>
          <cell r="E4330">
            <v>-169.63</v>
          </cell>
          <cell r="F4330">
            <v>420</v>
          </cell>
          <cell r="G4330" t="str">
            <v>00</v>
          </cell>
          <cell r="H4330">
            <v>1101</v>
          </cell>
        </row>
        <row r="4331">
          <cell r="B4331" t="str">
            <v>10</v>
          </cell>
          <cell r="C4331">
            <v>1100</v>
          </cell>
          <cell r="D4331" t="str">
            <v>Bal</v>
          </cell>
          <cell r="E4331">
            <v>-343.57</v>
          </cell>
          <cell r="F4331">
            <v>420</v>
          </cell>
          <cell r="G4331" t="str">
            <v>00</v>
          </cell>
          <cell r="H4331">
            <v>1101</v>
          </cell>
        </row>
        <row r="4332">
          <cell r="B4332" t="str">
            <v>10</v>
          </cell>
          <cell r="C4332">
            <v>1100</v>
          </cell>
          <cell r="D4332" t="str">
            <v>Bal</v>
          </cell>
          <cell r="E4332">
            <v>343.57</v>
          </cell>
          <cell r="F4332">
            <v>420</v>
          </cell>
          <cell r="G4332" t="str">
            <v>00</v>
          </cell>
          <cell r="H4332">
            <v>1101</v>
          </cell>
        </row>
        <row r="4333">
          <cell r="B4333" t="str">
            <v>10</v>
          </cell>
          <cell r="C4333">
            <v>1100</v>
          </cell>
          <cell r="D4333" t="str">
            <v>Bal</v>
          </cell>
          <cell r="E4333">
            <v>-37800</v>
          </cell>
          <cell r="F4333">
            <v>420</v>
          </cell>
          <cell r="G4333" t="str">
            <v>00</v>
          </cell>
          <cell r="H4333">
            <v>1101</v>
          </cell>
        </row>
        <row r="4334">
          <cell r="B4334" t="str">
            <v>10</v>
          </cell>
          <cell r="C4334">
            <v>1100</v>
          </cell>
          <cell r="D4334" t="str">
            <v>Bal</v>
          </cell>
          <cell r="E4334">
            <v>37800</v>
          </cell>
          <cell r="F4334">
            <v>420</v>
          </cell>
          <cell r="G4334" t="str">
            <v>00</v>
          </cell>
          <cell r="H4334">
            <v>1101</v>
          </cell>
        </row>
        <row r="4335">
          <cell r="B4335" t="str">
            <v>10</v>
          </cell>
          <cell r="C4335">
            <v>1100</v>
          </cell>
          <cell r="D4335" t="str">
            <v>Bal</v>
          </cell>
          <cell r="E4335">
            <v>-4329.5200000000004</v>
          </cell>
          <cell r="F4335">
            <v>420</v>
          </cell>
          <cell r="G4335" t="str">
            <v>00</v>
          </cell>
          <cell r="H4335">
            <v>1101</v>
          </cell>
        </row>
        <row r="4336">
          <cell r="B4336" t="str">
            <v>10</v>
          </cell>
          <cell r="C4336">
            <v>1100</v>
          </cell>
          <cell r="D4336" t="str">
            <v>Bal</v>
          </cell>
          <cell r="E4336">
            <v>4329.5200000000004</v>
          </cell>
          <cell r="F4336">
            <v>420</v>
          </cell>
          <cell r="G4336" t="str">
            <v>00</v>
          </cell>
          <cell r="H4336">
            <v>1101</v>
          </cell>
        </row>
        <row r="4337">
          <cell r="B4337" t="str">
            <v>10</v>
          </cell>
          <cell r="C4337">
            <v>1100</v>
          </cell>
          <cell r="D4337" t="str">
            <v>Bal</v>
          </cell>
          <cell r="E4337">
            <v>-4329.5200000000004</v>
          </cell>
          <cell r="F4337">
            <v>420</v>
          </cell>
          <cell r="G4337" t="str">
            <v>00</v>
          </cell>
          <cell r="H4337">
            <v>1101</v>
          </cell>
        </row>
        <row r="4338">
          <cell r="B4338" t="str">
            <v>11</v>
          </cell>
          <cell r="C4338">
            <v>1100</v>
          </cell>
          <cell r="D4338" t="str">
            <v>Bal</v>
          </cell>
          <cell r="E4338">
            <v>-707</v>
          </cell>
          <cell r="F4338">
            <v>420</v>
          </cell>
          <cell r="G4338" t="str">
            <v>00</v>
          </cell>
          <cell r="H4338">
            <v>1101</v>
          </cell>
        </row>
        <row r="4339">
          <cell r="B4339" t="str">
            <v>11</v>
          </cell>
          <cell r="C4339">
            <v>1100</v>
          </cell>
          <cell r="D4339" t="str">
            <v>Bal</v>
          </cell>
          <cell r="E4339">
            <v>707</v>
          </cell>
          <cell r="F4339">
            <v>420</v>
          </cell>
          <cell r="G4339" t="str">
            <v>00</v>
          </cell>
          <cell r="H4339">
            <v>1101</v>
          </cell>
        </row>
        <row r="4340">
          <cell r="B4340" t="str">
            <v>11</v>
          </cell>
          <cell r="C4340">
            <v>1100</v>
          </cell>
          <cell r="D4340" t="str">
            <v>Bal</v>
          </cell>
          <cell r="E4340">
            <v>-281.12</v>
          </cell>
          <cell r="F4340">
            <v>420</v>
          </cell>
          <cell r="G4340" t="str">
            <v>00</v>
          </cell>
          <cell r="H4340">
            <v>1101</v>
          </cell>
        </row>
        <row r="4341">
          <cell r="B4341" t="str">
            <v>11</v>
          </cell>
          <cell r="C4341">
            <v>1100</v>
          </cell>
          <cell r="D4341" t="str">
            <v>Bal</v>
          </cell>
          <cell r="E4341">
            <v>281.12</v>
          </cell>
          <cell r="F4341">
            <v>420</v>
          </cell>
          <cell r="G4341" t="str">
            <v>00</v>
          </cell>
          <cell r="H4341">
            <v>1101</v>
          </cell>
        </row>
        <row r="4342">
          <cell r="B4342" t="str">
            <v>11</v>
          </cell>
          <cell r="C4342">
            <v>1100</v>
          </cell>
          <cell r="D4342" t="str">
            <v>Bal</v>
          </cell>
          <cell r="E4342">
            <v>-4750</v>
          </cell>
          <cell r="F4342">
            <v>420</v>
          </cell>
          <cell r="G4342" t="str">
            <v>00</v>
          </cell>
          <cell r="H4342">
            <v>1101</v>
          </cell>
        </row>
        <row r="4343">
          <cell r="B4343" t="str">
            <v>11</v>
          </cell>
          <cell r="C4343">
            <v>1100</v>
          </cell>
          <cell r="D4343" t="str">
            <v>Bal</v>
          </cell>
          <cell r="E4343">
            <v>4750</v>
          </cell>
          <cell r="F4343">
            <v>420</v>
          </cell>
          <cell r="G4343" t="str">
            <v>00</v>
          </cell>
          <cell r="H4343">
            <v>1101</v>
          </cell>
        </row>
        <row r="4344">
          <cell r="B4344" t="str">
            <v>11</v>
          </cell>
          <cell r="C4344">
            <v>1100</v>
          </cell>
          <cell r="D4344" t="str">
            <v>Bal</v>
          </cell>
          <cell r="E4344">
            <v>-159766.17000000001</v>
          </cell>
          <cell r="F4344">
            <v>420</v>
          </cell>
          <cell r="G4344" t="str">
            <v>00</v>
          </cell>
          <cell r="H4344">
            <v>1101</v>
          </cell>
        </row>
        <row r="4345">
          <cell r="B4345" t="str">
            <v>11</v>
          </cell>
          <cell r="C4345">
            <v>1100</v>
          </cell>
          <cell r="D4345" t="str">
            <v>Bal</v>
          </cell>
          <cell r="E4345">
            <v>159766.17000000001</v>
          </cell>
          <cell r="F4345">
            <v>420</v>
          </cell>
          <cell r="G4345" t="str">
            <v>00</v>
          </cell>
          <cell r="H4345">
            <v>1101</v>
          </cell>
        </row>
        <row r="4346">
          <cell r="B4346" t="str">
            <v>11</v>
          </cell>
          <cell r="C4346">
            <v>1100</v>
          </cell>
          <cell r="D4346" t="str">
            <v>Bal</v>
          </cell>
          <cell r="E4346">
            <v>-159766.17000000001</v>
          </cell>
          <cell r="F4346">
            <v>420</v>
          </cell>
          <cell r="G4346" t="str">
            <v>00</v>
          </cell>
          <cell r="H4346">
            <v>1101</v>
          </cell>
        </row>
        <row r="4347">
          <cell r="B4347" t="str">
            <v>11</v>
          </cell>
          <cell r="C4347">
            <v>1100</v>
          </cell>
          <cell r="D4347" t="str">
            <v>Bal</v>
          </cell>
          <cell r="E4347">
            <v>-1535.81</v>
          </cell>
          <cell r="F4347">
            <v>420</v>
          </cell>
          <cell r="G4347" t="str">
            <v>00</v>
          </cell>
          <cell r="H4347">
            <v>1101</v>
          </cell>
        </row>
        <row r="4348">
          <cell r="B4348" t="str">
            <v>11</v>
          </cell>
          <cell r="C4348">
            <v>1100</v>
          </cell>
          <cell r="D4348" t="str">
            <v>Bal</v>
          </cell>
          <cell r="E4348">
            <v>1535.81</v>
          </cell>
          <cell r="F4348">
            <v>420</v>
          </cell>
          <cell r="G4348" t="str">
            <v>00</v>
          </cell>
          <cell r="H4348">
            <v>1101</v>
          </cell>
        </row>
        <row r="4349">
          <cell r="B4349" t="str">
            <v>11</v>
          </cell>
          <cell r="C4349">
            <v>1100</v>
          </cell>
          <cell r="D4349" t="str">
            <v>Bal</v>
          </cell>
          <cell r="E4349">
            <v>-85.71</v>
          </cell>
          <cell r="F4349">
            <v>420</v>
          </cell>
          <cell r="G4349" t="str">
            <v>00</v>
          </cell>
          <cell r="H4349">
            <v>1101</v>
          </cell>
        </row>
        <row r="4350">
          <cell r="B4350" t="str">
            <v>11</v>
          </cell>
          <cell r="C4350">
            <v>1100</v>
          </cell>
          <cell r="D4350" t="str">
            <v>Bal</v>
          </cell>
          <cell r="E4350">
            <v>4329.5200000000004</v>
          </cell>
          <cell r="F4350">
            <v>420</v>
          </cell>
          <cell r="G4350" t="str">
            <v>00</v>
          </cell>
          <cell r="H4350">
            <v>1101</v>
          </cell>
        </row>
        <row r="4351">
          <cell r="B4351" t="str">
            <v>11</v>
          </cell>
          <cell r="C4351">
            <v>1100</v>
          </cell>
          <cell r="D4351" t="str">
            <v>Bal</v>
          </cell>
          <cell r="E4351">
            <v>-17363.46</v>
          </cell>
          <cell r="F4351">
            <v>420</v>
          </cell>
          <cell r="G4351" t="str">
            <v>00</v>
          </cell>
          <cell r="H4351">
            <v>1101</v>
          </cell>
        </row>
        <row r="4352">
          <cell r="B4352" t="str">
            <v>11</v>
          </cell>
          <cell r="C4352">
            <v>1100</v>
          </cell>
          <cell r="D4352" t="str">
            <v>Bal</v>
          </cell>
          <cell r="E4352">
            <v>17363.46</v>
          </cell>
          <cell r="F4352">
            <v>420</v>
          </cell>
          <cell r="G4352" t="str">
            <v>00</v>
          </cell>
          <cell r="H4352">
            <v>1101</v>
          </cell>
        </row>
        <row r="4353">
          <cell r="B4353" t="str">
            <v>11</v>
          </cell>
          <cell r="C4353">
            <v>1100</v>
          </cell>
          <cell r="D4353" t="str">
            <v>Bal</v>
          </cell>
          <cell r="E4353">
            <v>-17363.46</v>
          </cell>
          <cell r="F4353">
            <v>420</v>
          </cell>
          <cell r="G4353" t="str">
            <v>00</v>
          </cell>
          <cell r="H4353">
            <v>1101</v>
          </cell>
        </row>
        <row r="4354">
          <cell r="B4354" t="str">
            <v>11</v>
          </cell>
          <cell r="C4354">
            <v>1100</v>
          </cell>
          <cell r="D4354" t="str">
            <v>Bal</v>
          </cell>
          <cell r="E4354">
            <v>-4329.5200000000004</v>
          </cell>
          <cell r="F4354">
            <v>420</v>
          </cell>
          <cell r="G4354" t="str">
            <v>00</v>
          </cell>
          <cell r="H4354">
            <v>1101</v>
          </cell>
        </row>
        <row r="4355">
          <cell r="B4355" t="str">
            <v>11</v>
          </cell>
          <cell r="C4355">
            <v>1100</v>
          </cell>
          <cell r="D4355" t="str">
            <v>Bal</v>
          </cell>
          <cell r="E4355">
            <v>4329.5200000000004</v>
          </cell>
          <cell r="F4355">
            <v>420</v>
          </cell>
          <cell r="G4355" t="str">
            <v>00</v>
          </cell>
          <cell r="H4355">
            <v>1101</v>
          </cell>
        </row>
        <row r="4356">
          <cell r="B4356" t="str">
            <v>11</v>
          </cell>
          <cell r="C4356">
            <v>1100</v>
          </cell>
          <cell r="D4356" t="str">
            <v>Bal</v>
          </cell>
          <cell r="E4356">
            <v>-4329.5200000000004</v>
          </cell>
          <cell r="F4356">
            <v>420</v>
          </cell>
          <cell r="G4356" t="str">
            <v>00</v>
          </cell>
          <cell r="H4356">
            <v>1101</v>
          </cell>
        </row>
        <row r="4357">
          <cell r="B4357" t="str">
            <v>11</v>
          </cell>
          <cell r="C4357">
            <v>1100</v>
          </cell>
          <cell r="D4357" t="str">
            <v>Bal</v>
          </cell>
          <cell r="E4357">
            <v>-555</v>
          </cell>
          <cell r="F4357">
            <v>420</v>
          </cell>
          <cell r="G4357" t="str">
            <v>00</v>
          </cell>
          <cell r="H4357">
            <v>1101</v>
          </cell>
        </row>
        <row r="4358">
          <cell r="B4358" t="str">
            <v>11</v>
          </cell>
          <cell r="C4358">
            <v>1100</v>
          </cell>
          <cell r="D4358" t="str">
            <v>Bal</v>
          </cell>
          <cell r="E4358">
            <v>555</v>
          </cell>
          <cell r="F4358">
            <v>420</v>
          </cell>
          <cell r="G4358" t="str">
            <v>00</v>
          </cell>
          <cell r="H4358">
            <v>1101</v>
          </cell>
        </row>
        <row r="4359">
          <cell r="B4359" t="str">
            <v>11</v>
          </cell>
          <cell r="C4359">
            <v>1100</v>
          </cell>
          <cell r="D4359" t="str">
            <v>Bal</v>
          </cell>
          <cell r="E4359">
            <v>10.85</v>
          </cell>
          <cell r="F4359">
            <v>420</v>
          </cell>
          <cell r="G4359" t="str">
            <v>00</v>
          </cell>
          <cell r="H4359">
            <v>1101</v>
          </cell>
        </row>
        <row r="4360">
          <cell r="B4360" t="str">
            <v>11</v>
          </cell>
          <cell r="C4360">
            <v>1100</v>
          </cell>
          <cell r="D4360" t="str">
            <v>Bal</v>
          </cell>
          <cell r="E4360">
            <v>-2565.0500000000002</v>
          </cell>
          <cell r="F4360">
            <v>420</v>
          </cell>
          <cell r="G4360" t="str">
            <v>00</v>
          </cell>
          <cell r="H4360">
            <v>1101</v>
          </cell>
        </row>
        <row r="4361">
          <cell r="B4361" t="str">
            <v>11</v>
          </cell>
          <cell r="C4361">
            <v>1100</v>
          </cell>
          <cell r="D4361" t="str">
            <v>Bal</v>
          </cell>
          <cell r="E4361">
            <v>-2195.6</v>
          </cell>
          <cell r="F4361">
            <v>420</v>
          </cell>
          <cell r="G4361" t="str">
            <v>00</v>
          </cell>
          <cell r="H4361">
            <v>1101</v>
          </cell>
        </row>
        <row r="4362">
          <cell r="B4362" t="str">
            <v>11</v>
          </cell>
          <cell r="C4362">
            <v>1100</v>
          </cell>
          <cell r="D4362" t="str">
            <v>Bal</v>
          </cell>
          <cell r="E4362">
            <v>-1069.19</v>
          </cell>
          <cell r="F4362">
            <v>420</v>
          </cell>
          <cell r="G4362" t="str">
            <v>00</v>
          </cell>
          <cell r="H4362">
            <v>1101</v>
          </cell>
        </row>
        <row r="4363">
          <cell r="B4363" t="str">
            <v>11</v>
          </cell>
          <cell r="C4363">
            <v>1100</v>
          </cell>
          <cell r="D4363" t="str">
            <v>Bal</v>
          </cell>
          <cell r="E4363">
            <v>-664.95</v>
          </cell>
          <cell r="F4363">
            <v>420</v>
          </cell>
          <cell r="G4363" t="str">
            <v>00</v>
          </cell>
          <cell r="H4363">
            <v>1101</v>
          </cell>
        </row>
        <row r="4364">
          <cell r="B4364" t="str">
            <v>11</v>
          </cell>
          <cell r="C4364">
            <v>1100</v>
          </cell>
          <cell r="D4364" t="str">
            <v>Bal</v>
          </cell>
          <cell r="E4364">
            <v>-164.21</v>
          </cell>
          <cell r="F4364">
            <v>420</v>
          </cell>
          <cell r="G4364" t="str">
            <v>00</v>
          </cell>
          <cell r="H4364">
            <v>1101</v>
          </cell>
        </row>
        <row r="4365">
          <cell r="B4365" t="str">
            <v>11</v>
          </cell>
          <cell r="C4365">
            <v>1100</v>
          </cell>
          <cell r="D4365" t="str">
            <v>Bal</v>
          </cell>
          <cell r="E4365">
            <v>-289.91000000000003</v>
          </cell>
          <cell r="F4365">
            <v>420</v>
          </cell>
          <cell r="G4365" t="str">
            <v>00</v>
          </cell>
          <cell r="H4365">
            <v>1101</v>
          </cell>
        </row>
        <row r="4366">
          <cell r="B4366" t="str">
            <v>11</v>
          </cell>
          <cell r="C4366">
            <v>1100</v>
          </cell>
          <cell r="D4366" t="str">
            <v>Bal</v>
          </cell>
          <cell r="E4366">
            <v>-149.63999999999999</v>
          </cell>
          <cell r="F4366">
            <v>420</v>
          </cell>
          <cell r="G4366" t="str">
            <v>00</v>
          </cell>
          <cell r="H4366">
            <v>1101</v>
          </cell>
        </row>
        <row r="4367">
          <cell r="B4367" t="str">
            <v>11</v>
          </cell>
          <cell r="C4367">
            <v>1100</v>
          </cell>
          <cell r="D4367" t="str">
            <v>Bal</v>
          </cell>
          <cell r="E4367">
            <v>-331.08</v>
          </cell>
          <cell r="F4367">
            <v>420</v>
          </cell>
          <cell r="G4367" t="str">
            <v>00</v>
          </cell>
          <cell r="H4367">
            <v>1101</v>
          </cell>
        </row>
        <row r="4368">
          <cell r="B4368" t="str">
            <v>11</v>
          </cell>
          <cell r="C4368">
            <v>1100</v>
          </cell>
          <cell r="D4368" t="str">
            <v>Bal</v>
          </cell>
          <cell r="E4368">
            <v>10166.67</v>
          </cell>
          <cell r="F4368">
            <v>420</v>
          </cell>
          <cell r="G4368" t="str">
            <v>00</v>
          </cell>
          <cell r="H4368">
            <v>1101</v>
          </cell>
        </row>
        <row r="4369">
          <cell r="B4369" t="str">
            <v>11</v>
          </cell>
          <cell r="C4369">
            <v>1100</v>
          </cell>
          <cell r="D4369" t="str">
            <v>Bal</v>
          </cell>
          <cell r="E4369">
            <v>11166.66</v>
          </cell>
          <cell r="F4369">
            <v>420</v>
          </cell>
          <cell r="G4369" t="str">
            <v>00</v>
          </cell>
          <cell r="H4369">
            <v>1101</v>
          </cell>
        </row>
        <row r="4370">
          <cell r="B4370" t="str">
            <v>10</v>
          </cell>
          <cell r="C4370">
            <v>1100</v>
          </cell>
          <cell r="D4370" t="str">
            <v>Bal</v>
          </cell>
          <cell r="E4370">
            <v>-500</v>
          </cell>
          <cell r="F4370">
            <v>420</v>
          </cell>
          <cell r="G4370" t="str">
            <v>00</v>
          </cell>
          <cell r="H4370">
            <v>1101</v>
          </cell>
        </row>
        <row r="4371">
          <cell r="B4371" t="str">
            <v>10</v>
          </cell>
          <cell r="C4371">
            <v>1100</v>
          </cell>
          <cell r="D4371" t="str">
            <v>Bal</v>
          </cell>
          <cell r="E4371">
            <v>500</v>
          </cell>
          <cell r="F4371">
            <v>420</v>
          </cell>
          <cell r="G4371" t="str">
            <v>00</v>
          </cell>
          <cell r="H4371">
            <v>1101</v>
          </cell>
        </row>
        <row r="4372">
          <cell r="B4372" t="str">
            <v>10</v>
          </cell>
          <cell r="C4372">
            <v>1100</v>
          </cell>
          <cell r="D4372" t="str">
            <v>Bal</v>
          </cell>
          <cell r="E4372">
            <v>-500</v>
          </cell>
          <cell r="F4372">
            <v>420</v>
          </cell>
          <cell r="G4372" t="str">
            <v>00</v>
          </cell>
          <cell r="H4372">
            <v>1101</v>
          </cell>
        </row>
        <row r="4373">
          <cell r="B4373" t="str">
            <v>10</v>
          </cell>
          <cell r="C4373">
            <v>1100</v>
          </cell>
          <cell r="D4373" t="str">
            <v>Bal</v>
          </cell>
          <cell r="E4373">
            <v>-1046.95</v>
          </cell>
          <cell r="F4373">
            <v>420</v>
          </cell>
          <cell r="G4373" t="str">
            <v>00</v>
          </cell>
          <cell r="H4373">
            <v>1101</v>
          </cell>
        </row>
        <row r="4374">
          <cell r="B4374" t="str">
            <v>10</v>
          </cell>
          <cell r="C4374">
            <v>1100</v>
          </cell>
          <cell r="D4374" t="str">
            <v>Bal</v>
          </cell>
          <cell r="E4374">
            <v>1046.95</v>
          </cell>
          <cell r="F4374">
            <v>420</v>
          </cell>
          <cell r="G4374" t="str">
            <v>00</v>
          </cell>
          <cell r="H4374">
            <v>1101</v>
          </cell>
        </row>
        <row r="4375">
          <cell r="B4375" t="str">
            <v>11</v>
          </cell>
          <cell r="C4375">
            <v>1100</v>
          </cell>
          <cell r="D4375" t="str">
            <v>Bal</v>
          </cell>
          <cell r="E4375">
            <v>-82.36</v>
          </cell>
          <cell r="F4375">
            <v>420</v>
          </cell>
          <cell r="G4375" t="str">
            <v>00</v>
          </cell>
          <cell r="H4375">
            <v>1101</v>
          </cell>
        </row>
        <row r="4376">
          <cell r="B4376" t="str">
            <v>11</v>
          </cell>
          <cell r="C4376">
            <v>1100</v>
          </cell>
          <cell r="D4376" t="str">
            <v>Bal</v>
          </cell>
          <cell r="E4376">
            <v>-68.47</v>
          </cell>
          <cell r="F4376">
            <v>420</v>
          </cell>
          <cell r="G4376" t="str">
            <v>00</v>
          </cell>
          <cell r="H4376">
            <v>1101</v>
          </cell>
        </row>
        <row r="4377">
          <cell r="B4377" t="str">
            <v>11</v>
          </cell>
          <cell r="C4377">
            <v>1100</v>
          </cell>
          <cell r="D4377" t="str">
            <v>Bal</v>
          </cell>
          <cell r="E4377">
            <v>-80</v>
          </cell>
          <cell r="F4377">
            <v>420</v>
          </cell>
          <cell r="G4377" t="str">
            <v>00</v>
          </cell>
          <cell r="H4377">
            <v>1101</v>
          </cell>
        </row>
        <row r="4378">
          <cell r="B4378" t="str">
            <v>11</v>
          </cell>
          <cell r="C4378">
            <v>1100</v>
          </cell>
          <cell r="D4378" t="str">
            <v>Bal</v>
          </cell>
          <cell r="E4378">
            <v>80</v>
          </cell>
          <cell r="F4378">
            <v>420</v>
          </cell>
          <cell r="G4378" t="str">
            <v>00</v>
          </cell>
          <cell r="H4378">
            <v>1101</v>
          </cell>
        </row>
        <row r="4379">
          <cell r="B4379" t="str">
            <v>11</v>
          </cell>
          <cell r="C4379">
            <v>1100</v>
          </cell>
          <cell r="D4379" t="str">
            <v>Bal</v>
          </cell>
          <cell r="E4379">
            <v>-4744</v>
          </cell>
          <cell r="F4379">
            <v>420</v>
          </cell>
          <cell r="G4379" t="str">
            <v>00</v>
          </cell>
          <cell r="H4379">
            <v>1101</v>
          </cell>
        </row>
        <row r="4380">
          <cell r="B4380" t="str">
            <v>11</v>
          </cell>
          <cell r="C4380">
            <v>1100</v>
          </cell>
          <cell r="D4380" t="str">
            <v>Bal</v>
          </cell>
          <cell r="E4380">
            <v>4744</v>
          </cell>
          <cell r="F4380">
            <v>420</v>
          </cell>
          <cell r="G4380" t="str">
            <v>00</v>
          </cell>
          <cell r="H4380">
            <v>1101</v>
          </cell>
        </row>
        <row r="4381">
          <cell r="B4381" t="str">
            <v>11</v>
          </cell>
          <cell r="C4381">
            <v>1100</v>
          </cell>
          <cell r="D4381" t="str">
            <v>Bal</v>
          </cell>
          <cell r="E4381">
            <v>-4500</v>
          </cell>
          <cell r="F4381">
            <v>420</v>
          </cell>
          <cell r="G4381" t="str">
            <v>00</v>
          </cell>
          <cell r="H4381">
            <v>1101</v>
          </cell>
        </row>
        <row r="4382">
          <cell r="B4382" t="str">
            <v>11</v>
          </cell>
          <cell r="C4382">
            <v>1100</v>
          </cell>
          <cell r="D4382" t="str">
            <v>Bal</v>
          </cell>
          <cell r="E4382">
            <v>4500</v>
          </cell>
          <cell r="F4382">
            <v>420</v>
          </cell>
          <cell r="G4382" t="str">
            <v>00</v>
          </cell>
          <cell r="H4382">
            <v>1101</v>
          </cell>
        </row>
        <row r="4383">
          <cell r="B4383" t="str">
            <v>11</v>
          </cell>
          <cell r="C4383">
            <v>1100</v>
          </cell>
          <cell r="D4383" t="str">
            <v>Bal</v>
          </cell>
          <cell r="E4383">
            <v>-113689.5</v>
          </cell>
          <cell r="F4383">
            <v>420</v>
          </cell>
          <cell r="G4383" t="str">
            <v>00</v>
          </cell>
          <cell r="H4383">
            <v>1101</v>
          </cell>
        </row>
        <row r="4384">
          <cell r="B4384" t="str">
            <v>11</v>
          </cell>
          <cell r="C4384">
            <v>1100</v>
          </cell>
          <cell r="D4384" t="str">
            <v>Bal</v>
          </cell>
          <cell r="E4384">
            <v>113689.5</v>
          </cell>
          <cell r="F4384">
            <v>420</v>
          </cell>
          <cell r="G4384" t="str">
            <v>00</v>
          </cell>
          <cell r="H4384">
            <v>1101</v>
          </cell>
        </row>
        <row r="4385">
          <cell r="B4385" t="str">
            <v>11</v>
          </cell>
          <cell r="C4385">
            <v>1100</v>
          </cell>
          <cell r="D4385" t="str">
            <v>Bal</v>
          </cell>
          <cell r="E4385">
            <v>-113689.5</v>
          </cell>
          <cell r="F4385">
            <v>420</v>
          </cell>
          <cell r="G4385" t="str">
            <v>00</v>
          </cell>
          <cell r="H4385">
            <v>1101</v>
          </cell>
        </row>
        <row r="4386">
          <cell r="B4386" t="str">
            <v>11</v>
          </cell>
          <cell r="C4386">
            <v>1100</v>
          </cell>
          <cell r="D4386" t="str">
            <v>Bal</v>
          </cell>
          <cell r="E4386">
            <v>1142.92</v>
          </cell>
          <cell r="F4386">
            <v>420</v>
          </cell>
          <cell r="G4386" t="str">
            <v>00</v>
          </cell>
          <cell r="H4386">
            <v>1101</v>
          </cell>
        </row>
        <row r="4387">
          <cell r="B4387" t="str">
            <v>11</v>
          </cell>
          <cell r="C4387">
            <v>1100</v>
          </cell>
          <cell r="D4387" t="str">
            <v>Bal</v>
          </cell>
          <cell r="E4387">
            <v>-1142.92</v>
          </cell>
          <cell r="F4387">
            <v>420</v>
          </cell>
          <cell r="G4387" t="str">
            <v>00</v>
          </cell>
          <cell r="H4387">
            <v>1101</v>
          </cell>
        </row>
        <row r="4388">
          <cell r="B4388" t="str">
            <v>11</v>
          </cell>
          <cell r="C4388">
            <v>1100</v>
          </cell>
          <cell r="D4388" t="str">
            <v>Bal</v>
          </cell>
          <cell r="E4388">
            <v>1142.92</v>
          </cell>
          <cell r="F4388">
            <v>420</v>
          </cell>
          <cell r="G4388" t="str">
            <v>00</v>
          </cell>
          <cell r="H4388">
            <v>1101</v>
          </cell>
        </row>
        <row r="4389">
          <cell r="B4389" t="str">
            <v>11</v>
          </cell>
          <cell r="C4389">
            <v>1100</v>
          </cell>
          <cell r="D4389" t="str">
            <v>Bal</v>
          </cell>
          <cell r="E4389">
            <v>-71.709999999999994</v>
          </cell>
          <cell r="F4389">
            <v>420</v>
          </cell>
          <cell r="G4389" t="str">
            <v>00</v>
          </cell>
          <cell r="H4389">
            <v>1101</v>
          </cell>
        </row>
        <row r="4390">
          <cell r="B4390" t="str">
            <v>11</v>
          </cell>
          <cell r="C4390">
            <v>1100</v>
          </cell>
          <cell r="D4390" t="str">
            <v>Bal</v>
          </cell>
          <cell r="E4390">
            <v>-74.989999999999995</v>
          </cell>
          <cell r="F4390">
            <v>420</v>
          </cell>
          <cell r="G4390" t="str">
            <v>00</v>
          </cell>
          <cell r="H4390">
            <v>1101</v>
          </cell>
        </row>
        <row r="4391">
          <cell r="B4391" t="str">
            <v>11</v>
          </cell>
          <cell r="C4391">
            <v>1100</v>
          </cell>
          <cell r="D4391" t="str">
            <v>Bal</v>
          </cell>
          <cell r="E4391">
            <v>-78.11</v>
          </cell>
          <cell r="F4391">
            <v>420</v>
          </cell>
          <cell r="G4391" t="str">
            <v>00</v>
          </cell>
          <cell r="H4391">
            <v>1101</v>
          </cell>
        </row>
        <row r="4392">
          <cell r="B4392" t="str">
            <v>11</v>
          </cell>
          <cell r="C4392">
            <v>1100</v>
          </cell>
          <cell r="D4392" t="str">
            <v>Bal</v>
          </cell>
          <cell r="E4392">
            <v>-80</v>
          </cell>
          <cell r="F4392">
            <v>420</v>
          </cell>
          <cell r="G4392" t="str">
            <v>00</v>
          </cell>
          <cell r="H4392">
            <v>1101</v>
          </cell>
        </row>
        <row r="4393">
          <cell r="B4393" t="str">
            <v>11</v>
          </cell>
          <cell r="C4393">
            <v>1100</v>
          </cell>
          <cell r="D4393" t="str">
            <v>Bal</v>
          </cell>
          <cell r="E4393">
            <v>80</v>
          </cell>
          <cell r="F4393">
            <v>420</v>
          </cell>
          <cell r="G4393" t="str">
            <v>00</v>
          </cell>
          <cell r="H4393">
            <v>1101</v>
          </cell>
        </row>
        <row r="4394">
          <cell r="B4394" t="str">
            <v>11</v>
          </cell>
          <cell r="C4394">
            <v>1100</v>
          </cell>
          <cell r="D4394" t="str">
            <v>Bal</v>
          </cell>
          <cell r="E4394">
            <v>-68.459999999999994</v>
          </cell>
          <cell r="F4394">
            <v>420</v>
          </cell>
          <cell r="G4394" t="str">
            <v>00</v>
          </cell>
          <cell r="H4394">
            <v>1101</v>
          </cell>
        </row>
        <row r="4395">
          <cell r="B4395" t="str">
            <v>11</v>
          </cell>
          <cell r="C4395">
            <v>1100</v>
          </cell>
          <cell r="D4395" t="str">
            <v>Bal</v>
          </cell>
          <cell r="E4395">
            <v>-115.4</v>
          </cell>
          <cell r="F4395">
            <v>420</v>
          </cell>
          <cell r="G4395" t="str">
            <v>00</v>
          </cell>
          <cell r="H4395">
            <v>1101</v>
          </cell>
        </row>
        <row r="4396">
          <cell r="B4396" t="str">
            <v>11</v>
          </cell>
          <cell r="C4396">
            <v>1100</v>
          </cell>
          <cell r="D4396" t="str">
            <v>Bal</v>
          </cell>
          <cell r="E4396">
            <v>810447</v>
          </cell>
          <cell r="F4396">
            <v>420</v>
          </cell>
          <cell r="G4396" t="str">
            <v>00</v>
          </cell>
          <cell r="H4396">
            <v>1101</v>
          </cell>
        </row>
        <row r="4397">
          <cell r="B4397" t="str">
            <v>11</v>
          </cell>
          <cell r="C4397">
            <v>1100</v>
          </cell>
          <cell r="D4397" t="str">
            <v>Bal</v>
          </cell>
          <cell r="E4397">
            <v>44066</v>
          </cell>
          <cell r="F4397">
            <v>420</v>
          </cell>
          <cell r="G4397" t="str">
            <v>00</v>
          </cell>
          <cell r="H4397">
            <v>1101</v>
          </cell>
        </row>
        <row r="4398">
          <cell r="B4398" t="str">
            <v>11</v>
          </cell>
          <cell r="C4398">
            <v>1100</v>
          </cell>
          <cell r="D4398" t="str">
            <v>Bal</v>
          </cell>
          <cell r="E4398">
            <v>-4722.55</v>
          </cell>
          <cell r="F4398">
            <v>420</v>
          </cell>
          <cell r="G4398" t="str">
            <v>00</v>
          </cell>
          <cell r="H4398">
            <v>1101</v>
          </cell>
        </row>
        <row r="4399">
          <cell r="B4399" t="str">
            <v>11</v>
          </cell>
          <cell r="C4399">
            <v>1100</v>
          </cell>
          <cell r="D4399" t="str">
            <v>Bal</v>
          </cell>
          <cell r="E4399">
            <v>-1385.03</v>
          </cell>
          <cell r="F4399">
            <v>420</v>
          </cell>
          <cell r="G4399" t="str">
            <v>00</v>
          </cell>
          <cell r="H4399">
            <v>1101</v>
          </cell>
        </row>
        <row r="4400">
          <cell r="B4400" t="str">
            <v>11</v>
          </cell>
          <cell r="C4400">
            <v>1100</v>
          </cell>
          <cell r="D4400" t="str">
            <v>Bal</v>
          </cell>
          <cell r="E4400">
            <v>-970.38</v>
          </cell>
          <cell r="F4400">
            <v>420</v>
          </cell>
          <cell r="G4400" t="str">
            <v>00</v>
          </cell>
          <cell r="H4400">
            <v>1101</v>
          </cell>
        </row>
        <row r="4401">
          <cell r="B4401" t="str">
            <v>11</v>
          </cell>
          <cell r="C4401">
            <v>1100</v>
          </cell>
          <cell r="D4401" t="str">
            <v>Bal</v>
          </cell>
          <cell r="E4401">
            <v>-425.87</v>
          </cell>
          <cell r="F4401">
            <v>420</v>
          </cell>
          <cell r="G4401" t="str">
            <v>00</v>
          </cell>
          <cell r="H4401">
            <v>1101</v>
          </cell>
        </row>
        <row r="4402">
          <cell r="B4402" t="str">
            <v>11</v>
          </cell>
          <cell r="C4402">
            <v>1100</v>
          </cell>
          <cell r="D4402" t="str">
            <v>Bal</v>
          </cell>
          <cell r="E4402">
            <v>-54.96</v>
          </cell>
          <cell r="F4402">
            <v>420</v>
          </cell>
          <cell r="G4402" t="str">
            <v>00</v>
          </cell>
          <cell r="H4402">
            <v>1101</v>
          </cell>
        </row>
        <row r="4403">
          <cell r="B4403" t="str">
            <v>11</v>
          </cell>
          <cell r="C4403">
            <v>1100</v>
          </cell>
          <cell r="D4403" t="str">
            <v>Bal</v>
          </cell>
          <cell r="E4403">
            <v>-502.9</v>
          </cell>
          <cell r="F4403">
            <v>420</v>
          </cell>
          <cell r="G4403" t="str">
            <v>00</v>
          </cell>
          <cell r="H4403">
            <v>1101</v>
          </cell>
        </row>
        <row r="4404">
          <cell r="B4404" t="str">
            <v>11</v>
          </cell>
          <cell r="C4404">
            <v>1100</v>
          </cell>
          <cell r="D4404" t="str">
            <v>Bal</v>
          </cell>
          <cell r="E4404">
            <v>-5527.47</v>
          </cell>
          <cell r="F4404">
            <v>420</v>
          </cell>
          <cell r="G4404" t="str">
            <v>00</v>
          </cell>
          <cell r="H4404">
            <v>1101</v>
          </cell>
        </row>
        <row r="4405">
          <cell r="B4405" t="str">
            <v>10</v>
          </cell>
          <cell r="C4405">
            <v>1100</v>
          </cell>
          <cell r="D4405" t="str">
            <v>Bal</v>
          </cell>
          <cell r="E4405">
            <v>-3085.5</v>
          </cell>
          <cell r="F4405">
            <v>420</v>
          </cell>
          <cell r="G4405" t="str">
            <v>00</v>
          </cell>
          <cell r="H4405">
            <v>1101</v>
          </cell>
        </row>
        <row r="4406">
          <cell r="B4406" t="str">
            <v>10</v>
          </cell>
          <cell r="C4406">
            <v>1100</v>
          </cell>
          <cell r="D4406" t="str">
            <v>Bal</v>
          </cell>
          <cell r="E4406">
            <v>3085.5</v>
          </cell>
          <cell r="F4406">
            <v>420</v>
          </cell>
          <cell r="G4406" t="str">
            <v>00</v>
          </cell>
          <cell r="H4406">
            <v>1101</v>
          </cell>
        </row>
        <row r="4407">
          <cell r="B4407" t="str">
            <v>10</v>
          </cell>
          <cell r="C4407">
            <v>1100</v>
          </cell>
          <cell r="D4407" t="str">
            <v>Bal</v>
          </cell>
          <cell r="E4407">
            <v>-3085.5</v>
          </cell>
          <cell r="F4407">
            <v>420</v>
          </cell>
          <cell r="G4407" t="str">
            <v>00</v>
          </cell>
          <cell r="H4407">
            <v>1101</v>
          </cell>
        </row>
        <row r="4408">
          <cell r="B4408" t="str">
            <v>11</v>
          </cell>
          <cell r="C4408">
            <v>1100</v>
          </cell>
          <cell r="D4408" t="str">
            <v>Bal</v>
          </cell>
          <cell r="E4408">
            <v>-4500</v>
          </cell>
          <cell r="F4408">
            <v>420</v>
          </cell>
          <cell r="G4408" t="str">
            <v>00</v>
          </cell>
          <cell r="H4408">
            <v>1101</v>
          </cell>
        </row>
        <row r="4409">
          <cell r="B4409" t="str">
            <v>11</v>
          </cell>
          <cell r="C4409">
            <v>1100</v>
          </cell>
          <cell r="D4409" t="str">
            <v>Bal</v>
          </cell>
          <cell r="E4409">
            <v>4500</v>
          </cell>
          <cell r="F4409">
            <v>420</v>
          </cell>
          <cell r="G4409" t="str">
            <v>00</v>
          </cell>
          <cell r="H4409">
            <v>1101</v>
          </cell>
        </row>
        <row r="4410">
          <cell r="B4410" t="str">
            <v>11</v>
          </cell>
          <cell r="C4410">
            <v>1100</v>
          </cell>
          <cell r="D4410" t="str">
            <v>Bal</v>
          </cell>
          <cell r="E4410">
            <v>-94200</v>
          </cell>
          <cell r="F4410">
            <v>420</v>
          </cell>
          <cell r="G4410" t="str">
            <v>00</v>
          </cell>
          <cell r="H4410">
            <v>1101</v>
          </cell>
        </row>
        <row r="4411">
          <cell r="B4411" t="str">
            <v>11</v>
          </cell>
          <cell r="C4411">
            <v>1100</v>
          </cell>
          <cell r="D4411" t="str">
            <v>Bal</v>
          </cell>
          <cell r="E4411">
            <v>94200</v>
          </cell>
          <cell r="F4411">
            <v>420</v>
          </cell>
          <cell r="G4411" t="str">
            <v>00</v>
          </cell>
          <cell r="H4411">
            <v>1101</v>
          </cell>
        </row>
        <row r="4412">
          <cell r="B4412" t="str">
            <v>11</v>
          </cell>
          <cell r="C4412">
            <v>1100</v>
          </cell>
          <cell r="D4412" t="str">
            <v>Bal</v>
          </cell>
          <cell r="E4412">
            <v>-94200</v>
          </cell>
          <cell r="F4412">
            <v>420</v>
          </cell>
          <cell r="G4412" t="str">
            <v>00</v>
          </cell>
          <cell r="H4412">
            <v>1101</v>
          </cell>
        </row>
        <row r="4413">
          <cell r="B4413" t="str">
            <v>11</v>
          </cell>
          <cell r="C4413">
            <v>1100</v>
          </cell>
          <cell r="D4413" t="str">
            <v>Bal</v>
          </cell>
          <cell r="E4413">
            <v>-63.69</v>
          </cell>
          <cell r="F4413">
            <v>420</v>
          </cell>
          <cell r="G4413" t="str">
            <v>00</v>
          </cell>
          <cell r="H4413">
            <v>1101</v>
          </cell>
        </row>
        <row r="4414">
          <cell r="B4414" t="str">
            <v>11</v>
          </cell>
          <cell r="C4414">
            <v>1100</v>
          </cell>
          <cell r="D4414" t="str">
            <v>Bal</v>
          </cell>
          <cell r="E4414">
            <v>-362.29</v>
          </cell>
          <cell r="F4414">
            <v>420</v>
          </cell>
          <cell r="G4414" t="str">
            <v>00</v>
          </cell>
          <cell r="H4414">
            <v>1101</v>
          </cell>
        </row>
        <row r="4415">
          <cell r="B4415" t="str">
            <v>11</v>
          </cell>
          <cell r="C4415">
            <v>1100</v>
          </cell>
          <cell r="D4415" t="str">
            <v>Bal</v>
          </cell>
          <cell r="E4415">
            <v>-5478.05</v>
          </cell>
          <cell r="F4415">
            <v>420</v>
          </cell>
          <cell r="G4415" t="str">
            <v>00</v>
          </cell>
          <cell r="H4415">
            <v>1101</v>
          </cell>
        </row>
        <row r="4416">
          <cell r="B4416" t="str">
            <v>11</v>
          </cell>
          <cell r="C4416">
            <v>1100</v>
          </cell>
          <cell r="D4416" t="str">
            <v>Bal</v>
          </cell>
          <cell r="E4416">
            <v>-47526.63</v>
          </cell>
          <cell r="F4416">
            <v>420</v>
          </cell>
          <cell r="G4416" t="str">
            <v>00</v>
          </cell>
          <cell r="H4416">
            <v>1101</v>
          </cell>
        </row>
        <row r="4417">
          <cell r="B4417" t="str">
            <v>11</v>
          </cell>
          <cell r="C4417">
            <v>1100</v>
          </cell>
          <cell r="D4417" t="str">
            <v>Bal</v>
          </cell>
          <cell r="E4417">
            <v>47526.63</v>
          </cell>
          <cell r="F4417">
            <v>420</v>
          </cell>
          <cell r="G4417" t="str">
            <v>00</v>
          </cell>
          <cell r="H4417">
            <v>1101</v>
          </cell>
        </row>
        <row r="4418">
          <cell r="B4418" t="str">
            <v>11</v>
          </cell>
          <cell r="C4418">
            <v>1100</v>
          </cell>
          <cell r="D4418" t="str">
            <v>Bal</v>
          </cell>
          <cell r="E4418">
            <v>-47526.63</v>
          </cell>
          <cell r="F4418">
            <v>420</v>
          </cell>
          <cell r="G4418" t="str">
            <v>00</v>
          </cell>
          <cell r="H4418">
            <v>1101</v>
          </cell>
        </row>
        <row r="4419">
          <cell r="B4419" t="str">
            <v>11</v>
          </cell>
          <cell r="C4419">
            <v>1100</v>
          </cell>
          <cell r="D4419" t="str">
            <v>Bal</v>
          </cell>
          <cell r="E4419">
            <v>-1509.9</v>
          </cell>
          <cell r="F4419">
            <v>420</v>
          </cell>
          <cell r="G4419" t="str">
            <v>00</v>
          </cell>
          <cell r="H4419">
            <v>1101</v>
          </cell>
        </row>
        <row r="4420">
          <cell r="B4420" t="str">
            <v>11</v>
          </cell>
          <cell r="C4420">
            <v>1100</v>
          </cell>
          <cell r="D4420" t="str">
            <v>Bal</v>
          </cell>
          <cell r="E4420">
            <v>1509.9</v>
          </cell>
          <cell r="F4420">
            <v>420</v>
          </cell>
          <cell r="G4420" t="str">
            <v>00</v>
          </cell>
          <cell r="H4420">
            <v>1101</v>
          </cell>
        </row>
        <row r="4421">
          <cell r="B4421" t="str">
            <v>11</v>
          </cell>
          <cell r="C4421">
            <v>1100</v>
          </cell>
          <cell r="D4421" t="str">
            <v>Bal</v>
          </cell>
          <cell r="E4421">
            <v>-11110.74</v>
          </cell>
          <cell r="F4421">
            <v>420</v>
          </cell>
          <cell r="G4421" t="str">
            <v>00</v>
          </cell>
          <cell r="H4421">
            <v>1101</v>
          </cell>
        </row>
        <row r="4422">
          <cell r="B4422" t="str">
            <v>11</v>
          </cell>
          <cell r="C4422">
            <v>1100</v>
          </cell>
          <cell r="D4422" t="str">
            <v>Bal</v>
          </cell>
          <cell r="E4422">
            <v>-1071.1500000000001</v>
          </cell>
          <cell r="F4422">
            <v>420</v>
          </cell>
          <cell r="G4422" t="str">
            <v>00</v>
          </cell>
          <cell r="H4422">
            <v>1101</v>
          </cell>
        </row>
        <row r="4423">
          <cell r="B4423" t="str">
            <v>11</v>
          </cell>
          <cell r="C4423">
            <v>1100</v>
          </cell>
          <cell r="D4423" t="str">
            <v>Bal</v>
          </cell>
          <cell r="E4423">
            <v>-8305.82</v>
          </cell>
          <cell r="F4423">
            <v>420</v>
          </cell>
          <cell r="G4423" t="str">
            <v>00</v>
          </cell>
          <cell r="H4423">
            <v>1101</v>
          </cell>
        </row>
        <row r="4424">
          <cell r="B4424" t="str">
            <v>11</v>
          </cell>
          <cell r="C4424">
            <v>1100</v>
          </cell>
          <cell r="D4424" t="str">
            <v>Bal</v>
          </cell>
          <cell r="E4424">
            <v>200</v>
          </cell>
          <cell r="F4424">
            <v>420</v>
          </cell>
          <cell r="G4424" t="str">
            <v>00</v>
          </cell>
          <cell r="H4424">
            <v>1101</v>
          </cell>
        </row>
        <row r="4425">
          <cell r="B4425" t="str">
            <v>11</v>
          </cell>
          <cell r="C4425">
            <v>1100</v>
          </cell>
          <cell r="D4425" t="str">
            <v>Bal</v>
          </cell>
          <cell r="E4425">
            <v>7</v>
          </cell>
          <cell r="F4425">
            <v>420</v>
          </cell>
          <cell r="G4425" t="str">
            <v>00</v>
          </cell>
          <cell r="H4425">
            <v>1101</v>
          </cell>
        </row>
        <row r="4426">
          <cell r="B4426" t="str">
            <v>11</v>
          </cell>
          <cell r="C4426">
            <v>1100</v>
          </cell>
          <cell r="D4426" t="str">
            <v>Bal</v>
          </cell>
          <cell r="E4426">
            <v>-4505.75</v>
          </cell>
          <cell r="F4426">
            <v>420</v>
          </cell>
          <cell r="G4426" t="str">
            <v>00</v>
          </cell>
          <cell r="H4426">
            <v>1101</v>
          </cell>
        </row>
        <row r="4427">
          <cell r="B4427" t="str">
            <v>11</v>
          </cell>
          <cell r="C4427">
            <v>1100</v>
          </cell>
          <cell r="D4427" t="str">
            <v>Bal</v>
          </cell>
          <cell r="E4427">
            <v>4505.75</v>
          </cell>
          <cell r="F4427">
            <v>420</v>
          </cell>
          <cell r="G4427" t="str">
            <v>00</v>
          </cell>
          <cell r="H4427">
            <v>1101</v>
          </cell>
        </row>
        <row r="4428">
          <cell r="B4428" t="str">
            <v>11</v>
          </cell>
          <cell r="C4428">
            <v>1100</v>
          </cell>
          <cell r="D4428" t="str">
            <v>Bal</v>
          </cell>
          <cell r="E4428">
            <v>-31339.47</v>
          </cell>
          <cell r="F4428">
            <v>420</v>
          </cell>
          <cell r="G4428" t="str">
            <v>00</v>
          </cell>
          <cell r="H4428">
            <v>1101</v>
          </cell>
        </row>
        <row r="4429">
          <cell r="B4429" t="str">
            <v>11</v>
          </cell>
          <cell r="C4429">
            <v>1100</v>
          </cell>
          <cell r="D4429" t="str">
            <v>Bal</v>
          </cell>
          <cell r="E4429">
            <v>31339.47</v>
          </cell>
          <cell r="F4429">
            <v>420</v>
          </cell>
          <cell r="G4429" t="str">
            <v>00</v>
          </cell>
          <cell r="H4429">
            <v>1101</v>
          </cell>
        </row>
        <row r="4430">
          <cell r="B4430" t="str">
            <v>11</v>
          </cell>
          <cell r="C4430">
            <v>1100</v>
          </cell>
          <cell r="D4430" t="str">
            <v>Bal</v>
          </cell>
          <cell r="E4430">
            <v>-31339.47</v>
          </cell>
          <cell r="F4430">
            <v>420</v>
          </cell>
          <cell r="G4430" t="str">
            <v>00</v>
          </cell>
          <cell r="H4430">
            <v>1101</v>
          </cell>
        </row>
        <row r="4431">
          <cell r="B4431" t="str">
            <v>12</v>
          </cell>
          <cell r="C4431">
            <v>1100</v>
          </cell>
          <cell r="D4431" t="str">
            <v>Bal</v>
          </cell>
          <cell r="E4431">
            <v>-429.02</v>
          </cell>
          <cell r="F4431">
            <v>420</v>
          </cell>
          <cell r="G4431" t="str">
            <v>00</v>
          </cell>
          <cell r="H4431">
            <v>1101</v>
          </cell>
        </row>
        <row r="4432">
          <cell r="B4432" t="str">
            <v>12</v>
          </cell>
          <cell r="C4432">
            <v>1100</v>
          </cell>
          <cell r="D4432" t="str">
            <v>Bal</v>
          </cell>
          <cell r="E4432">
            <v>-784.13</v>
          </cell>
          <cell r="F4432">
            <v>420</v>
          </cell>
          <cell r="G4432" t="str">
            <v>00</v>
          </cell>
          <cell r="H4432">
            <v>1101</v>
          </cell>
        </row>
        <row r="4433">
          <cell r="B4433" t="str">
            <v>12</v>
          </cell>
          <cell r="C4433">
            <v>1100</v>
          </cell>
          <cell r="D4433" t="str">
            <v>Bal</v>
          </cell>
          <cell r="E4433">
            <v>-2468.5</v>
          </cell>
          <cell r="F4433">
            <v>420</v>
          </cell>
          <cell r="G4433" t="str">
            <v>00</v>
          </cell>
          <cell r="H4433">
            <v>1101</v>
          </cell>
        </row>
        <row r="4434">
          <cell r="B4434" t="str">
            <v>12</v>
          </cell>
          <cell r="C4434">
            <v>1100</v>
          </cell>
          <cell r="D4434" t="str">
            <v>Bal</v>
          </cell>
          <cell r="E4434">
            <v>-25.62</v>
          </cell>
          <cell r="F4434">
            <v>420</v>
          </cell>
          <cell r="G4434" t="str">
            <v>00</v>
          </cell>
          <cell r="H4434">
            <v>1101</v>
          </cell>
        </row>
        <row r="4435">
          <cell r="B4435" t="str">
            <v>12</v>
          </cell>
          <cell r="C4435">
            <v>1100</v>
          </cell>
          <cell r="D4435" t="str">
            <v>Bal</v>
          </cell>
          <cell r="E4435">
            <v>-107.34</v>
          </cell>
          <cell r="F4435">
            <v>420</v>
          </cell>
          <cell r="G4435" t="str">
            <v>00</v>
          </cell>
          <cell r="H4435">
            <v>1101</v>
          </cell>
        </row>
        <row r="4436">
          <cell r="B4436" t="str">
            <v>12</v>
          </cell>
          <cell r="C4436">
            <v>1100</v>
          </cell>
          <cell r="D4436" t="str">
            <v>Bal</v>
          </cell>
          <cell r="E4436">
            <v>-506.15</v>
          </cell>
          <cell r="F4436">
            <v>420</v>
          </cell>
          <cell r="G4436" t="str">
            <v>00</v>
          </cell>
          <cell r="H4436">
            <v>1101</v>
          </cell>
        </row>
        <row r="4437">
          <cell r="B4437" t="str">
            <v>12</v>
          </cell>
          <cell r="C4437">
            <v>1100</v>
          </cell>
          <cell r="D4437" t="str">
            <v>Bal</v>
          </cell>
          <cell r="E4437">
            <v>-6028.54</v>
          </cell>
          <cell r="F4437">
            <v>420</v>
          </cell>
          <cell r="G4437" t="str">
            <v>00</v>
          </cell>
          <cell r="H4437">
            <v>1101</v>
          </cell>
        </row>
        <row r="4438">
          <cell r="B4438" t="str">
            <v>11</v>
          </cell>
          <cell r="C4438">
            <v>1100</v>
          </cell>
          <cell r="D4438" t="str">
            <v>Bal</v>
          </cell>
          <cell r="E4438">
            <v>-11350</v>
          </cell>
          <cell r="F4438">
            <v>420</v>
          </cell>
          <cell r="G4438" t="str">
            <v>00</v>
          </cell>
          <cell r="H4438">
            <v>1101</v>
          </cell>
        </row>
        <row r="4439">
          <cell r="B4439" t="str">
            <v>11</v>
          </cell>
          <cell r="C4439">
            <v>1100</v>
          </cell>
          <cell r="D4439" t="str">
            <v>Bal</v>
          </cell>
          <cell r="E4439">
            <v>11350</v>
          </cell>
          <cell r="F4439">
            <v>420</v>
          </cell>
          <cell r="G4439" t="str">
            <v>00</v>
          </cell>
          <cell r="H4439">
            <v>1101</v>
          </cell>
        </row>
        <row r="4440">
          <cell r="B4440" t="str">
            <v>11</v>
          </cell>
          <cell r="C4440">
            <v>1100</v>
          </cell>
          <cell r="D4440" t="str">
            <v>Bal</v>
          </cell>
          <cell r="E4440">
            <v>-8501.25</v>
          </cell>
          <cell r="F4440">
            <v>420</v>
          </cell>
          <cell r="G4440" t="str">
            <v>00</v>
          </cell>
          <cell r="H4440">
            <v>1101</v>
          </cell>
        </row>
        <row r="4441">
          <cell r="B4441" t="str">
            <v>11</v>
          </cell>
          <cell r="C4441">
            <v>1100</v>
          </cell>
          <cell r="D4441" t="str">
            <v>Bal</v>
          </cell>
          <cell r="E4441">
            <v>8501.25</v>
          </cell>
          <cell r="F4441">
            <v>420</v>
          </cell>
          <cell r="G4441" t="str">
            <v>00</v>
          </cell>
          <cell r="H4441">
            <v>1101</v>
          </cell>
        </row>
        <row r="4442">
          <cell r="B4442" t="str">
            <v>11</v>
          </cell>
          <cell r="C4442">
            <v>1100</v>
          </cell>
          <cell r="D4442" t="str">
            <v>Bal</v>
          </cell>
          <cell r="E4442">
            <v>-32864.620000000003</v>
          </cell>
          <cell r="F4442">
            <v>420</v>
          </cell>
          <cell r="G4442" t="str">
            <v>00</v>
          </cell>
          <cell r="H4442">
            <v>1101</v>
          </cell>
        </row>
        <row r="4443">
          <cell r="B4443" t="str">
            <v>11</v>
          </cell>
          <cell r="C4443">
            <v>1100</v>
          </cell>
          <cell r="D4443" t="str">
            <v>Bal</v>
          </cell>
          <cell r="E4443">
            <v>32864.620000000003</v>
          </cell>
          <cell r="F4443">
            <v>420</v>
          </cell>
          <cell r="G4443" t="str">
            <v>00</v>
          </cell>
          <cell r="H4443">
            <v>1101</v>
          </cell>
        </row>
        <row r="4444">
          <cell r="B4444" t="str">
            <v>11</v>
          </cell>
          <cell r="C4444">
            <v>1100</v>
          </cell>
          <cell r="D4444" t="str">
            <v>Bal</v>
          </cell>
          <cell r="E4444">
            <v>-32864.620000000003</v>
          </cell>
          <cell r="F4444">
            <v>420</v>
          </cell>
          <cell r="G4444" t="str">
            <v>00</v>
          </cell>
          <cell r="H4444">
            <v>1101</v>
          </cell>
        </row>
        <row r="4445">
          <cell r="B4445" t="str">
            <v>12</v>
          </cell>
          <cell r="C4445">
            <v>1100</v>
          </cell>
          <cell r="D4445" t="str">
            <v>Bal</v>
          </cell>
          <cell r="E4445">
            <v>-1194.6099999999999</v>
          </cell>
          <cell r="F4445">
            <v>420</v>
          </cell>
          <cell r="G4445" t="str">
            <v>00</v>
          </cell>
          <cell r="H4445">
            <v>1101</v>
          </cell>
        </row>
        <row r="4446">
          <cell r="B4446" t="str">
            <v>12</v>
          </cell>
          <cell r="C4446">
            <v>1100</v>
          </cell>
          <cell r="D4446" t="str">
            <v>Bal</v>
          </cell>
          <cell r="E4446">
            <v>-131.99</v>
          </cell>
          <cell r="F4446">
            <v>420</v>
          </cell>
          <cell r="G4446" t="str">
            <v>00</v>
          </cell>
          <cell r="H4446">
            <v>1101</v>
          </cell>
        </row>
        <row r="4447">
          <cell r="B4447" t="str">
            <v>12</v>
          </cell>
          <cell r="C4447">
            <v>1100</v>
          </cell>
          <cell r="D4447" t="str">
            <v>Bal</v>
          </cell>
          <cell r="E4447">
            <v>-62.19</v>
          </cell>
          <cell r="F4447">
            <v>420</v>
          </cell>
          <cell r="G4447" t="str">
            <v>00</v>
          </cell>
          <cell r="H4447">
            <v>1101</v>
          </cell>
        </row>
        <row r="4448">
          <cell r="B4448" t="str">
            <v>12</v>
          </cell>
          <cell r="C4448">
            <v>1100</v>
          </cell>
          <cell r="D4448" t="str">
            <v>Bal</v>
          </cell>
          <cell r="E4448">
            <v>-1316.48</v>
          </cell>
          <cell r="F4448">
            <v>420</v>
          </cell>
          <cell r="G4448" t="str">
            <v>00</v>
          </cell>
          <cell r="H4448">
            <v>1101</v>
          </cell>
        </row>
        <row r="4449">
          <cell r="B4449" t="str">
            <v>12</v>
          </cell>
          <cell r="C4449">
            <v>1100</v>
          </cell>
          <cell r="D4449" t="str">
            <v>Bal</v>
          </cell>
          <cell r="E4449">
            <v>-116.8</v>
          </cell>
          <cell r="F4449">
            <v>420</v>
          </cell>
          <cell r="G4449" t="str">
            <v>00</v>
          </cell>
          <cell r="H4449">
            <v>1101</v>
          </cell>
        </row>
        <row r="4450">
          <cell r="B4450" t="str">
            <v>12</v>
          </cell>
          <cell r="C4450">
            <v>1100</v>
          </cell>
          <cell r="D4450" t="str">
            <v>Bal</v>
          </cell>
          <cell r="E4450">
            <v>-53.12</v>
          </cell>
          <cell r="F4450">
            <v>420</v>
          </cell>
          <cell r="G4450" t="str">
            <v>00</v>
          </cell>
          <cell r="H4450">
            <v>1101</v>
          </cell>
        </row>
        <row r="4451">
          <cell r="B4451" t="str">
            <v>12</v>
          </cell>
          <cell r="C4451">
            <v>1100</v>
          </cell>
          <cell r="D4451" t="str">
            <v>Bal</v>
          </cell>
          <cell r="E4451">
            <v>-71564.09</v>
          </cell>
          <cell r="F4451">
            <v>420</v>
          </cell>
          <cell r="G4451" t="str">
            <v>00</v>
          </cell>
          <cell r="H4451">
            <v>1101</v>
          </cell>
        </row>
        <row r="4452">
          <cell r="B4452" t="str">
            <v>12</v>
          </cell>
          <cell r="C4452">
            <v>1100</v>
          </cell>
          <cell r="D4452" t="str">
            <v>Bal</v>
          </cell>
          <cell r="E4452">
            <v>71564.09</v>
          </cell>
          <cell r="F4452">
            <v>420</v>
          </cell>
          <cell r="G4452" t="str">
            <v>00</v>
          </cell>
          <cell r="H4452">
            <v>1101</v>
          </cell>
        </row>
        <row r="4453">
          <cell r="B4453" t="str">
            <v>12</v>
          </cell>
          <cell r="C4453">
            <v>1100</v>
          </cell>
          <cell r="D4453" t="str">
            <v>Bal</v>
          </cell>
          <cell r="E4453">
            <v>-71564.09</v>
          </cell>
          <cell r="F4453">
            <v>420</v>
          </cell>
          <cell r="G4453" t="str">
            <v>00</v>
          </cell>
          <cell r="H4453">
            <v>1101</v>
          </cell>
        </row>
        <row r="4454">
          <cell r="B4454" t="str">
            <v>12</v>
          </cell>
          <cell r="C4454">
            <v>1100</v>
          </cell>
          <cell r="D4454" t="str">
            <v>Bal</v>
          </cell>
          <cell r="E4454">
            <v>-131.88</v>
          </cell>
          <cell r="F4454">
            <v>420</v>
          </cell>
          <cell r="G4454" t="str">
            <v>00</v>
          </cell>
          <cell r="H4454">
            <v>1101</v>
          </cell>
        </row>
        <row r="4455">
          <cell r="B4455" t="str">
            <v>12</v>
          </cell>
          <cell r="C4455">
            <v>1100</v>
          </cell>
          <cell r="D4455" t="str">
            <v>Bal</v>
          </cell>
          <cell r="E4455">
            <v>-272.77999999999997</v>
          </cell>
          <cell r="F4455">
            <v>420</v>
          </cell>
          <cell r="G4455" t="str">
            <v>00</v>
          </cell>
          <cell r="H4455">
            <v>1101</v>
          </cell>
        </row>
        <row r="4456">
          <cell r="B4456" t="str">
            <v>12</v>
          </cell>
          <cell r="C4456">
            <v>1100</v>
          </cell>
          <cell r="D4456" t="str">
            <v>Bal</v>
          </cell>
          <cell r="E4456">
            <v>-3706.91</v>
          </cell>
          <cell r="F4456">
            <v>420</v>
          </cell>
          <cell r="G4456" t="str">
            <v>00</v>
          </cell>
          <cell r="H4456">
            <v>1101</v>
          </cell>
        </row>
        <row r="4457">
          <cell r="B4457" t="str">
            <v>12</v>
          </cell>
          <cell r="C4457">
            <v>1100</v>
          </cell>
          <cell r="D4457" t="str">
            <v>Bal</v>
          </cell>
          <cell r="E4457">
            <v>-2139.21</v>
          </cell>
          <cell r="F4457">
            <v>420</v>
          </cell>
          <cell r="G4457" t="str">
            <v>00</v>
          </cell>
          <cell r="H4457">
            <v>1101</v>
          </cell>
        </row>
        <row r="4458">
          <cell r="B4458" t="str">
            <v>12</v>
          </cell>
          <cell r="C4458">
            <v>1100</v>
          </cell>
          <cell r="D4458" t="str">
            <v>Bal</v>
          </cell>
          <cell r="E4458">
            <v>-103.28</v>
          </cell>
          <cell r="F4458">
            <v>420</v>
          </cell>
          <cell r="G4458" t="str">
            <v>00</v>
          </cell>
          <cell r="H4458">
            <v>1101</v>
          </cell>
        </row>
        <row r="4459">
          <cell r="B4459" t="str">
            <v>12</v>
          </cell>
          <cell r="C4459">
            <v>1100</v>
          </cell>
          <cell r="D4459" t="str">
            <v>Bal</v>
          </cell>
          <cell r="E4459">
            <v>-1059.93</v>
          </cell>
          <cell r="F4459">
            <v>420</v>
          </cell>
          <cell r="G4459" t="str">
            <v>00</v>
          </cell>
          <cell r="H4459">
            <v>1101</v>
          </cell>
        </row>
        <row r="4460">
          <cell r="B4460" t="str">
            <v>12</v>
          </cell>
          <cell r="C4460">
            <v>1100</v>
          </cell>
          <cell r="D4460" t="str">
            <v>Bal</v>
          </cell>
          <cell r="E4460">
            <v>-3894.28</v>
          </cell>
          <cell r="F4460">
            <v>420</v>
          </cell>
          <cell r="G4460" t="str">
            <v>00</v>
          </cell>
          <cell r="H4460">
            <v>1101</v>
          </cell>
        </row>
        <row r="4461">
          <cell r="B4461" t="str">
            <v>12</v>
          </cell>
          <cell r="C4461">
            <v>1100</v>
          </cell>
          <cell r="D4461" t="str">
            <v>Bal</v>
          </cell>
          <cell r="E4461">
            <v>-5479.12</v>
          </cell>
          <cell r="F4461">
            <v>420</v>
          </cell>
          <cell r="G4461" t="str">
            <v>00</v>
          </cell>
          <cell r="H4461">
            <v>1101</v>
          </cell>
        </row>
        <row r="4462">
          <cell r="B4462" t="str">
            <v>12</v>
          </cell>
          <cell r="C4462">
            <v>1100</v>
          </cell>
          <cell r="D4462" t="str">
            <v>Bal</v>
          </cell>
          <cell r="E4462">
            <v>-16756.8</v>
          </cell>
          <cell r="F4462">
            <v>420</v>
          </cell>
          <cell r="G4462" t="str">
            <v>00</v>
          </cell>
          <cell r="H4462">
            <v>1101</v>
          </cell>
        </row>
        <row r="4463">
          <cell r="B4463" t="str">
            <v>12</v>
          </cell>
          <cell r="C4463">
            <v>1100</v>
          </cell>
          <cell r="D4463" t="str">
            <v>Bal</v>
          </cell>
          <cell r="E4463">
            <v>-12100</v>
          </cell>
          <cell r="F4463">
            <v>420</v>
          </cell>
          <cell r="G4463" t="str">
            <v>00</v>
          </cell>
          <cell r="H4463">
            <v>1101</v>
          </cell>
        </row>
        <row r="4464">
          <cell r="B4464" t="str">
            <v>12</v>
          </cell>
          <cell r="C4464">
            <v>1100</v>
          </cell>
          <cell r="D4464" t="str">
            <v>Bal</v>
          </cell>
          <cell r="E4464">
            <v>12100</v>
          </cell>
          <cell r="F4464">
            <v>420</v>
          </cell>
          <cell r="G4464" t="str">
            <v>00</v>
          </cell>
          <cell r="H4464">
            <v>1101</v>
          </cell>
        </row>
        <row r="4465">
          <cell r="B4465" t="str">
            <v>12</v>
          </cell>
          <cell r="C4465">
            <v>1100</v>
          </cell>
          <cell r="D4465" t="str">
            <v>Bal</v>
          </cell>
          <cell r="E4465">
            <v>-4500</v>
          </cell>
          <cell r="F4465">
            <v>420</v>
          </cell>
          <cell r="G4465" t="str">
            <v>00</v>
          </cell>
          <cell r="H4465">
            <v>1101</v>
          </cell>
        </row>
        <row r="4466">
          <cell r="B4466" t="str">
            <v>12</v>
          </cell>
          <cell r="C4466">
            <v>1100</v>
          </cell>
          <cell r="D4466" t="str">
            <v>Bal</v>
          </cell>
          <cell r="E4466">
            <v>4500</v>
          </cell>
          <cell r="F4466">
            <v>420</v>
          </cell>
          <cell r="G4466" t="str">
            <v>00</v>
          </cell>
          <cell r="H4466">
            <v>1101</v>
          </cell>
        </row>
        <row r="4467">
          <cell r="B4467" t="str">
            <v>12</v>
          </cell>
          <cell r="C4467">
            <v>1100</v>
          </cell>
          <cell r="D4467" t="str">
            <v>Bal</v>
          </cell>
          <cell r="E4467">
            <v>-70470.95</v>
          </cell>
          <cell r="F4467">
            <v>420</v>
          </cell>
          <cell r="G4467" t="str">
            <v>00</v>
          </cell>
          <cell r="H4467">
            <v>1101</v>
          </cell>
        </row>
        <row r="4468">
          <cell r="B4468" t="str">
            <v>12</v>
          </cell>
          <cell r="C4468">
            <v>1100</v>
          </cell>
          <cell r="D4468" t="str">
            <v>Bal</v>
          </cell>
          <cell r="E4468">
            <v>70470.95</v>
          </cell>
          <cell r="F4468">
            <v>420</v>
          </cell>
          <cell r="G4468" t="str">
            <v>00</v>
          </cell>
          <cell r="H4468">
            <v>1101</v>
          </cell>
        </row>
        <row r="4469">
          <cell r="B4469" t="str">
            <v>12</v>
          </cell>
          <cell r="C4469">
            <v>1100</v>
          </cell>
          <cell r="D4469" t="str">
            <v>Bal</v>
          </cell>
          <cell r="E4469">
            <v>-70470.95</v>
          </cell>
          <cell r="F4469">
            <v>420</v>
          </cell>
          <cell r="G4469" t="str">
            <v>00</v>
          </cell>
          <cell r="H4469">
            <v>1101</v>
          </cell>
        </row>
        <row r="4470">
          <cell r="B4470" t="str">
            <v>12</v>
          </cell>
          <cell r="C4470">
            <v>1100</v>
          </cell>
          <cell r="D4470" t="str">
            <v>Bal</v>
          </cell>
          <cell r="E4470">
            <v>995</v>
          </cell>
          <cell r="F4470">
            <v>420</v>
          </cell>
          <cell r="G4470" t="str">
            <v>00</v>
          </cell>
          <cell r="H4470">
            <v>1101</v>
          </cell>
        </row>
        <row r="4471">
          <cell r="B4471" t="str">
            <v>12</v>
          </cell>
          <cell r="C4471">
            <v>1100</v>
          </cell>
          <cell r="D4471" t="str">
            <v>Bal</v>
          </cell>
          <cell r="E4471">
            <v>-995</v>
          </cell>
          <cell r="F4471">
            <v>420</v>
          </cell>
          <cell r="G4471" t="str">
            <v>00</v>
          </cell>
          <cell r="H4471">
            <v>1101</v>
          </cell>
        </row>
        <row r="4472">
          <cell r="B4472" t="str">
            <v>12</v>
          </cell>
          <cell r="C4472">
            <v>1100</v>
          </cell>
          <cell r="D4472" t="str">
            <v>Bal</v>
          </cell>
          <cell r="E4472">
            <v>995</v>
          </cell>
          <cell r="F4472">
            <v>420</v>
          </cell>
          <cell r="G4472" t="str">
            <v>00</v>
          </cell>
          <cell r="H4472">
            <v>1101</v>
          </cell>
        </row>
        <row r="4473">
          <cell r="B4473" t="str">
            <v>12</v>
          </cell>
          <cell r="C4473">
            <v>1100</v>
          </cell>
          <cell r="D4473" t="str">
            <v>Bal</v>
          </cell>
          <cell r="E4473">
            <v>-21374.44</v>
          </cell>
          <cell r="F4473">
            <v>420</v>
          </cell>
          <cell r="G4473" t="str">
            <v>00</v>
          </cell>
          <cell r="H4473">
            <v>1101</v>
          </cell>
        </row>
        <row r="4474">
          <cell r="B4474" t="str">
            <v>12</v>
          </cell>
          <cell r="C4474">
            <v>1100</v>
          </cell>
          <cell r="D4474" t="str">
            <v>Bal</v>
          </cell>
          <cell r="E4474">
            <v>21374.44</v>
          </cell>
          <cell r="F4474">
            <v>420</v>
          </cell>
          <cell r="G4474" t="str">
            <v>00</v>
          </cell>
          <cell r="H4474">
            <v>1101</v>
          </cell>
        </row>
        <row r="4475">
          <cell r="B4475" t="str">
            <v>12</v>
          </cell>
          <cell r="C4475">
            <v>1100</v>
          </cell>
          <cell r="D4475" t="str">
            <v>Bal</v>
          </cell>
          <cell r="E4475">
            <v>-21374.44</v>
          </cell>
          <cell r="F4475">
            <v>420</v>
          </cell>
          <cell r="G4475" t="str">
            <v>00</v>
          </cell>
          <cell r="H4475">
            <v>1101</v>
          </cell>
        </row>
        <row r="4476">
          <cell r="B4476" t="str">
            <v>12</v>
          </cell>
          <cell r="C4476">
            <v>1100</v>
          </cell>
          <cell r="D4476" t="str">
            <v>Bal</v>
          </cell>
          <cell r="E4476">
            <v>-277.45</v>
          </cell>
          <cell r="F4476">
            <v>420</v>
          </cell>
          <cell r="G4476" t="str">
            <v>00</v>
          </cell>
          <cell r="H4476">
            <v>1101</v>
          </cell>
        </row>
        <row r="4477">
          <cell r="B4477" t="str">
            <v>12</v>
          </cell>
          <cell r="C4477">
            <v>1100</v>
          </cell>
          <cell r="D4477" t="str">
            <v>Bal</v>
          </cell>
          <cell r="E4477">
            <v>-236.1</v>
          </cell>
          <cell r="F4477">
            <v>420</v>
          </cell>
          <cell r="G4477" t="str">
            <v>00</v>
          </cell>
          <cell r="H4477">
            <v>1101</v>
          </cell>
        </row>
        <row r="4478">
          <cell r="B4478" t="str">
            <v>12</v>
          </cell>
          <cell r="C4478">
            <v>1100</v>
          </cell>
          <cell r="D4478" t="str">
            <v>Bal</v>
          </cell>
          <cell r="E4478">
            <v>-116.52</v>
          </cell>
          <cell r="F4478">
            <v>420</v>
          </cell>
          <cell r="G4478" t="str">
            <v>00</v>
          </cell>
          <cell r="H4478">
            <v>1101</v>
          </cell>
        </row>
        <row r="4479">
          <cell r="B4479" t="str">
            <v>12</v>
          </cell>
          <cell r="C4479">
            <v>1100</v>
          </cell>
          <cell r="D4479" t="str">
            <v>Bal</v>
          </cell>
          <cell r="E4479">
            <v>-571.38</v>
          </cell>
          <cell r="F4479">
            <v>420</v>
          </cell>
          <cell r="G4479" t="str">
            <v>00</v>
          </cell>
          <cell r="H4479">
            <v>1101</v>
          </cell>
        </row>
        <row r="4480">
          <cell r="B4480" t="str">
            <v>12</v>
          </cell>
          <cell r="C4480">
            <v>1100</v>
          </cell>
          <cell r="D4480" t="str">
            <v>Bal</v>
          </cell>
          <cell r="E4480">
            <v>-447.95</v>
          </cell>
          <cell r="F4480">
            <v>420</v>
          </cell>
          <cell r="G4480" t="str">
            <v>00</v>
          </cell>
          <cell r="H4480">
            <v>1101</v>
          </cell>
        </row>
        <row r="4481">
          <cell r="B4481" t="str">
            <v>12</v>
          </cell>
          <cell r="C4481">
            <v>1100</v>
          </cell>
          <cell r="D4481" t="str">
            <v>Bal</v>
          </cell>
          <cell r="E4481">
            <v>-0.01</v>
          </cell>
          <cell r="F4481">
            <v>420</v>
          </cell>
          <cell r="G4481" t="str">
            <v>00</v>
          </cell>
          <cell r="H4481">
            <v>1101</v>
          </cell>
        </row>
        <row r="4482">
          <cell r="B4482" t="str">
            <v>12</v>
          </cell>
          <cell r="C4482">
            <v>1100</v>
          </cell>
          <cell r="D4482" t="str">
            <v>Bal</v>
          </cell>
          <cell r="E4482">
            <v>-100000</v>
          </cell>
          <cell r="F4482">
            <v>420</v>
          </cell>
          <cell r="G4482" t="str">
            <v>00</v>
          </cell>
          <cell r="H4482">
            <v>1101</v>
          </cell>
        </row>
        <row r="4483">
          <cell r="B4483" t="str">
            <v>12</v>
          </cell>
          <cell r="C4483">
            <v>1100</v>
          </cell>
          <cell r="D4483" t="str">
            <v>Bal</v>
          </cell>
          <cell r="E4483">
            <v>-54282.16</v>
          </cell>
          <cell r="F4483">
            <v>420</v>
          </cell>
          <cell r="G4483" t="str">
            <v>00</v>
          </cell>
          <cell r="H4483">
            <v>1101</v>
          </cell>
        </row>
        <row r="4484">
          <cell r="B4484" t="str">
            <v>12</v>
          </cell>
          <cell r="C4484">
            <v>1100</v>
          </cell>
          <cell r="D4484" t="str">
            <v>Bal</v>
          </cell>
          <cell r="E4484">
            <v>54282.16</v>
          </cell>
          <cell r="F4484">
            <v>420</v>
          </cell>
          <cell r="G4484" t="str">
            <v>00</v>
          </cell>
          <cell r="H4484">
            <v>1101</v>
          </cell>
        </row>
        <row r="4485">
          <cell r="B4485" t="str">
            <v>12</v>
          </cell>
          <cell r="C4485">
            <v>1100</v>
          </cell>
          <cell r="D4485" t="str">
            <v>Bal</v>
          </cell>
          <cell r="E4485">
            <v>-54282.16</v>
          </cell>
          <cell r="F4485">
            <v>420</v>
          </cell>
          <cell r="G4485" t="str">
            <v>00</v>
          </cell>
          <cell r="H4485">
            <v>1101</v>
          </cell>
        </row>
        <row r="4486">
          <cell r="B4486" t="str">
            <v>12</v>
          </cell>
          <cell r="C4486">
            <v>1100</v>
          </cell>
          <cell r="D4486" t="str">
            <v>Bal</v>
          </cell>
          <cell r="E4486">
            <v>-393.47</v>
          </cell>
          <cell r="F4486">
            <v>420</v>
          </cell>
          <cell r="G4486" t="str">
            <v>00</v>
          </cell>
          <cell r="H4486">
            <v>1101</v>
          </cell>
        </row>
        <row r="4487">
          <cell r="B4487" t="str">
            <v>12</v>
          </cell>
          <cell r="C4487">
            <v>1100</v>
          </cell>
          <cell r="D4487" t="str">
            <v>Bal</v>
          </cell>
          <cell r="E4487">
            <v>65618</v>
          </cell>
          <cell r="F4487">
            <v>420</v>
          </cell>
          <cell r="G4487" t="str">
            <v>00</v>
          </cell>
          <cell r="H4487">
            <v>1101</v>
          </cell>
        </row>
        <row r="4488">
          <cell r="B4488" t="str">
            <v>12</v>
          </cell>
          <cell r="C4488">
            <v>1100</v>
          </cell>
          <cell r="D4488" t="str">
            <v>Bal</v>
          </cell>
          <cell r="E4488">
            <v>795861</v>
          </cell>
          <cell r="F4488">
            <v>420</v>
          </cell>
          <cell r="G4488" t="str">
            <v>00</v>
          </cell>
          <cell r="H4488">
            <v>1101</v>
          </cell>
        </row>
        <row r="4489">
          <cell r="B4489" t="str">
            <v>12</v>
          </cell>
          <cell r="C4489">
            <v>1100</v>
          </cell>
          <cell r="D4489" t="str">
            <v>Bal</v>
          </cell>
          <cell r="E4489">
            <v>-1083.96</v>
          </cell>
          <cell r="F4489">
            <v>420</v>
          </cell>
          <cell r="G4489" t="str">
            <v>00</v>
          </cell>
          <cell r="H4489">
            <v>1101</v>
          </cell>
        </row>
        <row r="4490">
          <cell r="B4490" t="str">
            <v>12</v>
          </cell>
          <cell r="C4490">
            <v>1100</v>
          </cell>
          <cell r="D4490" t="str">
            <v>Bal</v>
          </cell>
          <cell r="E4490">
            <v>-97.17</v>
          </cell>
          <cell r="F4490">
            <v>420</v>
          </cell>
          <cell r="G4490" t="str">
            <v>00</v>
          </cell>
          <cell r="H4490">
            <v>1101</v>
          </cell>
        </row>
        <row r="4491">
          <cell r="B4491" t="str">
            <v>12</v>
          </cell>
          <cell r="C4491">
            <v>1100</v>
          </cell>
          <cell r="D4491" t="str">
            <v>Bal</v>
          </cell>
          <cell r="E4491">
            <v>-57.6</v>
          </cell>
          <cell r="F4491">
            <v>420</v>
          </cell>
          <cell r="G4491" t="str">
            <v>00</v>
          </cell>
          <cell r="H4491">
            <v>1101</v>
          </cell>
        </row>
        <row r="4492">
          <cell r="B4492" t="str">
            <v>12</v>
          </cell>
          <cell r="C4492">
            <v>1100</v>
          </cell>
          <cell r="D4492" t="str">
            <v>Bal</v>
          </cell>
          <cell r="E4492">
            <v>-130.05000000000001</v>
          </cell>
          <cell r="F4492">
            <v>420</v>
          </cell>
          <cell r="G4492" t="str">
            <v>00</v>
          </cell>
          <cell r="H4492">
            <v>1101</v>
          </cell>
        </row>
        <row r="4493">
          <cell r="B4493" t="str">
            <v>12</v>
          </cell>
          <cell r="C4493">
            <v>1100</v>
          </cell>
          <cell r="D4493" t="str">
            <v>Bal</v>
          </cell>
          <cell r="E4493">
            <v>-1200.8699999999999</v>
          </cell>
          <cell r="F4493">
            <v>420</v>
          </cell>
          <cell r="G4493" t="str">
            <v>00</v>
          </cell>
          <cell r="H4493">
            <v>1101</v>
          </cell>
        </row>
        <row r="4494">
          <cell r="B4494" t="str">
            <v>12</v>
          </cell>
          <cell r="C4494">
            <v>1100</v>
          </cell>
          <cell r="D4494" t="str">
            <v>Bal</v>
          </cell>
          <cell r="E4494">
            <v>-802.64</v>
          </cell>
          <cell r="F4494">
            <v>420</v>
          </cell>
          <cell r="G4494" t="str">
            <v>00</v>
          </cell>
          <cell r="H4494">
            <v>1101</v>
          </cell>
        </row>
        <row r="4495">
          <cell r="B4495" t="str">
            <v>12</v>
          </cell>
          <cell r="C4495">
            <v>1100</v>
          </cell>
          <cell r="D4495" t="str">
            <v>Bal</v>
          </cell>
          <cell r="E4495">
            <v>-334.38</v>
          </cell>
          <cell r="F4495">
            <v>420</v>
          </cell>
          <cell r="G4495" t="str">
            <v>00</v>
          </cell>
          <cell r="H4495">
            <v>1101</v>
          </cell>
        </row>
        <row r="4496">
          <cell r="B4496" t="str">
            <v>12</v>
          </cell>
          <cell r="C4496">
            <v>1100</v>
          </cell>
          <cell r="D4496" t="str">
            <v>Bal</v>
          </cell>
          <cell r="E4496">
            <v>-55.41</v>
          </cell>
          <cell r="F4496">
            <v>420</v>
          </cell>
          <cell r="G4496" t="str">
            <v>00</v>
          </cell>
          <cell r="H4496">
            <v>1101</v>
          </cell>
        </row>
        <row r="4497">
          <cell r="B4497" t="str">
            <v>12</v>
          </cell>
          <cell r="C4497">
            <v>1100</v>
          </cell>
          <cell r="D4497" t="str">
            <v>Bal</v>
          </cell>
          <cell r="E4497">
            <v>-382.5</v>
          </cell>
          <cell r="F4497">
            <v>420</v>
          </cell>
          <cell r="G4497" t="str">
            <v>00</v>
          </cell>
          <cell r="H4497">
            <v>1101</v>
          </cell>
        </row>
        <row r="4498">
          <cell r="B4498" t="str">
            <v>12</v>
          </cell>
          <cell r="C4498">
            <v>1100</v>
          </cell>
          <cell r="D4498" t="str">
            <v>Bal</v>
          </cell>
          <cell r="E4498">
            <v>-5847.42</v>
          </cell>
          <cell r="F4498">
            <v>420</v>
          </cell>
          <cell r="G4498" t="str">
            <v>00</v>
          </cell>
          <cell r="H4498">
            <v>1101</v>
          </cell>
        </row>
        <row r="4499">
          <cell r="B4499" t="str">
            <v>12</v>
          </cell>
          <cell r="C4499">
            <v>1100</v>
          </cell>
          <cell r="D4499" t="str">
            <v>Bal</v>
          </cell>
          <cell r="E4499">
            <v>-147.07</v>
          </cell>
          <cell r="F4499">
            <v>420</v>
          </cell>
          <cell r="G4499" t="str">
            <v>00</v>
          </cell>
          <cell r="H4499">
            <v>1101</v>
          </cell>
        </row>
        <row r="4500">
          <cell r="B4500" t="str">
            <v>12</v>
          </cell>
          <cell r="C4500">
            <v>1100</v>
          </cell>
          <cell r="D4500" t="str">
            <v>Bal</v>
          </cell>
          <cell r="E4500">
            <v>-7750</v>
          </cell>
          <cell r="F4500">
            <v>420</v>
          </cell>
          <cell r="G4500" t="str">
            <v>00</v>
          </cell>
          <cell r="H4500">
            <v>1101</v>
          </cell>
        </row>
        <row r="4501">
          <cell r="B4501" t="str">
            <v>12</v>
          </cell>
          <cell r="C4501">
            <v>1100</v>
          </cell>
          <cell r="D4501" t="str">
            <v>Bal</v>
          </cell>
          <cell r="E4501">
            <v>7750</v>
          </cell>
          <cell r="F4501">
            <v>420</v>
          </cell>
          <cell r="G4501" t="str">
            <v>00</v>
          </cell>
          <cell r="H4501">
            <v>1101</v>
          </cell>
        </row>
        <row r="4502">
          <cell r="B4502" t="str">
            <v>12</v>
          </cell>
          <cell r="C4502">
            <v>1100</v>
          </cell>
          <cell r="D4502" t="str">
            <v>Bal</v>
          </cell>
          <cell r="E4502">
            <v>-5580</v>
          </cell>
          <cell r="F4502">
            <v>420</v>
          </cell>
          <cell r="G4502" t="str">
            <v>00</v>
          </cell>
          <cell r="H4502">
            <v>1101</v>
          </cell>
        </row>
        <row r="4503">
          <cell r="B4503" t="str">
            <v>12</v>
          </cell>
          <cell r="C4503">
            <v>1100</v>
          </cell>
          <cell r="D4503" t="str">
            <v>Bal</v>
          </cell>
          <cell r="E4503">
            <v>5580</v>
          </cell>
          <cell r="F4503">
            <v>420</v>
          </cell>
          <cell r="G4503" t="str">
            <v>00</v>
          </cell>
          <cell r="H4503">
            <v>1101</v>
          </cell>
        </row>
        <row r="4504">
          <cell r="B4504" t="str">
            <v>12</v>
          </cell>
          <cell r="C4504">
            <v>1100</v>
          </cell>
          <cell r="D4504" t="str">
            <v>Bal</v>
          </cell>
          <cell r="E4504">
            <v>-5580</v>
          </cell>
          <cell r="F4504">
            <v>420</v>
          </cell>
          <cell r="G4504" t="str">
            <v>00</v>
          </cell>
          <cell r="H4504">
            <v>1101</v>
          </cell>
        </row>
        <row r="4505">
          <cell r="B4505" t="str">
            <v>12</v>
          </cell>
          <cell r="C4505">
            <v>1100</v>
          </cell>
          <cell r="D4505" t="str">
            <v>Bal</v>
          </cell>
          <cell r="E4505">
            <v>-4000</v>
          </cell>
          <cell r="F4505">
            <v>420</v>
          </cell>
          <cell r="G4505" t="str">
            <v>00</v>
          </cell>
          <cell r="H4505">
            <v>1101</v>
          </cell>
        </row>
        <row r="4506">
          <cell r="B4506" t="str">
            <v>12</v>
          </cell>
          <cell r="C4506">
            <v>1100</v>
          </cell>
          <cell r="D4506" t="str">
            <v>Bal</v>
          </cell>
          <cell r="E4506">
            <v>4000</v>
          </cell>
          <cell r="F4506">
            <v>420</v>
          </cell>
          <cell r="G4506" t="str">
            <v>00</v>
          </cell>
          <cell r="H4506">
            <v>1101</v>
          </cell>
        </row>
        <row r="4507">
          <cell r="B4507" t="str">
            <v>12</v>
          </cell>
          <cell r="C4507">
            <v>1100</v>
          </cell>
          <cell r="D4507" t="str">
            <v>Bal</v>
          </cell>
          <cell r="E4507">
            <v>-4000</v>
          </cell>
          <cell r="F4507">
            <v>420</v>
          </cell>
          <cell r="G4507" t="str">
            <v>00</v>
          </cell>
          <cell r="H4507">
            <v>1101</v>
          </cell>
        </row>
        <row r="4508">
          <cell r="B4508" t="str">
            <v>12</v>
          </cell>
          <cell r="C4508">
            <v>1100</v>
          </cell>
          <cell r="D4508" t="str">
            <v>Bal</v>
          </cell>
          <cell r="E4508">
            <v>-12069.69</v>
          </cell>
          <cell r="F4508">
            <v>420</v>
          </cell>
          <cell r="G4508" t="str">
            <v>00</v>
          </cell>
          <cell r="H4508">
            <v>1101</v>
          </cell>
        </row>
        <row r="4509">
          <cell r="B4509" t="str">
            <v>12</v>
          </cell>
          <cell r="C4509">
            <v>1100</v>
          </cell>
          <cell r="D4509" t="str">
            <v>Bal</v>
          </cell>
          <cell r="E4509">
            <v>-1018.91</v>
          </cell>
          <cell r="F4509">
            <v>420</v>
          </cell>
          <cell r="G4509" t="str">
            <v>00</v>
          </cell>
          <cell r="H4509">
            <v>1101</v>
          </cell>
        </row>
        <row r="4510">
          <cell r="B4510" t="str">
            <v>12</v>
          </cell>
          <cell r="C4510">
            <v>1100</v>
          </cell>
          <cell r="D4510" t="str">
            <v>Bal</v>
          </cell>
          <cell r="E4510">
            <v>-8065.37</v>
          </cell>
          <cell r="F4510">
            <v>420</v>
          </cell>
          <cell r="G4510" t="str">
            <v>00</v>
          </cell>
          <cell r="H4510">
            <v>1101</v>
          </cell>
        </row>
        <row r="4511">
          <cell r="B4511" t="str">
            <v>01</v>
          </cell>
          <cell r="C4511">
            <v>1100</v>
          </cell>
          <cell r="D4511" t="str">
            <v>Bal</v>
          </cell>
          <cell r="E4511">
            <v>-2468.5</v>
          </cell>
          <cell r="F4511">
            <v>420</v>
          </cell>
          <cell r="G4511" t="str">
            <v>00</v>
          </cell>
          <cell r="H4511">
            <v>1101</v>
          </cell>
        </row>
        <row r="4512">
          <cell r="B4512" t="str">
            <v>01</v>
          </cell>
          <cell r="C4512">
            <v>1100</v>
          </cell>
          <cell r="D4512" t="str">
            <v>Bal</v>
          </cell>
          <cell r="E4512">
            <v>-398.22</v>
          </cell>
          <cell r="F4512">
            <v>420</v>
          </cell>
          <cell r="G4512" t="str">
            <v>00</v>
          </cell>
          <cell r="H4512">
            <v>1101</v>
          </cell>
        </row>
        <row r="4513">
          <cell r="B4513" t="str">
            <v>01</v>
          </cell>
          <cell r="C4513">
            <v>1100</v>
          </cell>
          <cell r="D4513" t="str">
            <v>Bal</v>
          </cell>
          <cell r="E4513">
            <v>-403.74</v>
          </cell>
          <cell r="F4513">
            <v>420</v>
          </cell>
          <cell r="G4513" t="str">
            <v>00</v>
          </cell>
          <cell r="H4513">
            <v>1101</v>
          </cell>
        </row>
        <row r="4514">
          <cell r="B4514" t="str">
            <v>01</v>
          </cell>
          <cell r="C4514">
            <v>1100</v>
          </cell>
          <cell r="D4514" t="str">
            <v>Bal</v>
          </cell>
          <cell r="E4514">
            <v>372.84</v>
          </cell>
          <cell r="F4514">
            <v>420</v>
          </cell>
          <cell r="G4514" t="str">
            <v>00</v>
          </cell>
          <cell r="H4514">
            <v>1101</v>
          </cell>
        </row>
        <row r="4515">
          <cell r="B4515" t="str">
            <v>01</v>
          </cell>
          <cell r="C4515">
            <v>1100</v>
          </cell>
          <cell r="D4515" t="str">
            <v>Bal</v>
          </cell>
          <cell r="E4515">
            <v>-76.92</v>
          </cell>
          <cell r="F4515">
            <v>420</v>
          </cell>
          <cell r="G4515" t="str">
            <v>00</v>
          </cell>
          <cell r="H4515">
            <v>1101</v>
          </cell>
        </row>
        <row r="4516">
          <cell r="B4516" t="str">
            <v>01</v>
          </cell>
          <cell r="C4516">
            <v>1100</v>
          </cell>
          <cell r="D4516" t="str">
            <v>Bal</v>
          </cell>
          <cell r="E4516">
            <v>-911.35</v>
          </cell>
          <cell r="F4516">
            <v>420</v>
          </cell>
          <cell r="G4516" t="str">
            <v>00</v>
          </cell>
          <cell r="H4516">
            <v>1101</v>
          </cell>
        </row>
        <row r="4517">
          <cell r="B4517" t="str">
            <v>01</v>
          </cell>
          <cell r="C4517">
            <v>1100</v>
          </cell>
          <cell r="D4517" t="str">
            <v>Bal</v>
          </cell>
          <cell r="E4517">
            <v>-11725.38</v>
          </cell>
          <cell r="F4517">
            <v>420</v>
          </cell>
          <cell r="G4517" t="str">
            <v>00</v>
          </cell>
          <cell r="H4517">
            <v>1101</v>
          </cell>
        </row>
        <row r="4518">
          <cell r="B4518" t="str">
            <v>01</v>
          </cell>
          <cell r="C4518">
            <v>1100</v>
          </cell>
          <cell r="D4518" t="str">
            <v>Bal</v>
          </cell>
          <cell r="E4518">
            <v>11725.38</v>
          </cell>
          <cell r="F4518">
            <v>420</v>
          </cell>
          <cell r="G4518" t="str">
            <v>00</v>
          </cell>
          <cell r="H4518">
            <v>1101</v>
          </cell>
        </row>
        <row r="4519">
          <cell r="B4519" t="str">
            <v>01</v>
          </cell>
          <cell r="C4519">
            <v>1100</v>
          </cell>
          <cell r="D4519" t="str">
            <v>Bal</v>
          </cell>
          <cell r="E4519">
            <v>-11725.38</v>
          </cell>
          <cell r="F4519">
            <v>420</v>
          </cell>
          <cell r="G4519" t="str">
            <v>00</v>
          </cell>
          <cell r="H4519">
            <v>1101</v>
          </cell>
        </row>
        <row r="4520">
          <cell r="B4520" t="str">
            <v>01</v>
          </cell>
          <cell r="C4520">
            <v>1100</v>
          </cell>
          <cell r="D4520" t="str">
            <v>Bal</v>
          </cell>
          <cell r="E4520">
            <v>-25.62</v>
          </cell>
          <cell r="F4520">
            <v>420</v>
          </cell>
          <cell r="G4520" t="str">
            <v>00</v>
          </cell>
          <cell r="H4520">
            <v>1101</v>
          </cell>
        </row>
        <row r="4521">
          <cell r="B4521" t="str">
            <v>01</v>
          </cell>
          <cell r="C4521">
            <v>1100</v>
          </cell>
          <cell r="D4521" t="str">
            <v>Bal</v>
          </cell>
          <cell r="E4521">
            <v>-66.48</v>
          </cell>
          <cell r="F4521">
            <v>420</v>
          </cell>
          <cell r="G4521" t="str">
            <v>00</v>
          </cell>
          <cell r="H4521">
            <v>1101</v>
          </cell>
        </row>
        <row r="4522">
          <cell r="B4522" t="str">
            <v>01</v>
          </cell>
          <cell r="C4522">
            <v>1100</v>
          </cell>
          <cell r="D4522" t="str">
            <v>Bal</v>
          </cell>
          <cell r="E4522">
            <v>-12705.1</v>
          </cell>
          <cell r="F4522">
            <v>420</v>
          </cell>
          <cell r="G4522" t="str">
            <v>00</v>
          </cell>
          <cell r="H4522">
            <v>1101</v>
          </cell>
        </row>
        <row r="4523">
          <cell r="B4523" t="str">
            <v>01</v>
          </cell>
          <cell r="C4523">
            <v>1100</v>
          </cell>
          <cell r="D4523" t="str">
            <v>Bal</v>
          </cell>
          <cell r="E4523">
            <v>-2456.58</v>
          </cell>
          <cell r="F4523">
            <v>420</v>
          </cell>
          <cell r="G4523" t="str">
            <v>00</v>
          </cell>
          <cell r="H4523">
            <v>1101</v>
          </cell>
        </row>
        <row r="4524">
          <cell r="B4524" t="str">
            <v>12</v>
          </cell>
          <cell r="C4524">
            <v>1100</v>
          </cell>
          <cell r="D4524" t="str">
            <v>Bal</v>
          </cell>
          <cell r="E4524">
            <v>-29734.57</v>
          </cell>
          <cell r="F4524">
            <v>420</v>
          </cell>
          <cell r="G4524" t="str">
            <v>00</v>
          </cell>
          <cell r="H4524">
            <v>1101</v>
          </cell>
        </row>
        <row r="4525">
          <cell r="B4525" t="str">
            <v>12</v>
          </cell>
          <cell r="C4525">
            <v>1100</v>
          </cell>
          <cell r="D4525" t="str">
            <v>Bal</v>
          </cell>
          <cell r="E4525">
            <v>29734.57</v>
          </cell>
          <cell r="F4525">
            <v>420</v>
          </cell>
          <cell r="G4525" t="str">
            <v>00</v>
          </cell>
          <cell r="H4525">
            <v>1101</v>
          </cell>
        </row>
        <row r="4526">
          <cell r="B4526" t="str">
            <v>12</v>
          </cell>
          <cell r="C4526">
            <v>1100</v>
          </cell>
          <cell r="D4526" t="str">
            <v>Bal</v>
          </cell>
          <cell r="E4526">
            <v>-29734.57</v>
          </cell>
          <cell r="F4526">
            <v>420</v>
          </cell>
          <cell r="G4526" t="str">
            <v>00</v>
          </cell>
          <cell r="H4526">
            <v>1101</v>
          </cell>
        </row>
        <row r="4527">
          <cell r="B4527" t="str">
            <v>12</v>
          </cell>
          <cell r="C4527">
            <v>1100</v>
          </cell>
          <cell r="D4527" t="str">
            <v>Bal</v>
          </cell>
          <cell r="E4527">
            <v>55.96</v>
          </cell>
          <cell r="F4527">
            <v>420</v>
          </cell>
          <cell r="G4527" t="str">
            <v>00</v>
          </cell>
          <cell r="H4527">
            <v>1101</v>
          </cell>
        </row>
        <row r="4528">
          <cell r="B4528" t="str">
            <v>12</v>
          </cell>
          <cell r="C4528">
            <v>1100</v>
          </cell>
          <cell r="D4528" t="str">
            <v>Bal</v>
          </cell>
          <cell r="E4528">
            <v>-55.96</v>
          </cell>
          <cell r="F4528">
            <v>420</v>
          </cell>
          <cell r="G4528" t="str">
            <v>00</v>
          </cell>
          <cell r="H4528">
            <v>1101</v>
          </cell>
        </row>
        <row r="4529">
          <cell r="B4529" t="str">
            <v>12</v>
          </cell>
          <cell r="C4529">
            <v>1100</v>
          </cell>
          <cell r="D4529" t="str">
            <v>Bal</v>
          </cell>
          <cell r="E4529">
            <v>55.96</v>
          </cell>
          <cell r="F4529">
            <v>420</v>
          </cell>
          <cell r="G4529" t="str">
            <v>00</v>
          </cell>
          <cell r="H4529">
            <v>1101</v>
          </cell>
        </row>
        <row r="4530">
          <cell r="B4530" t="str">
            <v>01</v>
          </cell>
          <cell r="C4530">
            <v>1100</v>
          </cell>
          <cell r="D4530" t="str">
            <v>Bal</v>
          </cell>
          <cell r="E4530">
            <v>-560.54</v>
          </cell>
          <cell r="F4530">
            <v>420</v>
          </cell>
          <cell r="G4530" t="str">
            <v>00</v>
          </cell>
          <cell r="H4530">
            <v>1101</v>
          </cell>
        </row>
        <row r="4531">
          <cell r="B4531" t="str">
            <v>01</v>
          </cell>
          <cell r="C4531">
            <v>1100</v>
          </cell>
          <cell r="D4531" t="str">
            <v>Bal</v>
          </cell>
          <cell r="E4531">
            <v>-145.46</v>
          </cell>
          <cell r="F4531">
            <v>420</v>
          </cell>
          <cell r="G4531" t="str">
            <v>00</v>
          </cell>
          <cell r="H4531">
            <v>1101</v>
          </cell>
        </row>
        <row r="4532">
          <cell r="B4532" t="str">
            <v>01</v>
          </cell>
          <cell r="C4532">
            <v>1100</v>
          </cell>
          <cell r="D4532" t="str">
            <v>Bal</v>
          </cell>
          <cell r="E4532">
            <v>-260.31</v>
          </cell>
          <cell r="F4532">
            <v>420</v>
          </cell>
          <cell r="G4532" t="str">
            <v>00</v>
          </cell>
          <cell r="H4532">
            <v>1101</v>
          </cell>
        </row>
        <row r="4533">
          <cell r="B4533" t="str">
            <v>01</v>
          </cell>
          <cell r="C4533">
            <v>1100</v>
          </cell>
          <cell r="D4533" t="str">
            <v>Bal</v>
          </cell>
          <cell r="E4533">
            <v>-187.96</v>
          </cell>
          <cell r="F4533">
            <v>420</v>
          </cell>
          <cell r="G4533" t="str">
            <v>00</v>
          </cell>
          <cell r="H4533">
            <v>1101</v>
          </cell>
        </row>
        <row r="4534">
          <cell r="B4534" t="str">
            <v>01</v>
          </cell>
          <cell r="C4534">
            <v>1100</v>
          </cell>
          <cell r="D4534" t="str">
            <v>Bal</v>
          </cell>
          <cell r="E4534">
            <v>-84.58</v>
          </cell>
          <cell r="F4534">
            <v>420</v>
          </cell>
          <cell r="G4534" t="str">
            <v>00</v>
          </cell>
          <cell r="H4534">
            <v>1101</v>
          </cell>
        </row>
        <row r="4535">
          <cell r="B4535" t="str">
            <v>01</v>
          </cell>
          <cell r="C4535">
            <v>1100</v>
          </cell>
          <cell r="D4535" t="str">
            <v>Bal</v>
          </cell>
          <cell r="E4535">
            <v>-1128.96</v>
          </cell>
          <cell r="F4535">
            <v>420</v>
          </cell>
          <cell r="G4535" t="str">
            <v>00</v>
          </cell>
          <cell r="H4535">
            <v>1101</v>
          </cell>
        </row>
        <row r="4536">
          <cell r="B4536" t="str">
            <v>01</v>
          </cell>
          <cell r="C4536">
            <v>1100</v>
          </cell>
          <cell r="D4536" t="str">
            <v>Bal</v>
          </cell>
          <cell r="E4536">
            <v>-149.27000000000001</v>
          </cell>
          <cell r="F4536">
            <v>420</v>
          </cell>
          <cell r="G4536" t="str">
            <v>00</v>
          </cell>
          <cell r="H4536">
            <v>1101</v>
          </cell>
        </row>
        <row r="4537">
          <cell r="B4537" t="str">
            <v>01</v>
          </cell>
          <cell r="C4537">
            <v>1100</v>
          </cell>
          <cell r="D4537" t="str">
            <v>Bal</v>
          </cell>
          <cell r="E4537">
            <v>-1683.79</v>
          </cell>
          <cell r="F4537">
            <v>420</v>
          </cell>
          <cell r="G4537" t="str">
            <v>00</v>
          </cell>
          <cell r="H4537">
            <v>1101</v>
          </cell>
        </row>
        <row r="4538">
          <cell r="B4538" t="str">
            <v>01</v>
          </cell>
          <cell r="C4538">
            <v>1100</v>
          </cell>
          <cell r="D4538" t="str">
            <v>Bal</v>
          </cell>
          <cell r="E4538">
            <v>-59.72</v>
          </cell>
          <cell r="F4538">
            <v>420</v>
          </cell>
          <cell r="G4538" t="str">
            <v>00</v>
          </cell>
          <cell r="H4538">
            <v>1101</v>
          </cell>
        </row>
        <row r="4539">
          <cell r="B4539" t="str">
            <v>01</v>
          </cell>
          <cell r="C4539">
            <v>1100</v>
          </cell>
          <cell r="D4539" t="str">
            <v>Bal</v>
          </cell>
          <cell r="E4539">
            <v>-30912.43</v>
          </cell>
          <cell r="F4539">
            <v>420</v>
          </cell>
          <cell r="G4539" t="str">
            <v>00</v>
          </cell>
          <cell r="H4539">
            <v>1101</v>
          </cell>
        </row>
        <row r="4540">
          <cell r="B4540" t="str">
            <v>01</v>
          </cell>
          <cell r="C4540">
            <v>1100</v>
          </cell>
          <cell r="D4540" t="str">
            <v>Bal</v>
          </cell>
          <cell r="E4540">
            <v>30912.43</v>
          </cell>
          <cell r="F4540">
            <v>420</v>
          </cell>
          <cell r="G4540" t="str">
            <v>00</v>
          </cell>
          <cell r="H4540">
            <v>1101</v>
          </cell>
        </row>
        <row r="4541">
          <cell r="B4541" t="str">
            <v>01</v>
          </cell>
          <cell r="C4541">
            <v>1100</v>
          </cell>
          <cell r="D4541" t="str">
            <v>Bal</v>
          </cell>
          <cell r="E4541">
            <v>-14250</v>
          </cell>
          <cell r="F4541">
            <v>420</v>
          </cell>
          <cell r="G4541" t="str">
            <v>00</v>
          </cell>
          <cell r="H4541">
            <v>1101</v>
          </cell>
        </row>
        <row r="4542">
          <cell r="B4542" t="str">
            <v>01</v>
          </cell>
          <cell r="C4542">
            <v>1100</v>
          </cell>
          <cell r="D4542" t="str">
            <v>Bal</v>
          </cell>
          <cell r="E4542">
            <v>14250</v>
          </cell>
          <cell r="F4542">
            <v>420</v>
          </cell>
          <cell r="G4542" t="str">
            <v>00</v>
          </cell>
          <cell r="H4542">
            <v>1101</v>
          </cell>
        </row>
        <row r="4543">
          <cell r="B4543" t="str">
            <v>01</v>
          </cell>
          <cell r="C4543">
            <v>1100</v>
          </cell>
          <cell r="D4543" t="str">
            <v>Bal</v>
          </cell>
          <cell r="E4543">
            <v>-65832.02</v>
          </cell>
          <cell r="F4543">
            <v>420</v>
          </cell>
          <cell r="G4543" t="str">
            <v>00</v>
          </cell>
          <cell r="H4543">
            <v>1101</v>
          </cell>
        </row>
        <row r="4544">
          <cell r="B4544" t="str">
            <v>01</v>
          </cell>
          <cell r="C4544">
            <v>1100</v>
          </cell>
          <cell r="D4544" t="str">
            <v>Bal</v>
          </cell>
          <cell r="E4544">
            <v>65832.02</v>
          </cell>
          <cell r="F4544">
            <v>420</v>
          </cell>
          <cell r="G4544" t="str">
            <v>00</v>
          </cell>
          <cell r="H4544">
            <v>1101</v>
          </cell>
        </row>
        <row r="4545">
          <cell r="B4545" t="str">
            <v>01</v>
          </cell>
          <cell r="C4545">
            <v>1100</v>
          </cell>
          <cell r="D4545" t="str">
            <v>Bal</v>
          </cell>
          <cell r="E4545">
            <v>-65832.02</v>
          </cell>
          <cell r="F4545">
            <v>420</v>
          </cell>
          <cell r="G4545" t="str">
            <v>00</v>
          </cell>
          <cell r="H4545">
            <v>1101</v>
          </cell>
        </row>
        <row r="4546">
          <cell r="B4546" t="str">
            <v>01</v>
          </cell>
          <cell r="C4546">
            <v>1100</v>
          </cell>
          <cell r="D4546" t="str">
            <v>Bal</v>
          </cell>
          <cell r="E4546">
            <v>-1521.81</v>
          </cell>
          <cell r="F4546">
            <v>420</v>
          </cell>
          <cell r="G4546" t="str">
            <v>00</v>
          </cell>
          <cell r="H4546">
            <v>1101</v>
          </cell>
        </row>
        <row r="4547">
          <cell r="B4547" t="str">
            <v>01</v>
          </cell>
          <cell r="C4547">
            <v>1100</v>
          </cell>
          <cell r="D4547" t="str">
            <v>Bal</v>
          </cell>
          <cell r="E4547">
            <v>1521.81</v>
          </cell>
          <cell r="F4547">
            <v>420</v>
          </cell>
          <cell r="G4547" t="str">
            <v>00</v>
          </cell>
          <cell r="H4547">
            <v>1101</v>
          </cell>
        </row>
        <row r="4548">
          <cell r="B4548" t="str">
            <v>01</v>
          </cell>
          <cell r="C4548">
            <v>1100</v>
          </cell>
          <cell r="D4548" t="str">
            <v>Bal</v>
          </cell>
          <cell r="E4548">
            <v>995</v>
          </cell>
          <cell r="F4548">
            <v>420</v>
          </cell>
          <cell r="G4548" t="str">
            <v>00</v>
          </cell>
          <cell r="H4548">
            <v>1101</v>
          </cell>
        </row>
        <row r="4549">
          <cell r="B4549" t="str">
            <v>01</v>
          </cell>
          <cell r="C4549">
            <v>1100</v>
          </cell>
          <cell r="D4549" t="str">
            <v>Bal</v>
          </cell>
          <cell r="E4549">
            <v>-995</v>
          </cell>
          <cell r="F4549">
            <v>420</v>
          </cell>
          <cell r="G4549" t="str">
            <v>00</v>
          </cell>
          <cell r="H4549">
            <v>1101</v>
          </cell>
        </row>
        <row r="4550">
          <cell r="B4550" t="str">
            <v>01</v>
          </cell>
          <cell r="C4550">
            <v>1100</v>
          </cell>
          <cell r="D4550" t="str">
            <v>Bal</v>
          </cell>
          <cell r="E4550">
            <v>995</v>
          </cell>
          <cell r="F4550">
            <v>420</v>
          </cell>
          <cell r="G4550" t="str">
            <v>00</v>
          </cell>
          <cell r="H4550">
            <v>1101</v>
          </cell>
        </row>
        <row r="4551">
          <cell r="B4551" t="str">
            <v>01</v>
          </cell>
          <cell r="C4551">
            <v>1100</v>
          </cell>
          <cell r="D4551" t="str">
            <v>Bal</v>
          </cell>
          <cell r="E4551">
            <v>-107.08</v>
          </cell>
          <cell r="F4551">
            <v>420</v>
          </cell>
          <cell r="G4551" t="str">
            <v>00</v>
          </cell>
          <cell r="H4551">
            <v>1101</v>
          </cell>
        </row>
        <row r="4552">
          <cell r="B4552" t="str">
            <v>01</v>
          </cell>
          <cell r="C4552">
            <v>1100</v>
          </cell>
          <cell r="D4552" t="str">
            <v>Bal</v>
          </cell>
          <cell r="E4552">
            <v>-342.63</v>
          </cell>
          <cell r="F4552">
            <v>420</v>
          </cell>
          <cell r="G4552" t="str">
            <v>00</v>
          </cell>
          <cell r="H4552">
            <v>1101</v>
          </cell>
        </row>
        <row r="4553">
          <cell r="B4553" t="str">
            <v>12</v>
          </cell>
          <cell r="C4553">
            <v>1100</v>
          </cell>
          <cell r="D4553" t="str">
            <v>Bal</v>
          </cell>
          <cell r="E4553">
            <v>-242.91</v>
          </cell>
          <cell r="F4553">
            <v>420</v>
          </cell>
          <cell r="G4553" t="str">
            <v>00</v>
          </cell>
          <cell r="H4553">
            <v>1101</v>
          </cell>
        </row>
        <row r="4554">
          <cell r="B4554" t="str">
            <v>12</v>
          </cell>
          <cell r="C4554">
            <v>1100</v>
          </cell>
          <cell r="D4554" t="str">
            <v>Bal</v>
          </cell>
          <cell r="E4554">
            <v>242.91</v>
          </cell>
          <cell r="F4554">
            <v>420</v>
          </cell>
          <cell r="G4554" t="str">
            <v>00</v>
          </cell>
          <cell r="H4554">
            <v>1101</v>
          </cell>
        </row>
        <row r="4555">
          <cell r="B4555" t="str">
            <v>12</v>
          </cell>
          <cell r="C4555">
            <v>1100</v>
          </cell>
          <cell r="D4555" t="str">
            <v>Bal</v>
          </cell>
          <cell r="E4555">
            <v>-473.68</v>
          </cell>
          <cell r="F4555">
            <v>420</v>
          </cell>
          <cell r="G4555" t="str">
            <v>00</v>
          </cell>
          <cell r="H4555">
            <v>1101</v>
          </cell>
        </row>
        <row r="4556">
          <cell r="B4556" t="str">
            <v>12</v>
          </cell>
          <cell r="C4556">
            <v>1100</v>
          </cell>
          <cell r="D4556" t="str">
            <v>Bal</v>
          </cell>
          <cell r="E4556">
            <v>473.68</v>
          </cell>
          <cell r="F4556">
            <v>420</v>
          </cell>
          <cell r="G4556" t="str">
            <v>00</v>
          </cell>
          <cell r="H4556">
            <v>1101</v>
          </cell>
        </row>
        <row r="4557">
          <cell r="B4557" t="str">
            <v>12</v>
          </cell>
          <cell r="C4557">
            <v>1100</v>
          </cell>
          <cell r="D4557" t="str">
            <v>Bal</v>
          </cell>
          <cell r="E4557">
            <v>-7331.53</v>
          </cell>
          <cell r="F4557">
            <v>420</v>
          </cell>
          <cell r="G4557" t="str">
            <v>00</v>
          </cell>
          <cell r="H4557">
            <v>1101</v>
          </cell>
        </row>
        <row r="4558">
          <cell r="B4558" t="str">
            <v>12</v>
          </cell>
          <cell r="C4558">
            <v>1100</v>
          </cell>
          <cell r="D4558" t="str">
            <v>Bal</v>
          </cell>
          <cell r="E4558">
            <v>7331.53</v>
          </cell>
          <cell r="F4558">
            <v>420</v>
          </cell>
          <cell r="G4558" t="str">
            <v>00</v>
          </cell>
          <cell r="H4558">
            <v>1101</v>
          </cell>
        </row>
        <row r="4559">
          <cell r="B4559" t="str">
            <v>12</v>
          </cell>
          <cell r="C4559">
            <v>1100</v>
          </cell>
          <cell r="D4559" t="str">
            <v>Bal</v>
          </cell>
          <cell r="E4559">
            <v>-7331.53</v>
          </cell>
          <cell r="F4559">
            <v>420</v>
          </cell>
          <cell r="G4559" t="str">
            <v>00</v>
          </cell>
          <cell r="H4559">
            <v>1101</v>
          </cell>
        </row>
        <row r="4560">
          <cell r="B4560" t="str">
            <v>12</v>
          </cell>
          <cell r="C4560">
            <v>1100</v>
          </cell>
          <cell r="D4560" t="str">
            <v>Bal</v>
          </cell>
          <cell r="E4560">
            <v>133.6</v>
          </cell>
          <cell r="F4560">
            <v>420</v>
          </cell>
          <cell r="G4560" t="str">
            <v>00</v>
          </cell>
          <cell r="H4560">
            <v>1101</v>
          </cell>
        </row>
        <row r="4561">
          <cell r="B4561" t="str">
            <v>12</v>
          </cell>
          <cell r="C4561">
            <v>1100</v>
          </cell>
          <cell r="D4561" t="str">
            <v>Bal</v>
          </cell>
          <cell r="E4561">
            <v>-133.6</v>
          </cell>
          <cell r="F4561">
            <v>420</v>
          </cell>
          <cell r="G4561" t="str">
            <v>00</v>
          </cell>
          <cell r="H4561">
            <v>1101</v>
          </cell>
        </row>
        <row r="4562">
          <cell r="B4562" t="str">
            <v>01</v>
          </cell>
          <cell r="C4562">
            <v>1100</v>
          </cell>
          <cell r="D4562" t="str">
            <v>Bal</v>
          </cell>
          <cell r="E4562">
            <v>-1289.94</v>
          </cell>
          <cell r="F4562">
            <v>420</v>
          </cell>
          <cell r="G4562" t="str">
            <v>00</v>
          </cell>
          <cell r="H4562">
            <v>1101</v>
          </cell>
        </row>
        <row r="4563">
          <cell r="B4563" t="str">
            <v>01</v>
          </cell>
          <cell r="C4563">
            <v>1100</v>
          </cell>
          <cell r="D4563" t="str">
            <v>Bal</v>
          </cell>
          <cell r="E4563">
            <v>-594.52</v>
          </cell>
          <cell r="F4563">
            <v>420</v>
          </cell>
          <cell r="G4563" t="str">
            <v>00</v>
          </cell>
          <cell r="H4563">
            <v>1101</v>
          </cell>
        </row>
        <row r="4564">
          <cell r="B4564" t="str">
            <v>01</v>
          </cell>
          <cell r="C4564">
            <v>1100</v>
          </cell>
          <cell r="D4564" t="str">
            <v>Bal</v>
          </cell>
          <cell r="E4564">
            <v>-20333.63</v>
          </cell>
          <cell r="F4564">
            <v>420</v>
          </cell>
          <cell r="G4564" t="str">
            <v>00</v>
          </cell>
          <cell r="H4564">
            <v>1101</v>
          </cell>
        </row>
        <row r="4565">
          <cell r="B4565" t="str">
            <v>01</v>
          </cell>
          <cell r="C4565">
            <v>1100</v>
          </cell>
          <cell r="D4565" t="str">
            <v>Bal</v>
          </cell>
          <cell r="E4565">
            <v>20333.63</v>
          </cell>
          <cell r="F4565">
            <v>420</v>
          </cell>
          <cell r="G4565" t="str">
            <v>00</v>
          </cell>
          <cell r="H4565">
            <v>1101</v>
          </cell>
        </row>
        <row r="4566">
          <cell r="B4566" t="str">
            <v>01</v>
          </cell>
          <cell r="C4566">
            <v>1100</v>
          </cell>
          <cell r="D4566" t="str">
            <v>Bal</v>
          </cell>
          <cell r="E4566">
            <v>-46933.83</v>
          </cell>
          <cell r="F4566">
            <v>420</v>
          </cell>
          <cell r="G4566" t="str">
            <v>00</v>
          </cell>
          <cell r="H4566">
            <v>1101</v>
          </cell>
        </row>
        <row r="4567">
          <cell r="B4567" t="str">
            <v>01</v>
          </cell>
          <cell r="C4567">
            <v>1100</v>
          </cell>
          <cell r="D4567" t="str">
            <v>Bal</v>
          </cell>
          <cell r="E4567">
            <v>46933.83</v>
          </cell>
          <cell r="F4567">
            <v>420</v>
          </cell>
          <cell r="G4567" t="str">
            <v>00</v>
          </cell>
          <cell r="H4567">
            <v>1101</v>
          </cell>
        </row>
        <row r="4568">
          <cell r="B4568" t="str">
            <v>01</v>
          </cell>
          <cell r="C4568">
            <v>1100</v>
          </cell>
          <cell r="D4568" t="str">
            <v>Bal</v>
          </cell>
          <cell r="E4568">
            <v>-4500</v>
          </cell>
          <cell r="F4568">
            <v>420</v>
          </cell>
          <cell r="G4568" t="str">
            <v>00</v>
          </cell>
          <cell r="H4568">
            <v>1101</v>
          </cell>
        </row>
        <row r="4569">
          <cell r="B4569" t="str">
            <v>01</v>
          </cell>
          <cell r="C4569">
            <v>1100</v>
          </cell>
          <cell r="D4569" t="str">
            <v>Bal</v>
          </cell>
          <cell r="E4569">
            <v>4500</v>
          </cell>
          <cell r="F4569">
            <v>420</v>
          </cell>
          <cell r="G4569" t="str">
            <v>00</v>
          </cell>
          <cell r="H4569">
            <v>1101</v>
          </cell>
        </row>
        <row r="4570">
          <cell r="B4570" t="str">
            <v>01</v>
          </cell>
          <cell r="C4570">
            <v>1100</v>
          </cell>
          <cell r="D4570" t="str">
            <v>Bal</v>
          </cell>
          <cell r="E4570">
            <v>-58431.58</v>
          </cell>
          <cell r="F4570">
            <v>420</v>
          </cell>
          <cell r="G4570" t="str">
            <v>00</v>
          </cell>
          <cell r="H4570">
            <v>1101</v>
          </cell>
        </row>
        <row r="4571">
          <cell r="B4571" t="str">
            <v>01</v>
          </cell>
          <cell r="C4571">
            <v>1100</v>
          </cell>
          <cell r="D4571" t="str">
            <v>Bal</v>
          </cell>
          <cell r="E4571">
            <v>58431.58</v>
          </cell>
          <cell r="F4571">
            <v>420</v>
          </cell>
          <cell r="G4571" t="str">
            <v>00</v>
          </cell>
          <cell r="H4571">
            <v>1101</v>
          </cell>
        </row>
        <row r="4572">
          <cell r="B4572" t="str">
            <v>01</v>
          </cell>
          <cell r="C4572">
            <v>1100</v>
          </cell>
          <cell r="D4572" t="str">
            <v>Bal</v>
          </cell>
          <cell r="E4572">
            <v>-58431.58</v>
          </cell>
          <cell r="F4572">
            <v>420</v>
          </cell>
          <cell r="G4572" t="str">
            <v>00</v>
          </cell>
          <cell r="H4572">
            <v>1101</v>
          </cell>
        </row>
        <row r="4573">
          <cell r="B4573" t="str">
            <v>01</v>
          </cell>
          <cell r="C4573">
            <v>1100</v>
          </cell>
          <cell r="D4573" t="str">
            <v>Bal</v>
          </cell>
          <cell r="E4573">
            <v>-1700</v>
          </cell>
          <cell r="F4573">
            <v>420</v>
          </cell>
          <cell r="G4573" t="str">
            <v>00</v>
          </cell>
          <cell r="H4573">
            <v>1101</v>
          </cell>
        </row>
        <row r="4574">
          <cell r="B4574" t="str">
            <v>01</v>
          </cell>
          <cell r="C4574">
            <v>1100</v>
          </cell>
          <cell r="D4574" t="str">
            <v>Bal</v>
          </cell>
          <cell r="E4574">
            <v>1700</v>
          </cell>
          <cell r="F4574">
            <v>420</v>
          </cell>
          <cell r="G4574" t="str">
            <v>00</v>
          </cell>
          <cell r="H4574">
            <v>1101</v>
          </cell>
        </row>
        <row r="4575">
          <cell r="B4575" t="str">
            <v>01</v>
          </cell>
          <cell r="C4575">
            <v>1100</v>
          </cell>
          <cell r="D4575" t="str">
            <v>Bal</v>
          </cell>
          <cell r="E4575">
            <v>-365.3</v>
          </cell>
          <cell r="F4575">
            <v>420</v>
          </cell>
          <cell r="G4575" t="str">
            <v>00</v>
          </cell>
          <cell r="H4575">
            <v>1101</v>
          </cell>
        </row>
        <row r="4576">
          <cell r="B4576" t="str">
            <v>01</v>
          </cell>
          <cell r="C4576">
            <v>1100</v>
          </cell>
          <cell r="D4576" t="str">
            <v>Bal</v>
          </cell>
          <cell r="E4576">
            <v>-608.39</v>
          </cell>
          <cell r="F4576">
            <v>420</v>
          </cell>
          <cell r="G4576" t="str">
            <v>00</v>
          </cell>
          <cell r="H4576">
            <v>1101</v>
          </cell>
        </row>
        <row r="4577">
          <cell r="B4577" t="str">
            <v>01</v>
          </cell>
          <cell r="C4577">
            <v>1100</v>
          </cell>
          <cell r="D4577" t="str">
            <v>Bal</v>
          </cell>
          <cell r="E4577">
            <v>-294.08999999999997</v>
          </cell>
          <cell r="F4577">
            <v>420</v>
          </cell>
          <cell r="G4577" t="str">
            <v>00</v>
          </cell>
          <cell r="H4577">
            <v>1101</v>
          </cell>
        </row>
        <row r="4578">
          <cell r="B4578" t="str">
            <v>01</v>
          </cell>
          <cell r="C4578">
            <v>1100</v>
          </cell>
          <cell r="D4578" t="str">
            <v>Bal</v>
          </cell>
          <cell r="E4578">
            <v>-871.73</v>
          </cell>
          <cell r="F4578">
            <v>420</v>
          </cell>
          <cell r="G4578" t="str">
            <v>00</v>
          </cell>
          <cell r="H4578">
            <v>1101</v>
          </cell>
        </row>
        <row r="4579">
          <cell r="B4579" t="str">
            <v>01</v>
          </cell>
          <cell r="C4579">
            <v>1100</v>
          </cell>
          <cell r="D4579" t="str">
            <v>Bal</v>
          </cell>
          <cell r="E4579">
            <v>-1146.8599999999999</v>
          </cell>
          <cell r="F4579">
            <v>420</v>
          </cell>
          <cell r="G4579" t="str">
            <v>00</v>
          </cell>
          <cell r="H4579">
            <v>1101</v>
          </cell>
        </row>
        <row r="4580">
          <cell r="B4580" t="str">
            <v>01</v>
          </cell>
          <cell r="C4580">
            <v>1100</v>
          </cell>
          <cell r="D4580" t="str">
            <v>Bal</v>
          </cell>
          <cell r="E4580">
            <v>-171.29</v>
          </cell>
          <cell r="F4580">
            <v>420</v>
          </cell>
          <cell r="G4580" t="str">
            <v>00</v>
          </cell>
          <cell r="H4580">
            <v>1101</v>
          </cell>
        </row>
        <row r="4581">
          <cell r="B4581" t="str">
            <v>01</v>
          </cell>
          <cell r="C4581">
            <v>1100</v>
          </cell>
          <cell r="D4581" t="str">
            <v>Bal</v>
          </cell>
          <cell r="E4581">
            <v>6315.73</v>
          </cell>
          <cell r="F4581">
            <v>420</v>
          </cell>
          <cell r="G4581" t="str">
            <v>00</v>
          </cell>
          <cell r="H4581">
            <v>1101</v>
          </cell>
        </row>
        <row r="4582">
          <cell r="B4582" t="str">
            <v>01</v>
          </cell>
          <cell r="C4582">
            <v>1100</v>
          </cell>
          <cell r="D4582" t="str">
            <v>Bal</v>
          </cell>
          <cell r="E4582">
            <v>709.11</v>
          </cell>
          <cell r="F4582">
            <v>420</v>
          </cell>
          <cell r="G4582" t="str">
            <v>00</v>
          </cell>
          <cell r="H4582">
            <v>1101</v>
          </cell>
        </row>
        <row r="4583">
          <cell r="B4583" t="str">
            <v>01</v>
          </cell>
          <cell r="C4583">
            <v>1100</v>
          </cell>
          <cell r="D4583" t="str">
            <v>Bal</v>
          </cell>
          <cell r="E4583">
            <v>-1111.32</v>
          </cell>
          <cell r="F4583">
            <v>420</v>
          </cell>
          <cell r="G4583" t="str">
            <v>00</v>
          </cell>
          <cell r="H4583">
            <v>1101</v>
          </cell>
        </row>
        <row r="4584">
          <cell r="B4584" t="str">
            <v>01</v>
          </cell>
          <cell r="C4584">
            <v>1100</v>
          </cell>
          <cell r="D4584" t="str">
            <v>Bal</v>
          </cell>
          <cell r="E4584">
            <v>-648.55999999999995</v>
          </cell>
          <cell r="F4584">
            <v>420</v>
          </cell>
          <cell r="G4584" t="str">
            <v>00</v>
          </cell>
          <cell r="H4584">
            <v>1101</v>
          </cell>
        </row>
        <row r="4585">
          <cell r="B4585" t="str">
            <v>01</v>
          </cell>
          <cell r="C4585">
            <v>1100</v>
          </cell>
          <cell r="D4585" t="str">
            <v>Bal</v>
          </cell>
          <cell r="E4585">
            <v>-356.49</v>
          </cell>
          <cell r="F4585">
            <v>420</v>
          </cell>
          <cell r="G4585" t="str">
            <v>00</v>
          </cell>
          <cell r="H4585">
            <v>1101</v>
          </cell>
        </row>
        <row r="4586">
          <cell r="B4586" t="str">
            <v>01</v>
          </cell>
          <cell r="C4586">
            <v>1100</v>
          </cell>
          <cell r="D4586" t="str">
            <v>Bal</v>
          </cell>
          <cell r="E4586">
            <v>-56.38</v>
          </cell>
          <cell r="F4586">
            <v>420</v>
          </cell>
          <cell r="G4586" t="str">
            <v>00</v>
          </cell>
          <cell r="H4586">
            <v>1101</v>
          </cell>
        </row>
        <row r="4587">
          <cell r="B4587" t="str">
            <v>01</v>
          </cell>
          <cell r="C4587">
            <v>1100</v>
          </cell>
          <cell r="D4587" t="str">
            <v>Bal</v>
          </cell>
          <cell r="E4587">
            <v>-359.86</v>
          </cell>
          <cell r="F4587">
            <v>420</v>
          </cell>
          <cell r="G4587" t="str">
            <v>00</v>
          </cell>
          <cell r="H4587">
            <v>1101</v>
          </cell>
        </row>
        <row r="4588">
          <cell r="B4588" t="str">
            <v>01</v>
          </cell>
          <cell r="C4588">
            <v>1100</v>
          </cell>
          <cell r="D4588" t="str">
            <v>Bal</v>
          </cell>
          <cell r="E4588">
            <v>-5163.3100000000004</v>
          </cell>
          <cell r="F4588">
            <v>420</v>
          </cell>
          <cell r="G4588" t="str">
            <v>00</v>
          </cell>
          <cell r="H4588">
            <v>1101</v>
          </cell>
        </row>
        <row r="4589">
          <cell r="B4589" t="str">
            <v>01</v>
          </cell>
          <cell r="C4589">
            <v>1100</v>
          </cell>
          <cell r="D4589" t="str">
            <v>Bal</v>
          </cell>
          <cell r="E4589">
            <v>58137</v>
          </cell>
          <cell r="F4589">
            <v>420</v>
          </cell>
          <cell r="G4589" t="str">
            <v>00</v>
          </cell>
          <cell r="H4589">
            <v>1101</v>
          </cell>
        </row>
        <row r="4590">
          <cell r="B4590" t="str">
            <v>01</v>
          </cell>
          <cell r="C4590">
            <v>1100</v>
          </cell>
          <cell r="D4590" t="str">
            <v>Bal</v>
          </cell>
          <cell r="E4590">
            <v>792274</v>
          </cell>
          <cell r="F4590">
            <v>420</v>
          </cell>
          <cell r="G4590" t="str">
            <v>00</v>
          </cell>
          <cell r="H4590">
            <v>1101</v>
          </cell>
        </row>
        <row r="4591">
          <cell r="B4591" t="str">
            <v>01</v>
          </cell>
          <cell r="C4591">
            <v>1100</v>
          </cell>
          <cell r="D4591" t="str">
            <v>Bal</v>
          </cell>
          <cell r="E4591">
            <v>-129645.87</v>
          </cell>
          <cell r="F4591">
            <v>420</v>
          </cell>
          <cell r="G4591" t="str">
            <v>00</v>
          </cell>
          <cell r="H4591">
            <v>1101</v>
          </cell>
        </row>
        <row r="4592">
          <cell r="B4592" t="str">
            <v>01</v>
          </cell>
          <cell r="C4592">
            <v>1100</v>
          </cell>
          <cell r="D4592" t="str">
            <v>Bal</v>
          </cell>
          <cell r="E4592">
            <v>129645.87</v>
          </cell>
          <cell r="F4592">
            <v>420</v>
          </cell>
          <cell r="G4592" t="str">
            <v>00</v>
          </cell>
          <cell r="H4592">
            <v>1101</v>
          </cell>
        </row>
        <row r="4593">
          <cell r="B4593" t="str">
            <v>01</v>
          </cell>
          <cell r="C4593">
            <v>1100</v>
          </cell>
          <cell r="D4593" t="str">
            <v>Bal</v>
          </cell>
          <cell r="E4593">
            <v>-45178.84</v>
          </cell>
          <cell r="F4593">
            <v>420</v>
          </cell>
          <cell r="G4593" t="str">
            <v>00</v>
          </cell>
          <cell r="H4593">
            <v>1101</v>
          </cell>
        </row>
        <row r="4594">
          <cell r="B4594" t="str">
            <v>01</v>
          </cell>
          <cell r="C4594">
            <v>1100</v>
          </cell>
          <cell r="D4594" t="str">
            <v>Bal</v>
          </cell>
          <cell r="E4594">
            <v>45178.84</v>
          </cell>
          <cell r="F4594">
            <v>420</v>
          </cell>
          <cell r="G4594" t="str">
            <v>00</v>
          </cell>
          <cell r="H4594">
            <v>1101</v>
          </cell>
        </row>
        <row r="4595">
          <cell r="B4595" t="str">
            <v>01</v>
          </cell>
          <cell r="C4595">
            <v>1100</v>
          </cell>
          <cell r="D4595" t="str">
            <v>Bal</v>
          </cell>
          <cell r="E4595">
            <v>-45178.84</v>
          </cell>
          <cell r="F4595">
            <v>420</v>
          </cell>
          <cell r="G4595" t="str">
            <v>00</v>
          </cell>
          <cell r="H4595">
            <v>1101</v>
          </cell>
        </row>
        <row r="4596">
          <cell r="B4596" t="str">
            <v>01</v>
          </cell>
          <cell r="C4596">
            <v>1100</v>
          </cell>
          <cell r="D4596" t="str">
            <v>Bal</v>
          </cell>
          <cell r="E4596">
            <v>-334.64</v>
          </cell>
          <cell r="F4596">
            <v>420</v>
          </cell>
          <cell r="G4596" t="str">
            <v>00</v>
          </cell>
          <cell r="H4596">
            <v>1101</v>
          </cell>
        </row>
        <row r="4597">
          <cell r="B4597" t="str">
            <v>01</v>
          </cell>
          <cell r="C4597">
            <v>1100</v>
          </cell>
          <cell r="D4597" t="str">
            <v>Bal</v>
          </cell>
          <cell r="E4597">
            <v>-12689.58</v>
          </cell>
          <cell r="F4597">
            <v>420</v>
          </cell>
          <cell r="G4597" t="str">
            <v>00</v>
          </cell>
          <cell r="H4597">
            <v>1101</v>
          </cell>
        </row>
        <row r="4598">
          <cell r="B4598" t="str">
            <v>01</v>
          </cell>
          <cell r="C4598">
            <v>1100</v>
          </cell>
          <cell r="D4598" t="str">
            <v>Bal</v>
          </cell>
          <cell r="E4598">
            <v>-980.1</v>
          </cell>
          <cell r="F4598">
            <v>420</v>
          </cell>
          <cell r="G4598" t="str">
            <v>00</v>
          </cell>
          <cell r="H4598">
            <v>1101</v>
          </cell>
        </row>
        <row r="4599">
          <cell r="B4599" t="str">
            <v>01</v>
          </cell>
          <cell r="C4599">
            <v>1100</v>
          </cell>
          <cell r="D4599" t="str">
            <v>Bal</v>
          </cell>
          <cell r="E4599">
            <v>-8473.14</v>
          </cell>
          <cell r="F4599">
            <v>420</v>
          </cell>
          <cell r="G4599" t="str">
            <v>00</v>
          </cell>
          <cell r="H4599">
            <v>1101</v>
          </cell>
        </row>
        <row r="4600">
          <cell r="B4600" t="str">
            <v>01</v>
          </cell>
          <cell r="C4600">
            <v>1100</v>
          </cell>
          <cell r="D4600" t="str">
            <v>Bal</v>
          </cell>
          <cell r="E4600">
            <v>-364.56</v>
          </cell>
          <cell r="F4600">
            <v>420</v>
          </cell>
          <cell r="G4600" t="str">
            <v>00</v>
          </cell>
          <cell r="H4600">
            <v>1101</v>
          </cell>
        </row>
        <row r="4601">
          <cell r="B4601" t="str">
            <v>01</v>
          </cell>
          <cell r="C4601">
            <v>1100</v>
          </cell>
          <cell r="D4601" t="str">
            <v>Bal</v>
          </cell>
          <cell r="E4601">
            <v>-78.900000000000006</v>
          </cell>
          <cell r="F4601">
            <v>420</v>
          </cell>
          <cell r="G4601" t="str">
            <v>00</v>
          </cell>
          <cell r="H4601">
            <v>1101</v>
          </cell>
        </row>
        <row r="4602">
          <cell r="B4602" t="str">
            <v>01</v>
          </cell>
          <cell r="C4602">
            <v>1100</v>
          </cell>
          <cell r="D4602" t="str">
            <v>Bal</v>
          </cell>
          <cell r="E4602">
            <v>-79.69</v>
          </cell>
          <cell r="F4602">
            <v>420</v>
          </cell>
          <cell r="G4602" t="str">
            <v>00</v>
          </cell>
          <cell r="H4602">
            <v>1101</v>
          </cell>
        </row>
        <row r="4603">
          <cell r="B4603" t="str">
            <v>01</v>
          </cell>
          <cell r="C4603">
            <v>1100</v>
          </cell>
          <cell r="D4603" t="str">
            <v>Bal</v>
          </cell>
          <cell r="E4603">
            <v>-90.75</v>
          </cell>
          <cell r="F4603">
            <v>420</v>
          </cell>
          <cell r="G4603" t="str">
            <v>00</v>
          </cell>
          <cell r="H4603">
            <v>1101</v>
          </cell>
        </row>
        <row r="4604">
          <cell r="B4604" t="str">
            <v>01</v>
          </cell>
          <cell r="C4604">
            <v>1100</v>
          </cell>
          <cell r="D4604" t="str">
            <v>Bal</v>
          </cell>
          <cell r="E4604">
            <v>-16682.21</v>
          </cell>
          <cell r="F4604">
            <v>420</v>
          </cell>
          <cell r="G4604" t="str">
            <v>00</v>
          </cell>
          <cell r="H4604">
            <v>1101</v>
          </cell>
        </row>
        <row r="4605">
          <cell r="B4605" t="str">
            <v>01</v>
          </cell>
          <cell r="C4605">
            <v>1100</v>
          </cell>
          <cell r="D4605" t="str">
            <v>Bal</v>
          </cell>
          <cell r="E4605">
            <v>16682.21</v>
          </cell>
          <cell r="F4605">
            <v>420</v>
          </cell>
          <cell r="G4605" t="str">
            <v>00</v>
          </cell>
          <cell r="H4605">
            <v>1101</v>
          </cell>
        </row>
        <row r="4606">
          <cell r="B4606" t="str">
            <v>01</v>
          </cell>
          <cell r="C4606">
            <v>1100</v>
          </cell>
          <cell r="D4606" t="str">
            <v>Bal</v>
          </cell>
          <cell r="E4606">
            <v>-15220.36</v>
          </cell>
          <cell r="F4606">
            <v>420</v>
          </cell>
          <cell r="G4606" t="str">
            <v>00</v>
          </cell>
          <cell r="H4606">
            <v>1101</v>
          </cell>
        </row>
        <row r="4607">
          <cell r="B4607" t="str">
            <v>01</v>
          </cell>
          <cell r="C4607">
            <v>1100</v>
          </cell>
          <cell r="D4607" t="str">
            <v>Bal</v>
          </cell>
          <cell r="E4607">
            <v>15220.36</v>
          </cell>
          <cell r="F4607">
            <v>420</v>
          </cell>
          <cell r="G4607" t="str">
            <v>00</v>
          </cell>
          <cell r="H4607">
            <v>1101</v>
          </cell>
        </row>
        <row r="4608">
          <cell r="B4608" t="str">
            <v>01</v>
          </cell>
          <cell r="C4608">
            <v>1100</v>
          </cell>
          <cell r="D4608" t="str">
            <v>Bal</v>
          </cell>
          <cell r="E4608">
            <v>-15220.36</v>
          </cell>
          <cell r="F4608">
            <v>420</v>
          </cell>
          <cell r="G4608" t="str">
            <v>00</v>
          </cell>
          <cell r="H4608">
            <v>1101</v>
          </cell>
        </row>
        <row r="4609">
          <cell r="B4609" t="str">
            <v>02</v>
          </cell>
          <cell r="C4609">
            <v>1100</v>
          </cell>
          <cell r="D4609" t="str">
            <v>Bal</v>
          </cell>
          <cell r="E4609">
            <v>-1003.88</v>
          </cell>
          <cell r="F4609">
            <v>420</v>
          </cell>
          <cell r="G4609" t="str">
            <v>00</v>
          </cell>
          <cell r="H4609">
            <v>1101</v>
          </cell>
        </row>
        <row r="4610">
          <cell r="B4610" t="str">
            <v>02</v>
          </cell>
          <cell r="C4610">
            <v>1100</v>
          </cell>
          <cell r="D4610" t="str">
            <v>Bal</v>
          </cell>
          <cell r="E4610">
            <v>-97.51</v>
          </cell>
          <cell r="F4610">
            <v>420</v>
          </cell>
          <cell r="G4610" t="str">
            <v>00</v>
          </cell>
          <cell r="H4610">
            <v>1101</v>
          </cell>
        </row>
        <row r="4611">
          <cell r="B4611" t="str">
            <v>02</v>
          </cell>
          <cell r="C4611">
            <v>1100</v>
          </cell>
          <cell r="D4611" t="str">
            <v>Bal</v>
          </cell>
          <cell r="E4611">
            <v>-49.43</v>
          </cell>
          <cell r="F4611">
            <v>420</v>
          </cell>
          <cell r="G4611" t="str">
            <v>00</v>
          </cell>
          <cell r="H4611">
            <v>1101</v>
          </cell>
        </row>
        <row r="4612">
          <cell r="B4612" t="str">
            <v>02</v>
          </cell>
          <cell r="C4612">
            <v>1100</v>
          </cell>
          <cell r="D4612" t="str">
            <v>Bal</v>
          </cell>
          <cell r="E4612">
            <v>-89.46</v>
          </cell>
          <cell r="F4612">
            <v>420</v>
          </cell>
          <cell r="G4612" t="str">
            <v>00</v>
          </cell>
          <cell r="H4612">
            <v>1101</v>
          </cell>
        </row>
        <row r="4613">
          <cell r="B4613" t="str">
            <v>02</v>
          </cell>
          <cell r="C4613">
            <v>1100</v>
          </cell>
          <cell r="D4613" t="str">
            <v>Bal</v>
          </cell>
          <cell r="E4613">
            <v>-18</v>
          </cell>
          <cell r="F4613">
            <v>420</v>
          </cell>
          <cell r="G4613" t="str">
            <v>00</v>
          </cell>
          <cell r="H4613">
            <v>1101</v>
          </cell>
        </row>
        <row r="4614">
          <cell r="B4614" t="str">
            <v>02</v>
          </cell>
          <cell r="C4614">
            <v>1100</v>
          </cell>
          <cell r="D4614" t="str">
            <v>Bal</v>
          </cell>
          <cell r="E4614">
            <v>18</v>
          </cell>
          <cell r="F4614">
            <v>420</v>
          </cell>
          <cell r="G4614" t="str">
            <v>00</v>
          </cell>
          <cell r="H4614">
            <v>1101</v>
          </cell>
        </row>
        <row r="4615">
          <cell r="B4615" t="str">
            <v>02</v>
          </cell>
          <cell r="C4615">
            <v>1100</v>
          </cell>
          <cell r="D4615" t="str">
            <v>Bal</v>
          </cell>
          <cell r="E4615">
            <v>-52809.46</v>
          </cell>
          <cell r="F4615">
            <v>420</v>
          </cell>
          <cell r="G4615" t="str">
            <v>00</v>
          </cell>
          <cell r="H4615">
            <v>1101</v>
          </cell>
        </row>
        <row r="4616">
          <cell r="B4616" t="str">
            <v>02</v>
          </cell>
          <cell r="C4616">
            <v>1100</v>
          </cell>
          <cell r="D4616" t="str">
            <v>Bal</v>
          </cell>
          <cell r="E4616">
            <v>52809.46</v>
          </cell>
          <cell r="F4616">
            <v>420</v>
          </cell>
          <cell r="G4616" t="str">
            <v>00</v>
          </cell>
          <cell r="H4616">
            <v>1101</v>
          </cell>
        </row>
        <row r="4617">
          <cell r="B4617" t="str">
            <v>02</v>
          </cell>
          <cell r="C4617">
            <v>1100</v>
          </cell>
          <cell r="D4617" t="str">
            <v>Bal</v>
          </cell>
          <cell r="E4617">
            <v>-52809.46</v>
          </cell>
          <cell r="F4617">
            <v>420</v>
          </cell>
          <cell r="G4617" t="str">
            <v>00</v>
          </cell>
          <cell r="H4617">
            <v>1101</v>
          </cell>
        </row>
        <row r="4618">
          <cell r="B4618" t="str">
            <v>02</v>
          </cell>
          <cell r="C4618">
            <v>1100</v>
          </cell>
          <cell r="D4618" t="str">
            <v>Bal</v>
          </cell>
          <cell r="E4618">
            <v>4024.74</v>
          </cell>
          <cell r="F4618">
            <v>420</v>
          </cell>
          <cell r="G4618" t="str">
            <v>00</v>
          </cell>
          <cell r="H4618">
            <v>1101</v>
          </cell>
        </row>
        <row r="4619">
          <cell r="B4619" t="str">
            <v>02</v>
          </cell>
          <cell r="C4619">
            <v>1100</v>
          </cell>
          <cell r="D4619" t="str">
            <v>Bal</v>
          </cell>
          <cell r="E4619">
            <v>-4024.74</v>
          </cell>
          <cell r="F4619">
            <v>420</v>
          </cell>
          <cell r="G4619" t="str">
            <v>00</v>
          </cell>
          <cell r="H4619">
            <v>1101</v>
          </cell>
        </row>
        <row r="4620">
          <cell r="B4620" t="str">
            <v>02</v>
          </cell>
          <cell r="C4620">
            <v>1100</v>
          </cell>
          <cell r="D4620" t="str">
            <v>Bal</v>
          </cell>
          <cell r="E4620">
            <v>4024.74</v>
          </cell>
          <cell r="F4620">
            <v>420</v>
          </cell>
          <cell r="G4620" t="str">
            <v>00</v>
          </cell>
          <cell r="H4620">
            <v>1101</v>
          </cell>
        </row>
        <row r="4621">
          <cell r="B4621" t="str">
            <v>02</v>
          </cell>
          <cell r="C4621">
            <v>1100</v>
          </cell>
          <cell r="D4621" t="str">
            <v>Bal</v>
          </cell>
          <cell r="E4621">
            <v>-25.62</v>
          </cell>
          <cell r="F4621">
            <v>420</v>
          </cell>
          <cell r="G4621" t="str">
            <v>00</v>
          </cell>
          <cell r="H4621">
            <v>1101</v>
          </cell>
        </row>
        <row r="4622">
          <cell r="B4622" t="str">
            <v>02</v>
          </cell>
          <cell r="C4622">
            <v>1100</v>
          </cell>
          <cell r="D4622" t="str">
            <v>Bal</v>
          </cell>
          <cell r="E4622">
            <v>-62.66</v>
          </cell>
          <cell r="F4622">
            <v>420</v>
          </cell>
          <cell r="G4622" t="str">
            <v>00</v>
          </cell>
          <cell r="H4622">
            <v>1101</v>
          </cell>
        </row>
        <row r="4623">
          <cell r="B4623" t="str">
            <v>01</v>
          </cell>
          <cell r="C4623">
            <v>1100</v>
          </cell>
          <cell r="D4623" t="str">
            <v>Bal</v>
          </cell>
          <cell r="E4623">
            <v>5675.67</v>
          </cell>
          <cell r="F4623">
            <v>420</v>
          </cell>
          <cell r="G4623" t="str">
            <v>00</v>
          </cell>
          <cell r="H4623">
            <v>1101</v>
          </cell>
        </row>
        <row r="4624">
          <cell r="B4624" t="str">
            <v>02</v>
          </cell>
          <cell r="C4624">
            <v>1100</v>
          </cell>
          <cell r="D4624" t="str">
            <v>Bal</v>
          </cell>
          <cell r="E4624">
            <v>16015.25</v>
          </cell>
          <cell r="F4624">
            <v>420</v>
          </cell>
          <cell r="G4624" t="str">
            <v>00</v>
          </cell>
          <cell r="H4624">
            <v>1101</v>
          </cell>
        </row>
        <row r="4625">
          <cell r="B4625" t="str">
            <v>02</v>
          </cell>
          <cell r="C4625">
            <v>1100</v>
          </cell>
          <cell r="D4625" t="str">
            <v>Bal</v>
          </cell>
          <cell r="E4625">
            <v>2968.75</v>
          </cell>
          <cell r="F4625">
            <v>420</v>
          </cell>
          <cell r="G4625" t="str">
            <v>00</v>
          </cell>
          <cell r="H4625">
            <v>1101</v>
          </cell>
        </row>
        <row r="4626">
          <cell r="B4626" t="str">
            <v>02</v>
          </cell>
          <cell r="C4626">
            <v>1100</v>
          </cell>
          <cell r="D4626" t="str">
            <v>Bal</v>
          </cell>
          <cell r="E4626">
            <v>-1098.05</v>
          </cell>
          <cell r="F4626">
            <v>420</v>
          </cell>
          <cell r="G4626" t="str">
            <v>00</v>
          </cell>
          <cell r="H4626">
            <v>1101</v>
          </cell>
        </row>
        <row r="4627">
          <cell r="B4627" t="str">
            <v>02</v>
          </cell>
          <cell r="C4627">
            <v>1100</v>
          </cell>
          <cell r="D4627" t="str">
            <v>Bal</v>
          </cell>
          <cell r="E4627">
            <v>-13000</v>
          </cell>
          <cell r="F4627">
            <v>420</v>
          </cell>
          <cell r="G4627" t="str">
            <v>00</v>
          </cell>
          <cell r="H4627">
            <v>1101</v>
          </cell>
        </row>
        <row r="4628">
          <cell r="B4628" t="str">
            <v>02</v>
          </cell>
          <cell r="C4628">
            <v>1100</v>
          </cell>
          <cell r="D4628" t="str">
            <v>Bal</v>
          </cell>
          <cell r="E4628">
            <v>13000</v>
          </cell>
          <cell r="F4628">
            <v>420</v>
          </cell>
          <cell r="G4628" t="str">
            <v>00</v>
          </cell>
          <cell r="H4628">
            <v>1101</v>
          </cell>
        </row>
        <row r="4629">
          <cell r="B4629" t="str">
            <v>02</v>
          </cell>
          <cell r="C4629">
            <v>1100</v>
          </cell>
          <cell r="D4629" t="str">
            <v>Bal</v>
          </cell>
          <cell r="E4629">
            <v>-44945.07</v>
          </cell>
          <cell r="F4629">
            <v>420</v>
          </cell>
          <cell r="G4629" t="str">
            <v>00</v>
          </cell>
          <cell r="H4629">
            <v>1101</v>
          </cell>
        </row>
        <row r="4630">
          <cell r="B4630" t="str">
            <v>02</v>
          </cell>
          <cell r="C4630">
            <v>1100</v>
          </cell>
          <cell r="D4630" t="str">
            <v>Bal</v>
          </cell>
          <cell r="E4630">
            <v>44945.07</v>
          </cell>
          <cell r="F4630">
            <v>420</v>
          </cell>
          <cell r="G4630" t="str">
            <v>00</v>
          </cell>
          <cell r="H4630">
            <v>1101</v>
          </cell>
        </row>
        <row r="4631">
          <cell r="B4631" t="str">
            <v>02</v>
          </cell>
          <cell r="C4631">
            <v>1100</v>
          </cell>
          <cell r="D4631" t="str">
            <v>Bal</v>
          </cell>
          <cell r="E4631">
            <v>-24279.040000000001</v>
          </cell>
          <cell r="F4631">
            <v>420</v>
          </cell>
          <cell r="G4631" t="str">
            <v>00</v>
          </cell>
          <cell r="H4631">
            <v>1101</v>
          </cell>
        </row>
        <row r="4632">
          <cell r="B4632" t="str">
            <v>02</v>
          </cell>
          <cell r="C4632">
            <v>1100</v>
          </cell>
          <cell r="D4632" t="str">
            <v>Bal</v>
          </cell>
          <cell r="E4632">
            <v>24279.040000000001</v>
          </cell>
          <cell r="F4632">
            <v>420</v>
          </cell>
          <cell r="G4632" t="str">
            <v>00</v>
          </cell>
          <cell r="H4632">
            <v>1101</v>
          </cell>
        </row>
        <row r="4633">
          <cell r="B4633" t="str">
            <v>02</v>
          </cell>
          <cell r="C4633">
            <v>1100</v>
          </cell>
          <cell r="D4633" t="str">
            <v>Bal</v>
          </cell>
          <cell r="E4633">
            <v>-4000.5</v>
          </cell>
          <cell r="F4633">
            <v>420</v>
          </cell>
          <cell r="G4633" t="str">
            <v>00</v>
          </cell>
          <cell r="H4633">
            <v>1101</v>
          </cell>
        </row>
        <row r="4634">
          <cell r="B4634" t="str">
            <v>02</v>
          </cell>
          <cell r="C4634">
            <v>1100</v>
          </cell>
          <cell r="D4634" t="str">
            <v>Bal</v>
          </cell>
          <cell r="E4634">
            <v>4000.5</v>
          </cell>
          <cell r="F4634">
            <v>420</v>
          </cell>
          <cell r="G4634" t="str">
            <v>00</v>
          </cell>
          <cell r="H4634">
            <v>1101</v>
          </cell>
        </row>
        <row r="4635">
          <cell r="B4635" t="str">
            <v>02</v>
          </cell>
          <cell r="C4635">
            <v>1100</v>
          </cell>
          <cell r="D4635" t="str">
            <v>Bal</v>
          </cell>
          <cell r="E4635">
            <v>-3219.93</v>
          </cell>
          <cell r="F4635">
            <v>420</v>
          </cell>
          <cell r="G4635" t="str">
            <v>00</v>
          </cell>
          <cell r="H4635">
            <v>1101</v>
          </cell>
        </row>
        <row r="4636">
          <cell r="B4636" t="str">
            <v>02</v>
          </cell>
          <cell r="C4636">
            <v>1100</v>
          </cell>
          <cell r="D4636" t="str">
            <v>Bal</v>
          </cell>
          <cell r="E4636">
            <v>3219.93</v>
          </cell>
          <cell r="F4636">
            <v>420</v>
          </cell>
          <cell r="G4636" t="str">
            <v>00</v>
          </cell>
          <cell r="H4636">
            <v>1101</v>
          </cell>
        </row>
        <row r="4637">
          <cell r="B4637" t="str">
            <v>02</v>
          </cell>
          <cell r="C4637">
            <v>1100</v>
          </cell>
          <cell r="D4637" t="str">
            <v>Bal</v>
          </cell>
          <cell r="E4637">
            <v>-8550</v>
          </cell>
          <cell r="F4637">
            <v>420</v>
          </cell>
          <cell r="G4637" t="str">
            <v>00</v>
          </cell>
          <cell r="H4637">
            <v>1101</v>
          </cell>
        </row>
        <row r="4638">
          <cell r="B4638" t="str">
            <v>02</v>
          </cell>
          <cell r="C4638">
            <v>1100</v>
          </cell>
          <cell r="D4638" t="str">
            <v>Bal</v>
          </cell>
          <cell r="E4638">
            <v>8550</v>
          </cell>
          <cell r="F4638">
            <v>420</v>
          </cell>
          <cell r="G4638" t="str">
            <v>00</v>
          </cell>
          <cell r="H4638">
            <v>1101</v>
          </cell>
        </row>
        <row r="4639">
          <cell r="B4639" t="str">
            <v>02</v>
          </cell>
          <cell r="C4639">
            <v>1100</v>
          </cell>
          <cell r="D4639" t="str">
            <v>Bal</v>
          </cell>
          <cell r="E4639">
            <v>-116051.24</v>
          </cell>
          <cell r="F4639">
            <v>420</v>
          </cell>
          <cell r="G4639" t="str">
            <v>00</v>
          </cell>
          <cell r="H4639">
            <v>1101</v>
          </cell>
        </row>
        <row r="4640">
          <cell r="B4640" t="str">
            <v>02</v>
          </cell>
          <cell r="C4640">
            <v>1100</v>
          </cell>
          <cell r="D4640" t="str">
            <v>Bal</v>
          </cell>
          <cell r="E4640">
            <v>116051.24</v>
          </cell>
          <cell r="F4640">
            <v>420</v>
          </cell>
          <cell r="G4640" t="str">
            <v>00</v>
          </cell>
          <cell r="H4640">
            <v>1101</v>
          </cell>
        </row>
        <row r="4641">
          <cell r="B4641" t="str">
            <v>02</v>
          </cell>
          <cell r="C4641">
            <v>1100</v>
          </cell>
          <cell r="D4641" t="str">
            <v>Bal</v>
          </cell>
          <cell r="E4641">
            <v>-116051.24</v>
          </cell>
          <cell r="F4641">
            <v>420</v>
          </cell>
          <cell r="G4641" t="str">
            <v>00</v>
          </cell>
          <cell r="H4641">
            <v>1101</v>
          </cell>
        </row>
        <row r="4642">
          <cell r="B4642" t="str">
            <v>02</v>
          </cell>
          <cell r="C4642">
            <v>1100</v>
          </cell>
          <cell r="D4642" t="str">
            <v>Bal</v>
          </cell>
          <cell r="E4642">
            <v>-1030.17</v>
          </cell>
          <cell r="F4642">
            <v>420</v>
          </cell>
          <cell r="G4642" t="str">
            <v>00</v>
          </cell>
          <cell r="H4642">
            <v>1101</v>
          </cell>
        </row>
        <row r="4643">
          <cell r="B4643" t="str">
            <v>02</v>
          </cell>
          <cell r="C4643">
            <v>1100</v>
          </cell>
          <cell r="D4643" t="str">
            <v>Bal</v>
          </cell>
          <cell r="E4643">
            <v>-1748.09</v>
          </cell>
          <cell r="F4643">
            <v>420</v>
          </cell>
          <cell r="G4643" t="str">
            <v>00</v>
          </cell>
          <cell r="H4643">
            <v>1101</v>
          </cell>
        </row>
        <row r="4644">
          <cell r="B4644" t="str">
            <v/>
          </cell>
          <cell r="C4644" t="str">
            <v/>
          </cell>
          <cell r="D4644" t="str">
            <v xml:space="preserve"> </v>
          </cell>
          <cell r="E4644">
            <v>0</v>
          </cell>
          <cell r="F4644">
            <v>420</v>
          </cell>
          <cell r="G4644" t="str">
            <v>00</v>
          </cell>
          <cell r="H4644">
            <v>1101</v>
          </cell>
        </row>
        <row r="4645">
          <cell r="B4645" t="str">
            <v/>
          </cell>
          <cell r="C4645" t="str">
            <v/>
          </cell>
          <cell r="D4645" t="str">
            <v xml:space="preserve"> </v>
          </cell>
          <cell r="E4645">
            <v>0</v>
          </cell>
          <cell r="F4645">
            <v>420</v>
          </cell>
          <cell r="G4645" t="str">
            <v>00</v>
          </cell>
          <cell r="H4645">
            <v>1102</v>
          </cell>
        </row>
        <row r="4646">
          <cell r="B4646" t="str">
            <v>09</v>
          </cell>
          <cell r="C4646">
            <v>1100</v>
          </cell>
          <cell r="D4646" t="str">
            <v>Bal</v>
          </cell>
          <cell r="E4646">
            <v>9311.6299999999992</v>
          </cell>
          <cell r="F4646">
            <v>420</v>
          </cell>
          <cell r="G4646" t="str">
            <v>00</v>
          </cell>
          <cell r="H4646">
            <v>1102</v>
          </cell>
        </row>
        <row r="4647">
          <cell r="B4647" t="str">
            <v>09</v>
          </cell>
          <cell r="C4647">
            <v>1100</v>
          </cell>
          <cell r="D4647" t="str">
            <v>Bal</v>
          </cell>
          <cell r="E4647">
            <v>-42827.55</v>
          </cell>
          <cell r="F4647">
            <v>420</v>
          </cell>
          <cell r="G4647" t="str">
            <v>00</v>
          </cell>
          <cell r="H4647">
            <v>1102</v>
          </cell>
        </row>
        <row r="4648">
          <cell r="B4648" t="str">
            <v>09</v>
          </cell>
          <cell r="C4648">
            <v>1100</v>
          </cell>
          <cell r="D4648" t="str">
            <v>Bal</v>
          </cell>
          <cell r="E4648">
            <v>96650.37</v>
          </cell>
          <cell r="F4648">
            <v>420</v>
          </cell>
          <cell r="G4648" t="str">
            <v>00</v>
          </cell>
          <cell r="H4648">
            <v>1102</v>
          </cell>
        </row>
        <row r="4649">
          <cell r="B4649" t="str">
            <v>09</v>
          </cell>
          <cell r="C4649">
            <v>1100</v>
          </cell>
          <cell r="D4649" t="str">
            <v>Bal</v>
          </cell>
          <cell r="E4649">
            <v>-382871.95</v>
          </cell>
          <cell r="F4649">
            <v>420</v>
          </cell>
          <cell r="G4649" t="str">
            <v>00</v>
          </cell>
          <cell r="H4649">
            <v>1102</v>
          </cell>
        </row>
        <row r="4650">
          <cell r="B4650" t="str">
            <v>09</v>
          </cell>
          <cell r="C4650">
            <v>1100</v>
          </cell>
          <cell r="D4650" t="str">
            <v>Bal</v>
          </cell>
          <cell r="E4650">
            <v>-2441.9899999999998</v>
          </cell>
          <cell r="F4650">
            <v>420</v>
          </cell>
          <cell r="G4650" t="str">
            <v>00</v>
          </cell>
          <cell r="H4650">
            <v>1102</v>
          </cell>
        </row>
        <row r="4651">
          <cell r="B4651" t="str">
            <v>09</v>
          </cell>
          <cell r="C4651">
            <v>1100</v>
          </cell>
          <cell r="D4651" t="str">
            <v>Bal</v>
          </cell>
          <cell r="E4651">
            <v>-3533</v>
          </cell>
          <cell r="F4651">
            <v>420</v>
          </cell>
          <cell r="G4651" t="str">
            <v>00</v>
          </cell>
          <cell r="H4651">
            <v>1102</v>
          </cell>
        </row>
        <row r="4652">
          <cell r="B4652" t="str">
            <v>09</v>
          </cell>
          <cell r="C4652">
            <v>1100</v>
          </cell>
          <cell r="D4652" t="str">
            <v>Bal</v>
          </cell>
          <cell r="E4652">
            <v>-11353</v>
          </cell>
          <cell r="F4652">
            <v>420</v>
          </cell>
          <cell r="G4652" t="str">
            <v>00</v>
          </cell>
          <cell r="H4652">
            <v>1102</v>
          </cell>
        </row>
        <row r="4653">
          <cell r="B4653" t="str">
            <v>09</v>
          </cell>
          <cell r="C4653">
            <v>1100</v>
          </cell>
          <cell r="D4653" t="str">
            <v>Bal</v>
          </cell>
          <cell r="E4653">
            <v>-18242</v>
          </cell>
          <cell r="F4653">
            <v>420</v>
          </cell>
          <cell r="G4653" t="str">
            <v>00</v>
          </cell>
          <cell r="H4653">
            <v>1102</v>
          </cell>
        </row>
        <row r="4654">
          <cell r="B4654" t="str">
            <v>09</v>
          </cell>
          <cell r="C4654">
            <v>1100</v>
          </cell>
          <cell r="D4654" t="str">
            <v>Bal</v>
          </cell>
          <cell r="E4654">
            <v>-6309</v>
          </cell>
          <cell r="F4654">
            <v>420</v>
          </cell>
          <cell r="G4654" t="str">
            <v>00</v>
          </cell>
          <cell r="H4654">
            <v>1102</v>
          </cell>
        </row>
        <row r="4655">
          <cell r="B4655" t="str">
            <v>09</v>
          </cell>
          <cell r="C4655">
            <v>1100</v>
          </cell>
          <cell r="D4655" t="str">
            <v>Bal</v>
          </cell>
          <cell r="E4655">
            <v>6562.91</v>
          </cell>
          <cell r="F4655">
            <v>420</v>
          </cell>
          <cell r="G4655" t="str">
            <v>00</v>
          </cell>
          <cell r="H4655">
            <v>1102</v>
          </cell>
        </row>
        <row r="4656">
          <cell r="B4656" t="str">
            <v>09</v>
          </cell>
          <cell r="C4656">
            <v>1100</v>
          </cell>
          <cell r="D4656" t="str">
            <v>Bal</v>
          </cell>
          <cell r="E4656">
            <v>4345.6400000000003</v>
          </cell>
          <cell r="F4656">
            <v>420</v>
          </cell>
          <cell r="G4656" t="str">
            <v>00</v>
          </cell>
          <cell r="H4656">
            <v>1102</v>
          </cell>
        </row>
        <row r="4657">
          <cell r="B4657" t="str">
            <v>09</v>
          </cell>
          <cell r="C4657">
            <v>1100</v>
          </cell>
          <cell r="D4657" t="str">
            <v>Bal</v>
          </cell>
          <cell r="E4657">
            <v>2328.98</v>
          </cell>
          <cell r="F4657">
            <v>420</v>
          </cell>
          <cell r="G4657" t="str">
            <v>00</v>
          </cell>
          <cell r="H4657">
            <v>1102</v>
          </cell>
        </row>
        <row r="4658">
          <cell r="B4658" t="str">
            <v>09</v>
          </cell>
          <cell r="C4658">
            <v>1100</v>
          </cell>
          <cell r="D4658" t="str">
            <v>Bal</v>
          </cell>
          <cell r="E4658">
            <v>-18148.060000000001</v>
          </cell>
          <cell r="F4658">
            <v>420</v>
          </cell>
          <cell r="G4658" t="str">
            <v>00</v>
          </cell>
          <cell r="H4658">
            <v>1102</v>
          </cell>
        </row>
        <row r="4659">
          <cell r="B4659" t="str">
            <v>09</v>
          </cell>
          <cell r="C4659">
            <v>1100</v>
          </cell>
          <cell r="D4659" t="str">
            <v>Bal</v>
          </cell>
          <cell r="E4659">
            <v>-949.66</v>
          </cell>
          <cell r="F4659">
            <v>420</v>
          </cell>
          <cell r="G4659" t="str">
            <v>00</v>
          </cell>
          <cell r="H4659">
            <v>1102</v>
          </cell>
        </row>
        <row r="4660">
          <cell r="B4660" t="str">
            <v>09</v>
          </cell>
          <cell r="C4660">
            <v>1100</v>
          </cell>
          <cell r="D4660" t="str">
            <v>Bal</v>
          </cell>
          <cell r="E4660">
            <v>14158.44</v>
          </cell>
          <cell r="F4660">
            <v>420</v>
          </cell>
          <cell r="G4660" t="str">
            <v>00</v>
          </cell>
          <cell r="H4660">
            <v>1102</v>
          </cell>
        </row>
        <row r="4661">
          <cell r="B4661" t="str">
            <v>09</v>
          </cell>
          <cell r="C4661">
            <v>1100</v>
          </cell>
          <cell r="D4661" t="str">
            <v>Bal</v>
          </cell>
          <cell r="E4661">
            <v>-45713.599999999999</v>
          </cell>
          <cell r="F4661">
            <v>420</v>
          </cell>
          <cell r="G4661" t="str">
            <v>00</v>
          </cell>
          <cell r="H4661">
            <v>1102</v>
          </cell>
        </row>
        <row r="4662">
          <cell r="B4662" t="str">
            <v>09</v>
          </cell>
          <cell r="C4662">
            <v>1100</v>
          </cell>
          <cell r="D4662" t="str">
            <v>Bal</v>
          </cell>
          <cell r="E4662">
            <v>-2850</v>
          </cell>
          <cell r="F4662">
            <v>420</v>
          </cell>
          <cell r="G4662" t="str">
            <v>00</v>
          </cell>
          <cell r="H4662">
            <v>1102</v>
          </cell>
        </row>
        <row r="4663">
          <cell r="B4663" t="str">
            <v>09</v>
          </cell>
          <cell r="C4663">
            <v>1100</v>
          </cell>
          <cell r="D4663" t="str">
            <v>Bal</v>
          </cell>
          <cell r="E4663">
            <v>-328</v>
          </cell>
          <cell r="F4663">
            <v>420</v>
          </cell>
          <cell r="G4663" t="str">
            <v>00</v>
          </cell>
          <cell r="H4663">
            <v>1102</v>
          </cell>
        </row>
        <row r="4664">
          <cell r="B4664" t="str">
            <v>09</v>
          </cell>
          <cell r="C4664">
            <v>1100</v>
          </cell>
          <cell r="D4664" t="str">
            <v>Bal</v>
          </cell>
          <cell r="E4664">
            <v>-1779.45</v>
          </cell>
          <cell r="F4664">
            <v>420</v>
          </cell>
          <cell r="G4664" t="str">
            <v>00</v>
          </cell>
          <cell r="H4664">
            <v>1102</v>
          </cell>
        </row>
        <row r="4665">
          <cell r="B4665" t="str">
            <v>09</v>
          </cell>
          <cell r="C4665">
            <v>1100</v>
          </cell>
          <cell r="D4665" t="str">
            <v>Bal</v>
          </cell>
          <cell r="E4665">
            <v>-661.14</v>
          </cell>
          <cell r="F4665">
            <v>420</v>
          </cell>
          <cell r="G4665" t="str">
            <v>00</v>
          </cell>
          <cell r="H4665">
            <v>1102</v>
          </cell>
        </row>
        <row r="4666">
          <cell r="B4666" t="str">
            <v>09</v>
          </cell>
          <cell r="C4666">
            <v>1100</v>
          </cell>
          <cell r="D4666" t="str">
            <v>Bal</v>
          </cell>
          <cell r="E4666">
            <v>-758.06</v>
          </cell>
          <cell r="F4666">
            <v>420</v>
          </cell>
          <cell r="G4666" t="str">
            <v>00</v>
          </cell>
          <cell r="H4666">
            <v>1102</v>
          </cell>
        </row>
        <row r="4667">
          <cell r="B4667" t="str">
            <v>09</v>
          </cell>
          <cell r="C4667">
            <v>1100</v>
          </cell>
          <cell r="D4667" t="str">
            <v>Bal</v>
          </cell>
          <cell r="E4667">
            <v>-961.85</v>
          </cell>
          <cell r="F4667">
            <v>420</v>
          </cell>
          <cell r="G4667" t="str">
            <v>00</v>
          </cell>
          <cell r="H4667">
            <v>1102</v>
          </cell>
        </row>
        <row r="4668">
          <cell r="B4668" t="str">
            <v>09</v>
          </cell>
          <cell r="C4668">
            <v>1100</v>
          </cell>
          <cell r="D4668" t="str">
            <v>Bal</v>
          </cell>
          <cell r="E4668">
            <v>-931.84</v>
          </cell>
          <cell r="F4668">
            <v>420</v>
          </cell>
          <cell r="G4668" t="str">
            <v>00</v>
          </cell>
          <cell r="H4668">
            <v>1102</v>
          </cell>
        </row>
        <row r="4669">
          <cell r="B4669" t="str">
            <v>09</v>
          </cell>
          <cell r="C4669">
            <v>1100</v>
          </cell>
          <cell r="D4669" t="str">
            <v>Bal</v>
          </cell>
          <cell r="E4669">
            <v>-328.02</v>
          </cell>
          <cell r="F4669">
            <v>420</v>
          </cell>
          <cell r="G4669" t="str">
            <v>00</v>
          </cell>
          <cell r="H4669">
            <v>1102</v>
          </cell>
        </row>
        <row r="4670">
          <cell r="B4670" t="str">
            <v>09</v>
          </cell>
          <cell r="C4670">
            <v>1100</v>
          </cell>
          <cell r="D4670" t="str">
            <v>Bal</v>
          </cell>
          <cell r="E4670">
            <v>-712.03</v>
          </cell>
          <cell r="F4670">
            <v>420</v>
          </cell>
          <cell r="G4670" t="str">
            <v>00</v>
          </cell>
          <cell r="H4670">
            <v>1102</v>
          </cell>
        </row>
        <row r="4671">
          <cell r="B4671" t="str">
            <v>09</v>
          </cell>
          <cell r="C4671">
            <v>1100</v>
          </cell>
          <cell r="D4671" t="str">
            <v>Bal</v>
          </cell>
          <cell r="E4671">
            <v>-821.13</v>
          </cell>
          <cell r="F4671">
            <v>420</v>
          </cell>
          <cell r="G4671" t="str">
            <v>00</v>
          </cell>
          <cell r="H4671">
            <v>1102</v>
          </cell>
        </row>
        <row r="4672">
          <cell r="B4672" t="str">
            <v>09</v>
          </cell>
          <cell r="C4672">
            <v>1100</v>
          </cell>
          <cell r="D4672" t="str">
            <v>Bal</v>
          </cell>
          <cell r="E4672">
            <v>-816.62</v>
          </cell>
          <cell r="F4672">
            <v>420</v>
          </cell>
          <cell r="G4672" t="str">
            <v>00</v>
          </cell>
          <cell r="H4672">
            <v>1102</v>
          </cell>
        </row>
        <row r="4673">
          <cell r="B4673" t="str">
            <v>09</v>
          </cell>
          <cell r="C4673">
            <v>1100</v>
          </cell>
          <cell r="D4673" t="str">
            <v>Bal</v>
          </cell>
          <cell r="E4673">
            <v>-121.15</v>
          </cell>
          <cell r="F4673">
            <v>420</v>
          </cell>
          <cell r="G4673" t="str">
            <v>00</v>
          </cell>
          <cell r="H4673">
            <v>1102</v>
          </cell>
        </row>
        <row r="4674">
          <cell r="B4674" t="str">
            <v>09</v>
          </cell>
          <cell r="C4674">
            <v>1100</v>
          </cell>
          <cell r="D4674" t="str">
            <v>Bal</v>
          </cell>
          <cell r="E4674">
            <v>-329.82</v>
          </cell>
          <cell r="F4674">
            <v>420</v>
          </cell>
          <cell r="G4674" t="str">
            <v>00</v>
          </cell>
          <cell r="H4674">
            <v>1102</v>
          </cell>
        </row>
        <row r="4675">
          <cell r="B4675" t="str">
            <v>09</v>
          </cell>
          <cell r="C4675">
            <v>1100</v>
          </cell>
          <cell r="D4675" t="str">
            <v>Bal</v>
          </cell>
          <cell r="E4675">
            <v>-252.66</v>
          </cell>
          <cell r="F4675">
            <v>420</v>
          </cell>
          <cell r="G4675" t="str">
            <v>00</v>
          </cell>
          <cell r="H4675">
            <v>1102</v>
          </cell>
        </row>
        <row r="4676">
          <cell r="B4676" t="str">
            <v>09</v>
          </cell>
          <cell r="C4676">
            <v>1100</v>
          </cell>
          <cell r="D4676" t="str">
            <v>Bal</v>
          </cell>
          <cell r="E4676">
            <v>-408.06</v>
          </cell>
          <cell r="F4676">
            <v>420</v>
          </cell>
          <cell r="G4676" t="str">
            <v>00</v>
          </cell>
          <cell r="H4676">
            <v>1102</v>
          </cell>
        </row>
        <row r="4677">
          <cell r="B4677" t="str">
            <v>09</v>
          </cell>
          <cell r="C4677">
            <v>1100</v>
          </cell>
          <cell r="D4677" t="str">
            <v>Bal</v>
          </cell>
          <cell r="E4677">
            <v>-2088.64</v>
          </cell>
          <cell r="F4677">
            <v>420</v>
          </cell>
          <cell r="G4677" t="str">
            <v>00</v>
          </cell>
          <cell r="H4677">
            <v>1102</v>
          </cell>
        </row>
        <row r="4678">
          <cell r="B4678" t="str">
            <v>09</v>
          </cell>
          <cell r="C4678">
            <v>1100</v>
          </cell>
          <cell r="D4678" t="str">
            <v>Bal</v>
          </cell>
          <cell r="E4678">
            <v>-1890.54</v>
          </cell>
          <cell r="F4678">
            <v>420</v>
          </cell>
          <cell r="G4678" t="str">
            <v>00</v>
          </cell>
          <cell r="H4678">
            <v>1102</v>
          </cell>
        </row>
        <row r="4679">
          <cell r="B4679" t="str">
            <v>09</v>
          </cell>
          <cell r="C4679">
            <v>1100</v>
          </cell>
          <cell r="D4679" t="str">
            <v>Bal</v>
          </cell>
          <cell r="E4679">
            <v>-1890.54</v>
          </cell>
          <cell r="F4679">
            <v>420</v>
          </cell>
          <cell r="G4679" t="str">
            <v>00</v>
          </cell>
          <cell r="H4679">
            <v>1102</v>
          </cell>
        </row>
        <row r="4680">
          <cell r="B4680" t="str">
            <v>09</v>
          </cell>
          <cell r="C4680">
            <v>1100</v>
          </cell>
          <cell r="D4680" t="str">
            <v>Bal</v>
          </cell>
          <cell r="E4680">
            <v>-47414.9</v>
          </cell>
          <cell r="F4680">
            <v>420</v>
          </cell>
          <cell r="G4680" t="str">
            <v>00</v>
          </cell>
          <cell r="H4680">
            <v>1102</v>
          </cell>
        </row>
        <row r="4681">
          <cell r="B4681" t="str">
            <v>09</v>
          </cell>
          <cell r="C4681">
            <v>1100</v>
          </cell>
          <cell r="D4681" t="str">
            <v>Bal</v>
          </cell>
          <cell r="E4681">
            <v>-4747.5200000000004</v>
          </cell>
          <cell r="F4681">
            <v>420</v>
          </cell>
          <cell r="G4681" t="str">
            <v>00</v>
          </cell>
          <cell r="H4681">
            <v>1102</v>
          </cell>
        </row>
        <row r="4682">
          <cell r="B4682" t="str">
            <v>09</v>
          </cell>
          <cell r="C4682">
            <v>1100</v>
          </cell>
          <cell r="D4682" t="str">
            <v>Bal</v>
          </cell>
          <cell r="E4682">
            <v>-10431.57</v>
          </cell>
          <cell r="F4682">
            <v>420</v>
          </cell>
          <cell r="G4682" t="str">
            <v>00</v>
          </cell>
          <cell r="H4682">
            <v>1102</v>
          </cell>
        </row>
        <row r="4683">
          <cell r="B4683" t="str">
            <v>09</v>
          </cell>
          <cell r="C4683">
            <v>1100</v>
          </cell>
          <cell r="D4683" t="str">
            <v>Bal</v>
          </cell>
          <cell r="E4683">
            <v>-480.08</v>
          </cell>
          <cell r="F4683">
            <v>420</v>
          </cell>
          <cell r="G4683" t="str">
            <v>00</v>
          </cell>
          <cell r="H4683">
            <v>1102</v>
          </cell>
        </row>
        <row r="4684">
          <cell r="B4684" t="str">
            <v>09</v>
          </cell>
          <cell r="C4684">
            <v>1100</v>
          </cell>
          <cell r="D4684" t="str">
            <v>Bal</v>
          </cell>
          <cell r="E4684">
            <v>-4296.25</v>
          </cell>
          <cell r="F4684">
            <v>420</v>
          </cell>
          <cell r="G4684" t="str">
            <v>00</v>
          </cell>
          <cell r="H4684">
            <v>1102</v>
          </cell>
        </row>
        <row r="4685">
          <cell r="B4685" t="str">
            <v>09</v>
          </cell>
          <cell r="C4685">
            <v>1100</v>
          </cell>
          <cell r="D4685" t="str">
            <v>Bal</v>
          </cell>
          <cell r="E4685">
            <v>-6055.61</v>
          </cell>
          <cell r="F4685">
            <v>420</v>
          </cell>
          <cell r="G4685" t="str">
            <v>00</v>
          </cell>
          <cell r="H4685">
            <v>1102</v>
          </cell>
        </row>
        <row r="4686">
          <cell r="B4686" t="str">
            <v>09</v>
          </cell>
          <cell r="C4686">
            <v>1100</v>
          </cell>
          <cell r="D4686" t="str">
            <v>Bal</v>
          </cell>
          <cell r="E4686">
            <v>-986.67</v>
          </cell>
          <cell r="F4686">
            <v>420</v>
          </cell>
          <cell r="G4686" t="str">
            <v>00</v>
          </cell>
          <cell r="H4686">
            <v>1102</v>
          </cell>
        </row>
        <row r="4687">
          <cell r="B4687" t="str">
            <v>09</v>
          </cell>
          <cell r="C4687">
            <v>1100</v>
          </cell>
          <cell r="D4687" t="str">
            <v>Bal</v>
          </cell>
          <cell r="E4687">
            <v>-10310.790000000001</v>
          </cell>
          <cell r="F4687">
            <v>420</v>
          </cell>
          <cell r="G4687" t="str">
            <v>00</v>
          </cell>
          <cell r="H4687">
            <v>1102</v>
          </cell>
        </row>
        <row r="4688">
          <cell r="B4688" t="str">
            <v>10</v>
          </cell>
          <cell r="C4688">
            <v>1100</v>
          </cell>
          <cell r="D4688" t="str">
            <v>Bal</v>
          </cell>
          <cell r="E4688">
            <v>10330.5</v>
          </cell>
          <cell r="F4688">
            <v>420</v>
          </cell>
          <cell r="G4688" t="str">
            <v>00</v>
          </cell>
          <cell r="H4688">
            <v>1102</v>
          </cell>
        </row>
        <row r="4689">
          <cell r="B4689" t="str">
            <v>10</v>
          </cell>
          <cell r="C4689">
            <v>1100</v>
          </cell>
          <cell r="D4689" t="str">
            <v>Bal</v>
          </cell>
          <cell r="E4689">
            <v>1236.3499999999999</v>
          </cell>
          <cell r="F4689">
            <v>420</v>
          </cell>
          <cell r="G4689" t="str">
            <v>00</v>
          </cell>
          <cell r="H4689">
            <v>1102</v>
          </cell>
        </row>
        <row r="4690">
          <cell r="B4690" t="str">
            <v>10</v>
          </cell>
          <cell r="C4690">
            <v>1100</v>
          </cell>
          <cell r="D4690" t="str">
            <v>Bal</v>
          </cell>
          <cell r="E4690">
            <v>9074.44</v>
          </cell>
          <cell r="F4690">
            <v>420</v>
          </cell>
          <cell r="G4690" t="str">
            <v>00</v>
          </cell>
          <cell r="H4690">
            <v>1102</v>
          </cell>
        </row>
        <row r="4691">
          <cell r="B4691" t="str">
            <v>10</v>
          </cell>
          <cell r="C4691">
            <v>1100</v>
          </cell>
          <cell r="D4691" t="str">
            <v>Bal</v>
          </cell>
          <cell r="E4691">
            <v>2196.21</v>
          </cell>
          <cell r="F4691">
            <v>420</v>
          </cell>
          <cell r="G4691" t="str">
            <v>00</v>
          </cell>
          <cell r="H4691">
            <v>1102</v>
          </cell>
        </row>
        <row r="4692">
          <cell r="B4692" t="str">
            <v>10</v>
          </cell>
          <cell r="C4692">
            <v>1100</v>
          </cell>
          <cell r="D4692" t="str">
            <v>Bal</v>
          </cell>
          <cell r="E4692">
            <v>-1781.1</v>
          </cell>
          <cell r="F4692">
            <v>420</v>
          </cell>
          <cell r="G4692" t="str">
            <v>00</v>
          </cell>
          <cell r="H4692">
            <v>1102</v>
          </cell>
        </row>
        <row r="4693">
          <cell r="B4693" t="str">
            <v>10</v>
          </cell>
          <cell r="C4693">
            <v>1100</v>
          </cell>
          <cell r="D4693" t="str">
            <v>Bal</v>
          </cell>
          <cell r="E4693">
            <v>170.46</v>
          </cell>
          <cell r="F4693">
            <v>420</v>
          </cell>
          <cell r="G4693" t="str">
            <v>00</v>
          </cell>
          <cell r="H4693">
            <v>1102</v>
          </cell>
        </row>
        <row r="4694">
          <cell r="B4694" t="str">
            <v>10</v>
          </cell>
          <cell r="C4694">
            <v>1100</v>
          </cell>
          <cell r="D4694" t="str">
            <v>Bal</v>
          </cell>
          <cell r="E4694">
            <v>-587.57000000000005</v>
          </cell>
          <cell r="F4694">
            <v>420</v>
          </cell>
          <cell r="G4694" t="str">
            <v>00</v>
          </cell>
          <cell r="H4694">
            <v>1102</v>
          </cell>
        </row>
        <row r="4695">
          <cell r="B4695" t="str">
            <v>10</v>
          </cell>
          <cell r="C4695">
            <v>1100</v>
          </cell>
          <cell r="D4695" t="str">
            <v>Bal</v>
          </cell>
          <cell r="E4695">
            <v>-16396.79</v>
          </cell>
          <cell r="F4695">
            <v>420</v>
          </cell>
          <cell r="G4695" t="str">
            <v>00</v>
          </cell>
          <cell r="H4695">
            <v>1102</v>
          </cell>
        </row>
        <row r="4696">
          <cell r="B4696" t="str">
            <v>10</v>
          </cell>
          <cell r="C4696">
            <v>1100</v>
          </cell>
          <cell r="D4696" t="str">
            <v>Bal</v>
          </cell>
          <cell r="E4696">
            <v>-1827.14</v>
          </cell>
          <cell r="F4696">
            <v>420</v>
          </cell>
          <cell r="G4696" t="str">
            <v>00</v>
          </cell>
          <cell r="H4696">
            <v>1102</v>
          </cell>
        </row>
        <row r="4697">
          <cell r="B4697" t="str">
            <v>10</v>
          </cell>
          <cell r="C4697">
            <v>1100</v>
          </cell>
          <cell r="D4697" t="str">
            <v>Bal</v>
          </cell>
          <cell r="E4697">
            <v>12516.89</v>
          </cell>
          <cell r="F4697">
            <v>420</v>
          </cell>
          <cell r="G4697" t="str">
            <v>00</v>
          </cell>
          <cell r="H4697">
            <v>1102</v>
          </cell>
        </row>
        <row r="4698">
          <cell r="B4698" t="str">
            <v>10</v>
          </cell>
          <cell r="C4698">
            <v>1100</v>
          </cell>
          <cell r="D4698" t="str">
            <v>Bal</v>
          </cell>
          <cell r="E4698">
            <v>-46311.66</v>
          </cell>
          <cell r="F4698">
            <v>420</v>
          </cell>
          <cell r="G4698" t="str">
            <v>00</v>
          </cell>
          <cell r="H4698">
            <v>1102</v>
          </cell>
        </row>
        <row r="4699">
          <cell r="B4699" t="str">
            <v>10</v>
          </cell>
          <cell r="C4699">
            <v>1100</v>
          </cell>
          <cell r="D4699" t="str">
            <v>Bal</v>
          </cell>
          <cell r="E4699">
            <v>84695.27</v>
          </cell>
          <cell r="F4699">
            <v>420</v>
          </cell>
          <cell r="G4699" t="str">
            <v>00</v>
          </cell>
          <cell r="H4699">
            <v>1102</v>
          </cell>
        </row>
        <row r="4700">
          <cell r="B4700" t="str">
            <v>10</v>
          </cell>
          <cell r="C4700">
            <v>1100</v>
          </cell>
          <cell r="D4700" t="str">
            <v>Bal</v>
          </cell>
          <cell r="E4700">
            <v>-389552.54</v>
          </cell>
          <cell r="F4700">
            <v>420</v>
          </cell>
          <cell r="G4700" t="str">
            <v>00</v>
          </cell>
          <cell r="H4700">
            <v>1102</v>
          </cell>
        </row>
        <row r="4701">
          <cell r="B4701" t="str">
            <v>10</v>
          </cell>
          <cell r="C4701">
            <v>1100</v>
          </cell>
          <cell r="D4701" t="str">
            <v>Bal</v>
          </cell>
          <cell r="E4701">
            <v>-873.57</v>
          </cell>
          <cell r="F4701">
            <v>420</v>
          </cell>
          <cell r="G4701" t="str">
            <v>00</v>
          </cell>
          <cell r="H4701">
            <v>1102</v>
          </cell>
        </row>
        <row r="4702">
          <cell r="B4702" t="str">
            <v>10</v>
          </cell>
          <cell r="C4702">
            <v>1100</v>
          </cell>
          <cell r="D4702" t="str">
            <v>Bal</v>
          </cell>
          <cell r="E4702">
            <v>-4546</v>
          </cell>
          <cell r="F4702">
            <v>420</v>
          </cell>
          <cell r="G4702" t="str">
            <v>00</v>
          </cell>
          <cell r="H4702">
            <v>1102</v>
          </cell>
        </row>
        <row r="4703">
          <cell r="B4703" t="str">
            <v>10</v>
          </cell>
          <cell r="C4703">
            <v>1100</v>
          </cell>
          <cell r="D4703" t="str">
            <v>Bal</v>
          </cell>
          <cell r="E4703">
            <v>-11157</v>
          </cell>
          <cell r="F4703">
            <v>420</v>
          </cell>
          <cell r="G4703" t="str">
            <v>00</v>
          </cell>
          <cell r="H4703">
            <v>1102</v>
          </cell>
        </row>
        <row r="4704">
          <cell r="B4704" t="str">
            <v>10</v>
          </cell>
          <cell r="C4704">
            <v>1100</v>
          </cell>
          <cell r="D4704" t="str">
            <v>Bal</v>
          </cell>
          <cell r="E4704">
            <v>-16547</v>
          </cell>
          <cell r="F4704">
            <v>420</v>
          </cell>
          <cell r="G4704" t="str">
            <v>00</v>
          </cell>
          <cell r="H4704">
            <v>1102</v>
          </cell>
        </row>
        <row r="4705">
          <cell r="B4705" t="str">
            <v>10</v>
          </cell>
          <cell r="C4705">
            <v>1100</v>
          </cell>
          <cell r="D4705" t="str">
            <v>Bal</v>
          </cell>
          <cell r="E4705">
            <v>-5465</v>
          </cell>
          <cell r="F4705">
            <v>420</v>
          </cell>
          <cell r="G4705" t="str">
            <v>00</v>
          </cell>
          <cell r="H4705">
            <v>1102</v>
          </cell>
        </row>
        <row r="4706">
          <cell r="B4706" t="str">
            <v>10</v>
          </cell>
          <cell r="C4706">
            <v>1100</v>
          </cell>
          <cell r="D4706" t="str">
            <v>Bal</v>
          </cell>
          <cell r="E4706">
            <v>-34184.699999999997</v>
          </cell>
          <cell r="F4706">
            <v>420</v>
          </cell>
          <cell r="G4706" t="str">
            <v>00</v>
          </cell>
          <cell r="H4706">
            <v>1102</v>
          </cell>
        </row>
        <row r="4707">
          <cell r="B4707" t="str">
            <v>10</v>
          </cell>
          <cell r="C4707">
            <v>1100</v>
          </cell>
          <cell r="D4707" t="str">
            <v>Bal</v>
          </cell>
          <cell r="E4707">
            <v>-7151.94</v>
          </cell>
          <cell r="F4707">
            <v>420</v>
          </cell>
          <cell r="G4707" t="str">
            <v>00</v>
          </cell>
          <cell r="H4707">
            <v>1102</v>
          </cell>
        </row>
        <row r="4708">
          <cell r="B4708" t="str">
            <v>10</v>
          </cell>
          <cell r="C4708">
            <v>1100</v>
          </cell>
          <cell r="D4708" t="str">
            <v>Bal</v>
          </cell>
          <cell r="E4708">
            <v>-7151.94</v>
          </cell>
          <cell r="F4708">
            <v>420</v>
          </cell>
          <cell r="G4708" t="str">
            <v>00</v>
          </cell>
          <cell r="H4708">
            <v>1102</v>
          </cell>
        </row>
        <row r="4709">
          <cell r="B4709" t="str">
            <v>10</v>
          </cell>
          <cell r="C4709">
            <v>1100</v>
          </cell>
          <cell r="D4709" t="str">
            <v>Bal</v>
          </cell>
          <cell r="E4709">
            <v>-2381.61</v>
          </cell>
          <cell r="F4709">
            <v>420</v>
          </cell>
          <cell r="G4709" t="str">
            <v>00</v>
          </cell>
          <cell r="H4709">
            <v>1102</v>
          </cell>
        </row>
        <row r="4710">
          <cell r="B4710" t="str">
            <v>10</v>
          </cell>
          <cell r="C4710">
            <v>1100</v>
          </cell>
          <cell r="D4710" t="str">
            <v>Bal</v>
          </cell>
          <cell r="E4710">
            <v>-1972.4</v>
          </cell>
          <cell r="F4710">
            <v>420</v>
          </cell>
          <cell r="G4710" t="str">
            <v>00</v>
          </cell>
          <cell r="H4710">
            <v>1102</v>
          </cell>
        </row>
        <row r="4711">
          <cell r="B4711" t="str">
            <v>10</v>
          </cell>
          <cell r="C4711">
            <v>1100</v>
          </cell>
          <cell r="D4711" t="str">
            <v>Bal</v>
          </cell>
          <cell r="E4711">
            <v>-1972.4</v>
          </cell>
          <cell r="F4711">
            <v>420</v>
          </cell>
          <cell r="G4711" t="str">
            <v>00</v>
          </cell>
          <cell r="H4711">
            <v>1102</v>
          </cell>
        </row>
        <row r="4712">
          <cell r="B4712" t="str">
            <v>10</v>
          </cell>
          <cell r="C4712">
            <v>1100</v>
          </cell>
          <cell r="D4712" t="str">
            <v>Bal</v>
          </cell>
          <cell r="E4712">
            <v>11549.01</v>
          </cell>
          <cell r="F4712">
            <v>420</v>
          </cell>
          <cell r="G4712" t="str">
            <v>00</v>
          </cell>
          <cell r="H4712">
            <v>1102</v>
          </cell>
        </row>
        <row r="4713">
          <cell r="B4713" t="str">
            <v>10</v>
          </cell>
          <cell r="C4713">
            <v>1100</v>
          </cell>
          <cell r="D4713" t="str">
            <v>Bal</v>
          </cell>
          <cell r="E4713">
            <v>-42481.72</v>
          </cell>
          <cell r="F4713">
            <v>420</v>
          </cell>
          <cell r="G4713" t="str">
            <v>00</v>
          </cell>
          <cell r="H4713">
            <v>1102</v>
          </cell>
        </row>
        <row r="4714">
          <cell r="B4714" t="str">
            <v>10</v>
          </cell>
          <cell r="C4714">
            <v>1100</v>
          </cell>
          <cell r="D4714" t="str">
            <v>Bal</v>
          </cell>
          <cell r="E4714">
            <v>-3726.21</v>
          </cell>
          <cell r="F4714">
            <v>420</v>
          </cell>
          <cell r="G4714" t="str">
            <v>00</v>
          </cell>
          <cell r="H4714">
            <v>1102</v>
          </cell>
        </row>
        <row r="4715">
          <cell r="B4715" t="str">
            <v>10</v>
          </cell>
          <cell r="C4715">
            <v>1100</v>
          </cell>
          <cell r="D4715" t="str">
            <v>Bal</v>
          </cell>
          <cell r="E4715">
            <v>-2400</v>
          </cell>
          <cell r="F4715">
            <v>420</v>
          </cell>
          <cell r="G4715" t="str">
            <v>00</v>
          </cell>
          <cell r="H4715">
            <v>1102</v>
          </cell>
        </row>
        <row r="4716">
          <cell r="B4716" t="str">
            <v>10</v>
          </cell>
          <cell r="C4716">
            <v>1100</v>
          </cell>
          <cell r="D4716" t="str">
            <v>Bal</v>
          </cell>
          <cell r="E4716">
            <v>-952</v>
          </cell>
          <cell r="F4716">
            <v>420</v>
          </cell>
          <cell r="G4716" t="str">
            <v>00</v>
          </cell>
          <cell r="H4716">
            <v>1102</v>
          </cell>
        </row>
        <row r="4717">
          <cell r="B4717" t="str">
            <v>10</v>
          </cell>
          <cell r="C4717">
            <v>1100</v>
          </cell>
          <cell r="D4717" t="str">
            <v>Bal</v>
          </cell>
          <cell r="E4717">
            <v>-372.84</v>
          </cell>
          <cell r="F4717">
            <v>420</v>
          </cell>
          <cell r="G4717" t="str">
            <v>00</v>
          </cell>
          <cell r="H4717">
            <v>1102</v>
          </cell>
        </row>
        <row r="4718">
          <cell r="B4718" t="str">
            <v>10</v>
          </cell>
          <cell r="C4718">
            <v>1100</v>
          </cell>
          <cell r="D4718" t="str">
            <v>Bal</v>
          </cell>
          <cell r="E4718">
            <v>-1842.05</v>
          </cell>
          <cell r="F4718">
            <v>420</v>
          </cell>
          <cell r="G4718" t="str">
            <v>00</v>
          </cell>
          <cell r="H4718">
            <v>1102</v>
          </cell>
        </row>
        <row r="4719">
          <cell r="B4719" t="str">
            <v>10</v>
          </cell>
          <cell r="C4719">
            <v>1100</v>
          </cell>
          <cell r="D4719" t="str">
            <v>Bal</v>
          </cell>
          <cell r="E4719">
            <v>-1624.57</v>
          </cell>
          <cell r="F4719">
            <v>420</v>
          </cell>
          <cell r="G4719" t="str">
            <v>00</v>
          </cell>
          <cell r="H4719">
            <v>1102</v>
          </cell>
        </row>
        <row r="4720">
          <cell r="B4720" t="str">
            <v>10</v>
          </cell>
          <cell r="C4720">
            <v>1100</v>
          </cell>
          <cell r="D4720" t="str">
            <v>Bal</v>
          </cell>
          <cell r="E4720">
            <v>-1624.57</v>
          </cell>
          <cell r="F4720">
            <v>420</v>
          </cell>
          <cell r="G4720" t="str">
            <v>00</v>
          </cell>
          <cell r="H4720">
            <v>1102</v>
          </cell>
        </row>
        <row r="4721">
          <cell r="B4721" t="str">
            <v>10</v>
          </cell>
          <cell r="C4721">
            <v>1100</v>
          </cell>
          <cell r="D4721" t="str">
            <v>Bal</v>
          </cell>
          <cell r="E4721">
            <v>-354.5</v>
          </cell>
          <cell r="F4721">
            <v>420</v>
          </cell>
          <cell r="G4721" t="str">
            <v>00</v>
          </cell>
          <cell r="H4721">
            <v>1102</v>
          </cell>
        </row>
        <row r="4722">
          <cell r="B4722" t="str">
            <v>10</v>
          </cell>
          <cell r="C4722">
            <v>1100</v>
          </cell>
          <cell r="D4722" t="str">
            <v>Bal</v>
          </cell>
          <cell r="E4722">
            <v>-65.819999999999993</v>
          </cell>
          <cell r="F4722">
            <v>420</v>
          </cell>
          <cell r="G4722" t="str">
            <v>00</v>
          </cell>
          <cell r="H4722">
            <v>1102</v>
          </cell>
        </row>
        <row r="4723">
          <cell r="B4723" t="str">
            <v>10</v>
          </cell>
          <cell r="C4723">
            <v>1100</v>
          </cell>
          <cell r="D4723" t="str">
            <v>Bal</v>
          </cell>
          <cell r="E4723">
            <v>-65.819999999999993</v>
          </cell>
          <cell r="F4723">
            <v>420</v>
          </cell>
          <cell r="G4723" t="str">
            <v>00</v>
          </cell>
          <cell r="H4723">
            <v>1102</v>
          </cell>
        </row>
        <row r="4724">
          <cell r="B4724" t="str">
            <v>10</v>
          </cell>
          <cell r="C4724">
            <v>1100</v>
          </cell>
          <cell r="D4724" t="str">
            <v>Bal</v>
          </cell>
          <cell r="E4724">
            <v>-51938.04</v>
          </cell>
          <cell r="F4724">
            <v>420</v>
          </cell>
          <cell r="G4724" t="str">
            <v>00</v>
          </cell>
          <cell r="H4724">
            <v>1102</v>
          </cell>
        </row>
        <row r="4725">
          <cell r="B4725" t="str">
            <v>10</v>
          </cell>
          <cell r="C4725">
            <v>1100</v>
          </cell>
          <cell r="D4725" t="str">
            <v>Bal</v>
          </cell>
          <cell r="E4725">
            <v>-4539.93</v>
          </cell>
          <cell r="F4725">
            <v>420</v>
          </cell>
          <cell r="G4725" t="str">
            <v>00</v>
          </cell>
          <cell r="H4725">
            <v>1102</v>
          </cell>
        </row>
        <row r="4726">
          <cell r="B4726" t="str">
            <v>10</v>
          </cell>
          <cell r="C4726">
            <v>1100</v>
          </cell>
          <cell r="D4726" t="str">
            <v>Bal</v>
          </cell>
          <cell r="E4726">
            <v>-11050.81</v>
          </cell>
          <cell r="F4726">
            <v>420</v>
          </cell>
          <cell r="G4726" t="str">
            <v>00</v>
          </cell>
          <cell r="H4726">
            <v>1102</v>
          </cell>
        </row>
        <row r="4727">
          <cell r="B4727" t="str">
            <v>10</v>
          </cell>
          <cell r="C4727">
            <v>1100</v>
          </cell>
          <cell r="D4727" t="str">
            <v>Bal</v>
          </cell>
          <cell r="E4727">
            <v>-768.76</v>
          </cell>
          <cell r="F4727">
            <v>420</v>
          </cell>
          <cell r="G4727" t="str">
            <v>00</v>
          </cell>
          <cell r="H4727">
            <v>1102</v>
          </cell>
        </row>
        <row r="4728">
          <cell r="B4728" t="str">
            <v>10</v>
          </cell>
          <cell r="C4728">
            <v>1100</v>
          </cell>
          <cell r="D4728" t="str">
            <v>Bal</v>
          </cell>
          <cell r="E4728">
            <v>-4503.3999999999996</v>
          </cell>
          <cell r="F4728">
            <v>420</v>
          </cell>
          <cell r="G4728" t="str">
            <v>00</v>
          </cell>
          <cell r="H4728">
            <v>1102</v>
          </cell>
        </row>
        <row r="4729">
          <cell r="B4729" t="str">
            <v>10</v>
          </cell>
          <cell r="C4729">
            <v>1100</v>
          </cell>
          <cell r="D4729" t="str">
            <v>Bal</v>
          </cell>
          <cell r="E4729">
            <v>-7639.26</v>
          </cell>
          <cell r="F4729">
            <v>420</v>
          </cell>
          <cell r="G4729" t="str">
            <v>00</v>
          </cell>
          <cell r="H4729">
            <v>1102</v>
          </cell>
        </row>
        <row r="4730">
          <cell r="B4730" t="str">
            <v>10</v>
          </cell>
          <cell r="C4730">
            <v>1100</v>
          </cell>
          <cell r="D4730" t="str">
            <v>Bal</v>
          </cell>
          <cell r="E4730">
            <v>-986.67</v>
          </cell>
          <cell r="F4730">
            <v>420</v>
          </cell>
          <cell r="G4730" t="str">
            <v>00</v>
          </cell>
          <cell r="H4730">
            <v>1102</v>
          </cell>
        </row>
        <row r="4731">
          <cell r="B4731" t="str">
            <v>10</v>
          </cell>
          <cell r="C4731">
            <v>1100</v>
          </cell>
          <cell r="D4731" t="str">
            <v>Bal</v>
          </cell>
          <cell r="E4731">
            <v>-10807.94</v>
          </cell>
          <cell r="F4731">
            <v>420</v>
          </cell>
          <cell r="G4731" t="str">
            <v>00</v>
          </cell>
          <cell r="H4731">
            <v>1102</v>
          </cell>
        </row>
        <row r="4732">
          <cell r="B4732" t="str">
            <v>10</v>
          </cell>
          <cell r="C4732">
            <v>1100</v>
          </cell>
          <cell r="D4732" t="str">
            <v>Bal</v>
          </cell>
          <cell r="E4732">
            <v>-1899.47</v>
          </cell>
          <cell r="F4732">
            <v>420</v>
          </cell>
          <cell r="G4732" t="str">
            <v>00</v>
          </cell>
          <cell r="H4732">
            <v>1102</v>
          </cell>
        </row>
        <row r="4733">
          <cell r="B4733" t="str">
            <v>10</v>
          </cell>
          <cell r="C4733">
            <v>1100</v>
          </cell>
          <cell r="D4733" t="str">
            <v>Bal</v>
          </cell>
          <cell r="E4733">
            <v>-701.75</v>
          </cell>
          <cell r="F4733">
            <v>420</v>
          </cell>
          <cell r="G4733" t="str">
            <v>00</v>
          </cell>
          <cell r="H4733">
            <v>1102</v>
          </cell>
        </row>
        <row r="4734">
          <cell r="B4734" t="str">
            <v>10</v>
          </cell>
          <cell r="C4734">
            <v>1100</v>
          </cell>
          <cell r="D4734" t="str">
            <v>Bal</v>
          </cell>
          <cell r="E4734">
            <v>-720.12</v>
          </cell>
          <cell r="F4734">
            <v>420</v>
          </cell>
          <cell r="G4734" t="str">
            <v>00</v>
          </cell>
          <cell r="H4734">
            <v>1102</v>
          </cell>
        </row>
        <row r="4735">
          <cell r="B4735" t="str">
            <v>10</v>
          </cell>
          <cell r="C4735">
            <v>1100</v>
          </cell>
          <cell r="D4735" t="str">
            <v>Bal</v>
          </cell>
          <cell r="E4735">
            <v>-990.69</v>
          </cell>
          <cell r="F4735">
            <v>420</v>
          </cell>
          <cell r="G4735" t="str">
            <v>00</v>
          </cell>
          <cell r="H4735">
            <v>1102</v>
          </cell>
        </row>
        <row r="4736">
          <cell r="B4736" t="str">
            <v>10</v>
          </cell>
          <cell r="C4736">
            <v>1100</v>
          </cell>
          <cell r="D4736" t="str">
            <v>Bal</v>
          </cell>
          <cell r="E4736">
            <v>-967.24</v>
          </cell>
          <cell r="F4736">
            <v>420</v>
          </cell>
          <cell r="G4736" t="str">
            <v>00</v>
          </cell>
          <cell r="H4736">
            <v>1102</v>
          </cell>
        </row>
        <row r="4737">
          <cell r="B4737" t="str">
            <v>10</v>
          </cell>
          <cell r="C4737">
            <v>1100</v>
          </cell>
          <cell r="D4737" t="str">
            <v>Bal</v>
          </cell>
          <cell r="E4737">
            <v>-335.97</v>
          </cell>
          <cell r="F4737">
            <v>420</v>
          </cell>
          <cell r="G4737" t="str">
            <v>00</v>
          </cell>
          <cell r="H4737">
            <v>1102</v>
          </cell>
        </row>
        <row r="4738">
          <cell r="B4738" t="str">
            <v>10</v>
          </cell>
          <cell r="C4738">
            <v>1100</v>
          </cell>
          <cell r="D4738" t="str">
            <v>Bal</v>
          </cell>
          <cell r="E4738">
            <v>-714.93</v>
          </cell>
          <cell r="F4738">
            <v>420</v>
          </cell>
          <cell r="G4738" t="str">
            <v>00</v>
          </cell>
          <cell r="H4738">
            <v>1102</v>
          </cell>
        </row>
        <row r="4739">
          <cell r="B4739" t="str">
            <v>10</v>
          </cell>
          <cell r="C4739">
            <v>1100</v>
          </cell>
          <cell r="D4739" t="str">
            <v>Bal</v>
          </cell>
          <cell r="E4739">
            <v>-841.76</v>
          </cell>
          <cell r="F4739">
            <v>420</v>
          </cell>
          <cell r="G4739" t="str">
            <v>00</v>
          </cell>
          <cell r="H4739">
            <v>1102</v>
          </cell>
        </row>
        <row r="4740">
          <cell r="B4740" t="str">
            <v>10</v>
          </cell>
          <cell r="C4740">
            <v>1100</v>
          </cell>
          <cell r="D4740" t="str">
            <v>Bal</v>
          </cell>
          <cell r="E4740">
            <v>-734.75</v>
          </cell>
          <cell r="F4740">
            <v>420</v>
          </cell>
          <cell r="G4740" t="str">
            <v>00</v>
          </cell>
          <cell r="H4740">
            <v>1102</v>
          </cell>
        </row>
        <row r="4741">
          <cell r="B4741" t="str">
            <v>10</v>
          </cell>
          <cell r="C4741">
            <v>1100</v>
          </cell>
          <cell r="D4741" t="str">
            <v>Bal</v>
          </cell>
          <cell r="E4741">
            <v>-164.8</v>
          </cell>
          <cell r="F4741">
            <v>420</v>
          </cell>
          <cell r="G4741" t="str">
            <v>00</v>
          </cell>
          <cell r="H4741">
            <v>1102</v>
          </cell>
        </row>
        <row r="4742">
          <cell r="B4742" t="str">
            <v>10</v>
          </cell>
          <cell r="C4742">
            <v>1100</v>
          </cell>
          <cell r="D4742" t="str">
            <v>Bal</v>
          </cell>
          <cell r="E4742">
            <v>-340.38</v>
          </cell>
          <cell r="F4742">
            <v>420</v>
          </cell>
          <cell r="G4742" t="str">
            <v>00</v>
          </cell>
          <cell r="H4742">
            <v>1102</v>
          </cell>
        </row>
        <row r="4743">
          <cell r="B4743" t="str">
            <v>10</v>
          </cell>
          <cell r="C4743">
            <v>1100</v>
          </cell>
          <cell r="D4743" t="str">
            <v>Bal</v>
          </cell>
          <cell r="E4743">
            <v>-237.83</v>
          </cell>
          <cell r="F4743">
            <v>420</v>
          </cell>
          <cell r="G4743" t="str">
            <v>00</v>
          </cell>
          <cell r="H4743">
            <v>1102</v>
          </cell>
        </row>
        <row r="4744">
          <cell r="B4744" t="str">
            <v>10</v>
          </cell>
          <cell r="C4744">
            <v>1100</v>
          </cell>
          <cell r="D4744" t="str">
            <v>Bal</v>
          </cell>
          <cell r="E4744">
            <v>-447.28</v>
          </cell>
          <cell r="F4744">
            <v>420</v>
          </cell>
          <cell r="G4744" t="str">
            <v>00</v>
          </cell>
          <cell r="H4744">
            <v>1102</v>
          </cell>
        </row>
        <row r="4745">
          <cell r="B4745" t="str">
            <v>11</v>
          </cell>
          <cell r="C4745">
            <v>1100</v>
          </cell>
          <cell r="D4745" t="str">
            <v>Bal</v>
          </cell>
          <cell r="E4745">
            <v>4638.45</v>
          </cell>
          <cell r="F4745">
            <v>420</v>
          </cell>
          <cell r="G4745" t="str">
            <v>00</v>
          </cell>
          <cell r="H4745">
            <v>1102</v>
          </cell>
        </row>
        <row r="4746">
          <cell r="B4746" t="str">
            <v>11</v>
          </cell>
          <cell r="C4746">
            <v>1100</v>
          </cell>
          <cell r="D4746" t="str">
            <v>Bal</v>
          </cell>
          <cell r="E4746">
            <v>-9000</v>
          </cell>
          <cell r="F4746">
            <v>420</v>
          </cell>
          <cell r="G4746" t="str">
            <v>00</v>
          </cell>
          <cell r="H4746">
            <v>1102</v>
          </cell>
        </row>
        <row r="4747">
          <cell r="B4747" t="str">
            <v>11</v>
          </cell>
          <cell r="C4747">
            <v>1100</v>
          </cell>
          <cell r="D4747" t="str">
            <v>Bal</v>
          </cell>
          <cell r="E4747">
            <v>11013.71</v>
          </cell>
          <cell r="F4747">
            <v>420</v>
          </cell>
          <cell r="G4747" t="str">
            <v>00</v>
          </cell>
          <cell r="H4747">
            <v>1102</v>
          </cell>
        </row>
        <row r="4748">
          <cell r="B4748" t="str">
            <v>11</v>
          </cell>
          <cell r="C4748">
            <v>1100</v>
          </cell>
          <cell r="D4748" t="str">
            <v>Bal</v>
          </cell>
          <cell r="E4748">
            <v>1301.8499999999999</v>
          </cell>
          <cell r="F4748">
            <v>420</v>
          </cell>
          <cell r="G4748" t="str">
            <v>00</v>
          </cell>
          <cell r="H4748">
            <v>1102</v>
          </cell>
        </row>
        <row r="4749">
          <cell r="B4749" t="str">
            <v>11</v>
          </cell>
          <cell r="C4749">
            <v>1100</v>
          </cell>
          <cell r="D4749" t="str">
            <v>Bal</v>
          </cell>
          <cell r="E4749">
            <v>9506.09</v>
          </cell>
          <cell r="F4749">
            <v>420</v>
          </cell>
          <cell r="G4749" t="str">
            <v>00</v>
          </cell>
          <cell r="H4749">
            <v>1102</v>
          </cell>
        </row>
        <row r="4750">
          <cell r="B4750" t="str">
            <v>11</v>
          </cell>
          <cell r="C4750">
            <v>1100</v>
          </cell>
          <cell r="D4750" t="str">
            <v>Bal</v>
          </cell>
          <cell r="E4750">
            <v>-2586.5500000000002</v>
          </cell>
          <cell r="F4750">
            <v>420</v>
          </cell>
          <cell r="G4750" t="str">
            <v>00</v>
          </cell>
          <cell r="H4750">
            <v>1102</v>
          </cell>
        </row>
        <row r="4751">
          <cell r="B4751" t="str">
            <v>11</v>
          </cell>
          <cell r="C4751">
            <v>1100</v>
          </cell>
          <cell r="D4751" t="str">
            <v>Bal</v>
          </cell>
          <cell r="E4751">
            <v>-170.46</v>
          </cell>
          <cell r="F4751">
            <v>420</v>
          </cell>
          <cell r="G4751" t="str">
            <v>00</v>
          </cell>
          <cell r="H4751">
            <v>1102</v>
          </cell>
        </row>
        <row r="4752">
          <cell r="B4752" t="str">
            <v>11</v>
          </cell>
          <cell r="C4752">
            <v>1100</v>
          </cell>
          <cell r="D4752" t="str">
            <v>Bal</v>
          </cell>
          <cell r="E4752">
            <v>-170.46</v>
          </cell>
          <cell r="F4752">
            <v>420</v>
          </cell>
          <cell r="G4752" t="str">
            <v>00</v>
          </cell>
          <cell r="H4752">
            <v>1102</v>
          </cell>
        </row>
        <row r="4753">
          <cell r="B4753" t="str">
            <v>11</v>
          </cell>
          <cell r="C4753">
            <v>1100</v>
          </cell>
          <cell r="D4753" t="str">
            <v>Bal</v>
          </cell>
          <cell r="E4753">
            <v>-9601.42</v>
          </cell>
          <cell r="F4753">
            <v>420</v>
          </cell>
          <cell r="G4753" t="str">
            <v>00</v>
          </cell>
          <cell r="H4753">
            <v>1102</v>
          </cell>
        </row>
        <row r="4754">
          <cell r="B4754" t="str">
            <v>11</v>
          </cell>
          <cell r="C4754">
            <v>1100</v>
          </cell>
          <cell r="D4754" t="str">
            <v>Bal</v>
          </cell>
          <cell r="E4754">
            <v>-1403.33</v>
          </cell>
          <cell r="F4754">
            <v>420</v>
          </cell>
          <cell r="G4754" t="str">
            <v>00</v>
          </cell>
          <cell r="H4754">
            <v>1102</v>
          </cell>
        </row>
        <row r="4755">
          <cell r="B4755" t="str">
            <v>11</v>
          </cell>
          <cell r="C4755">
            <v>1100</v>
          </cell>
          <cell r="D4755" t="str">
            <v>Bal</v>
          </cell>
          <cell r="E4755">
            <v>-161.91999999999999</v>
          </cell>
          <cell r="F4755">
            <v>420</v>
          </cell>
          <cell r="G4755" t="str">
            <v>00</v>
          </cell>
          <cell r="H4755">
            <v>1102</v>
          </cell>
        </row>
        <row r="4756">
          <cell r="B4756" t="str">
            <v>11</v>
          </cell>
          <cell r="C4756">
            <v>1100</v>
          </cell>
          <cell r="D4756" t="str">
            <v>Bal</v>
          </cell>
          <cell r="E4756">
            <v>-161.91999999999999</v>
          </cell>
          <cell r="F4756">
            <v>420</v>
          </cell>
          <cell r="G4756" t="str">
            <v>00</v>
          </cell>
          <cell r="H4756">
            <v>1102</v>
          </cell>
        </row>
        <row r="4757">
          <cell r="B4757" t="str">
            <v>11</v>
          </cell>
          <cell r="C4757">
            <v>1100</v>
          </cell>
          <cell r="D4757" t="str">
            <v>Bal</v>
          </cell>
          <cell r="E4757">
            <v>-21565.22</v>
          </cell>
          <cell r="F4757">
            <v>420</v>
          </cell>
          <cell r="G4757" t="str">
            <v>00</v>
          </cell>
          <cell r="H4757">
            <v>1102</v>
          </cell>
        </row>
        <row r="4758">
          <cell r="B4758" t="str">
            <v>11</v>
          </cell>
          <cell r="C4758">
            <v>1100</v>
          </cell>
          <cell r="D4758" t="str">
            <v>Bal</v>
          </cell>
          <cell r="E4758">
            <v>14432.28</v>
          </cell>
          <cell r="F4758">
            <v>420</v>
          </cell>
          <cell r="G4758" t="str">
            <v>00</v>
          </cell>
          <cell r="H4758">
            <v>1102</v>
          </cell>
        </row>
        <row r="4759">
          <cell r="B4759" t="str">
            <v>11</v>
          </cell>
          <cell r="C4759">
            <v>1100</v>
          </cell>
          <cell r="D4759" t="str">
            <v>Bal</v>
          </cell>
          <cell r="E4759">
            <v>-1639.37</v>
          </cell>
          <cell r="F4759">
            <v>420</v>
          </cell>
          <cell r="G4759" t="str">
            <v>00</v>
          </cell>
          <cell r="H4759">
            <v>1102</v>
          </cell>
        </row>
        <row r="4760">
          <cell r="B4760" t="str">
            <v>11</v>
          </cell>
          <cell r="C4760">
            <v>1100</v>
          </cell>
          <cell r="D4760" t="str">
            <v>Bal</v>
          </cell>
          <cell r="E4760">
            <v>-432.04</v>
          </cell>
          <cell r="F4760">
            <v>420</v>
          </cell>
          <cell r="G4760" t="str">
            <v>00</v>
          </cell>
          <cell r="H4760">
            <v>1102</v>
          </cell>
        </row>
        <row r="4761">
          <cell r="B4761" t="str">
            <v>11</v>
          </cell>
          <cell r="C4761">
            <v>1100</v>
          </cell>
          <cell r="D4761" t="str">
            <v>Bal</v>
          </cell>
          <cell r="E4761">
            <v>-432.04</v>
          </cell>
          <cell r="F4761">
            <v>420</v>
          </cell>
          <cell r="G4761" t="str">
            <v>00</v>
          </cell>
          <cell r="H4761">
            <v>1102</v>
          </cell>
        </row>
        <row r="4762">
          <cell r="B4762" t="str">
            <v>11</v>
          </cell>
          <cell r="C4762">
            <v>1100</v>
          </cell>
          <cell r="D4762" t="str">
            <v>Bal</v>
          </cell>
          <cell r="E4762">
            <v>-47262.3</v>
          </cell>
          <cell r="F4762">
            <v>420</v>
          </cell>
          <cell r="G4762" t="str">
            <v>00</v>
          </cell>
          <cell r="H4762">
            <v>1102</v>
          </cell>
        </row>
        <row r="4763">
          <cell r="B4763" t="str">
            <v>11</v>
          </cell>
          <cell r="C4763">
            <v>1100</v>
          </cell>
          <cell r="D4763" t="str">
            <v>Bal</v>
          </cell>
          <cell r="E4763">
            <v>11677.8</v>
          </cell>
          <cell r="F4763">
            <v>420</v>
          </cell>
          <cell r="G4763" t="str">
            <v>00</v>
          </cell>
          <cell r="H4763">
            <v>1102</v>
          </cell>
        </row>
        <row r="4764">
          <cell r="B4764" t="str">
            <v>11</v>
          </cell>
          <cell r="C4764">
            <v>1100</v>
          </cell>
          <cell r="D4764" t="str">
            <v>Bal</v>
          </cell>
          <cell r="E4764">
            <v>76820.320000000007</v>
          </cell>
          <cell r="F4764">
            <v>420</v>
          </cell>
          <cell r="G4764" t="str">
            <v>00</v>
          </cell>
          <cell r="H4764">
            <v>1102</v>
          </cell>
        </row>
        <row r="4765">
          <cell r="B4765" t="str">
            <v>11</v>
          </cell>
          <cell r="C4765">
            <v>1100</v>
          </cell>
          <cell r="D4765" t="str">
            <v>Bal</v>
          </cell>
          <cell r="E4765">
            <v>-395050.9</v>
          </cell>
          <cell r="F4765">
            <v>420</v>
          </cell>
          <cell r="G4765" t="str">
            <v>00</v>
          </cell>
          <cell r="H4765">
            <v>1102</v>
          </cell>
        </row>
        <row r="4766">
          <cell r="B4766" t="str">
            <v>11</v>
          </cell>
          <cell r="C4766">
            <v>1100</v>
          </cell>
          <cell r="D4766" t="str">
            <v>Bal</v>
          </cell>
          <cell r="E4766">
            <v>-2597.06</v>
          </cell>
          <cell r="F4766">
            <v>420</v>
          </cell>
          <cell r="G4766" t="str">
            <v>00</v>
          </cell>
          <cell r="H4766">
            <v>1102</v>
          </cell>
        </row>
        <row r="4767">
          <cell r="B4767" t="str">
            <v>11</v>
          </cell>
          <cell r="C4767">
            <v>1100</v>
          </cell>
          <cell r="D4767" t="str">
            <v>Bal</v>
          </cell>
          <cell r="E4767">
            <v>-1933.98</v>
          </cell>
          <cell r="F4767">
            <v>420</v>
          </cell>
          <cell r="G4767" t="str">
            <v>00</v>
          </cell>
          <cell r="H4767">
            <v>1102</v>
          </cell>
        </row>
        <row r="4768">
          <cell r="B4768" t="str">
            <v>11</v>
          </cell>
          <cell r="C4768">
            <v>1100</v>
          </cell>
          <cell r="D4768" t="str">
            <v>Bal</v>
          </cell>
          <cell r="E4768">
            <v>-1933.98</v>
          </cell>
          <cell r="F4768">
            <v>420</v>
          </cell>
          <cell r="G4768" t="str">
            <v>00</v>
          </cell>
          <cell r="H4768">
            <v>1102</v>
          </cell>
        </row>
        <row r="4769">
          <cell r="B4769" t="str">
            <v>11</v>
          </cell>
          <cell r="C4769">
            <v>1100</v>
          </cell>
          <cell r="D4769" t="str">
            <v>Bal</v>
          </cell>
          <cell r="E4769">
            <v>-34601.86</v>
          </cell>
          <cell r="F4769">
            <v>420</v>
          </cell>
          <cell r="G4769" t="str">
            <v>00</v>
          </cell>
          <cell r="H4769">
            <v>1102</v>
          </cell>
        </row>
        <row r="4770">
          <cell r="B4770" t="str">
            <v>11</v>
          </cell>
          <cell r="C4770">
            <v>1100</v>
          </cell>
          <cell r="D4770" t="str">
            <v>Bal</v>
          </cell>
          <cell r="E4770">
            <v>-7218.87</v>
          </cell>
          <cell r="F4770">
            <v>420</v>
          </cell>
          <cell r="G4770" t="str">
            <v>00</v>
          </cell>
          <cell r="H4770">
            <v>1102</v>
          </cell>
        </row>
        <row r="4771">
          <cell r="B4771" t="str">
            <v>11</v>
          </cell>
          <cell r="C4771">
            <v>1100</v>
          </cell>
          <cell r="D4771" t="str">
            <v>Bal</v>
          </cell>
          <cell r="E4771">
            <v>-7218.87</v>
          </cell>
          <cell r="F4771">
            <v>420</v>
          </cell>
          <cell r="G4771" t="str">
            <v>00</v>
          </cell>
          <cell r="H4771">
            <v>1102</v>
          </cell>
        </row>
        <row r="4772">
          <cell r="B4772" t="str">
            <v>11</v>
          </cell>
          <cell r="C4772">
            <v>1100</v>
          </cell>
          <cell r="D4772" t="str">
            <v>Bal</v>
          </cell>
          <cell r="E4772">
            <v>-27.7</v>
          </cell>
          <cell r="F4772">
            <v>420</v>
          </cell>
          <cell r="G4772" t="str">
            <v>00</v>
          </cell>
          <cell r="H4772">
            <v>1102</v>
          </cell>
        </row>
        <row r="4773">
          <cell r="B4773" t="str">
            <v>11</v>
          </cell>
          <cell r="C4773">
            <v>1100</v>
          </cell>
          <cell r="D4773" t="str">
            <v>Bal</v>
          </cell>
          <cell r="E4773">
            <v>-1416.92</v>
          </cell>
          <cell r="F4773">
            <v>420</v>
          </cell>
          <cell r="G4773" t="str">
            <v>00</v>
          </cell>
          <cell r="H4773">
            <v>1102</v>
          </cell>
        </row>
        <row r="4774">
          <cell r="B4774" t="str">
            <v>11</v>
          </cell>
          <cell r="C4774">
            <v>1100</v>
          </cell>
          <cell r="D4774" t="str">
            <v>Bal</v>
          </cell>
          <cell r="E4774">
            <v>-4546</v>
          </cell>
          <cell r="F4774">
            <v>420</v>
          </cell>
          <cell r="G4774" t="str">
            <v>00</v>
          </cell>
          <cell r="H4774">
            <v>1102</v>
          </cell>
        </row>
        <row r="4775">
          <cell r="B4775" t="str">
            <v>11</v>
          </cell>
          <cell r="C4775">
            <v>1100</v>
          </cell>
          <cell r="D4775" t="str">
            <v>Bal</v>
          </cell>
          <cell r="E4775">
            <v>-12702</v>
          </cell>
          <cell r="F4775">
            <v>420</v>
          </cell>
          <cell r="G4775" t="str">
            <v>00</v>
          </cell>
          <cell r="H4775">
            <v>1102</v>
          </cell>
        </row>
        <row r="4776">
          <cell r="B4776" t="str">
            <v>11</v>
          </cell>
          <cell r="C4776">
            <v>1100</v>
          </cell>
          <cell r="D4776" t="str">
            <v>Bal</v>
          </cell>
          <cell r="E4776">
            <v>-22294</v>
          </cell>
          <cell r="F4776">
            <v>420</v>
          </cell>
          <cell r="G4776" t="str">
            <v>00</v>
          </cell>
          <cell r="H4776">
            <v>1102</v>
          </cell>
        </row>
        <row r="4777">
          <cell r="B4777" t="str">
            <v>11</v>
          </cell>
          <cell r="C4777">
            <v>1100</v>
          </cell>
          <cell r="D4777" t="str">
            <v>Bal</v>
          </cell>
          <cell r="E4777">
            <v>-8493</v>
          </cell>
          <cell r="F4777">
            <v>420</v>
          </cell>
          <cell r="G4777" t="str">
            <v>00</v>
          </cell>
          <cell r="H4777">
            <v>1102</v>
          </cell>
        </row>
        <row r="4778">
          <cell r="B4778" t="str">
            <v>11</v>
          </cell>
          <cell r="C4778">
            <v>1100</v>
          </cell>
          <cell r="D4778" t="str">
            <v>Bal</v>
          </cell>
          <cell r="E4778">
            <v>-21</v>
          </cell>
          <cell r="F4778">
            <v>420</v>
          </cell>
          <cell r="G4778" t="str">
            <v>00</v>
          </cell>
          <cell r="H4778">
            <v>1102</v>
          </cell>
        </row>
        <row r="4779">
          <cell r="B4779" t="str">
            <v>11</v>
          </cell>
          <cell r="C4779">
            <v>1100</v>
          </cell>
          <cell r="D4779" t="str">
            <v>Bal</v>
          </cell>
          <cell r="E4779">
            <v>-79.75</v>
          </cell>
          <cell r="F4779">
            <v>420</v>
          </cell>
          <cell r="G4779" t="str">
            <v>00</v>
          </cell>
          <cell r="H4779">
            <v>1102</v>
          </cell>
        </row>
        <row r="4780">
          <cell r="B4780" t="str">
            <v>11</v>
          </cell>
          <cell r="C4780">
            <v>1100</v>
          </cell>
          <cell r="D4780" t="str">
            <v>Bal</v>
          </cell>
          <cell r="E4780">
            <v>-79.75</v>
          </cell>
          <cell r="F4780">
            <v>420</v>
          </cell>
          <cell r="G4780" t="str">
            <v>00</v>
          </cell>
          <cell r="H4780">
            <v>1102</v>
          </cell>
        </row>
        <row r="4781">
          <cell r="B4781" t="str">
            <v>11</v>
          </cell>
          <cell r="C4781">
            <v>1100</v>
          </cell>
          <cell r="D4781" t="str">
            <v>Bal</v>
          </cell>
          <cell r="E4781">
            <v>1036.8599999999999</v>
          </cell>
          <cell r="F4781">
            <v>420</v>
          </cell>
          <cell r="G4781" t="str">
            <v>00</v>
          </cell>
          <cell r="H4781">
            <v>1102</v>
          </cell>
        </row>
        <row r="4782">
          <cell r="B4782" t="str">
            <v>11</v>
          </cell>
          <cell r="C4782">
            <v>1100</v>
          </cell>
          <cell r="D4782" t="str">
            <v>Bal</v>
          </cell>
          <cell r="E4782">
            <v>-3209.79</v>
          </cell>
          <cell r="F4782">
            <v>420</v>
          </cell>
          <cell r="G4782" t="str">
            <v>00</v>
          </cell>
          <cell r="H4782">
            <v>1102</v>
          </cell>
        </row>
        <row r="4783">
          <cell r="B4783" t="str">
            <v>11</v>
          </cell>
          <cell r="C4783">
            <v>1100</v>
          </cell>
          <cell r="D4783" t="str">
            <v>Bal</v>
          </cell>
          <cell r="E4783">
            <v>-161.56</v>
          </cell>
          <cell r="F4783">
            <v>420</v>
          </cell>
          <cell r="G4783" t="str">
            <v>00</v>
          </cell>
          <cell r="H4783">
            <v>1102</v>
          </cell>
        </row>
        <row r="4784">
          <cell r="B4784" t="str">
            <v>11</v>
          </cell>
          <cell r="C4784">
            <v>1100</v>
          </cell>
          <cell r="D4784" t="str">
            <v>Bal</v>
          </cell>
          <cell r="E4784">
            <v>-63.62</v>
          </cell>
          <cell r="F4784">
            <v>420</v>
          </cell>
          <cell r="G4784" t="str">
            <v>00</v>
          </cell>
          <cell r="H4784">
            <v>1102</v>
          </cell>
        </row>
        <row r="4785">
          <cell r="B4785" t="str">
            <v>11</v>
          </cell>
          <cell r="C4785">
            <v>1100</v>
          </cell>
          <cell r="D4785" t="str">
            <v>Bal</v>
          </cell>
          <cell r="E4785">
            <v>-63.62</v>
          </cell>
          <cell r="F4785">
            <v>420</v>
          </cell>
          <cell r="G4785" t="str">
            <v>00</v>
          </cell>
          <cell r="H4785">
            <v>1102</v>
          </cell>
        </row>
        <row r="4786">
          <cell r="B4786" t="str">
            <v>11</v>
          </cell>
          <cell r="C4786">
            <v>1100</v>
          </cell>
          <cell r="D4786" t="str">
            <v>Bal</v>
          </cell>
          <cell r="E4786">
            <v>11748.53</v>
          </cell>
          <cell r="F4786">
            <v>420</v>
          </cell>
          <cell r="G4786" t="str">
            <v>00</v>
          </cell>
          <cell r="H4786">
            <v>1102</v>
          </cell>
        </row>
        <row r="4787">
          <cell r="B4787" t="str">
            <v>11</v>
          </cell>
          <cell r="C4787">
            <v>1100</v>
          </cell>
          <cell r="D4787" t="str">
            <v>Bal</v>
          </cell>
          <cell r="E4787">
            <v>-49180.78</v>
          </cell>
          <cell r="F4787">
            <v>420</v>
          </cell>
          <cell r="G4787" t="str">
            <v>00</v>
          </cell>
          <cell r="H4787">
            <v>1102</v>
          </cell>
        </row>
        <row r="4788">
          <cell r="B4788" t="str">
            <v>11</v>
          </cell>
          <cell r="C4788">
            <v>1100</v>
          </cell>
          <cell r="D4788" t="str">
            <v>Bal</v>
          </cell>
          <cell r="E4788">
            <v>-2361.4299999999998</v>
          </cell>
          <cell r="F4788">
            <v>420</v>
          </cell>
          <cell r="G4788" t="str">
            <v>00</v>
          </cell>
          <cell r="H4788">
            <v>1102</v>
          </cell>
        </row>
        <row r="4789">
          <cell r="B4789" t="str">
            <v>11</v>
          </cell>
          <cell r="C4789">
            <v>1100</v>
          </cell>
          <cell r="D4789" t="str">
            <v>Bal</v>
          </cell>
          <cell r="E4789">
            <v>-1759.69</v>
          </cell>
          <cell r="F4789">
            <v>420</v>
          </cell>
          <cell r="G4789" t="str">
            <v>00</v>
          </cell>
          <cell r="H4789">
            <v>1102</v>
          </cell>
        </row>
        <row r="4790">
          <cell r="B4790" t="str">
            <v>11</v>
          </cell>
          <cell r="C4790">
            <v>1100</v>
          </cell>
          <cell r="D4790" t="str">
            <v>Bal</v>
          </cell>
          <cell r="E4790">
            <v>-1759.69</v>
          </cell>
          <cell r="F4790">
            <v>420</v>
          </cell>
          <cell r="G4790" t="str">
            <v>00</v>
          </cell>
          <cell r="H4790">
            <v>1102</v>
          </cell>
        </row>
        <row r="4791">
          <cell r="B4791" t="str">
            <v>11</v>
          </cell>
          <cell r="C4791">
            <v>1100</v>
          </cell>
          <cell r="D4791" t="str">
            <v>Bal</v>
          </cell>
          <cell r="E4791">
            <v>-1779.46</v>
          </cell>
          <cell r="F4791">
            <v>420</v>
          </cell>
          <cell r="G4791" t="str">
            <v>00</v>
          </cell>
          <cell r="H4791">
            <v>1102</v>
          </cell>
        </row>
        <row r="4792">
          <cell r="B4792" t="str">
            <v>11</v>
          </cell>
          <cell r="C4792">
            <v>1100</v>
          </cell>
          <cell r="D4792" t="str">
            <v>Bal</v>
          </cell>
          <cell r="E4792">
            <v>-646.22</v>
          </cell>
          <cell r="F4792">
            <v>420</v>
          </cell>
          <cell r="G4792" t="str">
            <v>00</v>
          </cell>
          <cell r="H4792">
            <v>1102</v>
          </cell>
        </row>
        <row r="4793">
          <cell r="B4793" t="str">
            <v>11</v>
          </cell>
          <cell r="C4793">
            <v>1100</v>
          </cell>
          <cell r="D4793" t="str">
            <v>Bal</v>
          </cell>
          <cell r="E4793">
            <v>-707.04</v>
          </cell>
          <cell r="F4793">
            <v>420</v>
          </cell>
          <cell r="G4793" t="str">
            <v>00</v>
          </cell>
          <cell r="H4793">
            <v>1102</v>
          </cell>
        </row>
        <row r="4794">
          <cell r="B4794" t="str">
            <v>11</v>
          </cell>
          <cell r="C4794">
            <v>1100</v>
          </cell>
          <cell r="D4794" t="str">
            <v>Bal</v>
          </cell>
          <cell r="E4794">
            <v>-942.17</v>
          </cell>
          <cell r="F4794">
            <v>420</v>
          </cell>
          <cell r="G4794" t="str">
            <v>00</v>
          </cell>
          <cell r="H4794">
            <v>1102</v>
          </cell>
        </row>
        <row r="4795">
          <cell r="B4795" t="str">
            <v>11</v>
          </cell>
          <cell r="C4795">
            <v>1100</v>
          </cell>
          <cell r="D4795" t="str">
            <v>Bal</v>
          </cell>
          <cell r="E4795">
            <v>-894.96</v>
          </cell>
          <cell r="F4795">
            <v>420</v>
          </cell>
          <cell r="G4795" t="str">
            <v>00</v>
          </cell>
          <cell r="H4795">
            <v>1102</v>
          </cell>
        </row>
        <row r="4796">
          <cell r="B4796" t="str">
            <v>11</v>
          </cell>
          <cell r="C4796">
            <v>1100</v>
          </cell>
          <cell r="D4796" t="str">
            <v>Bal</v>
          </cell>
          <cell r="E4796">
            <v>-313.70999999999998</v>
          </cell>
          <cell r="F4796">
            <v>420</v>
          </cell>
          <cell r="G4796" t="str">
            <v>00</v>
          </cell>
          <cell r="H4796">
            <v>1102</v>
          </cell>
        </row>
        <row r="4797">
          <cell r="B4797" t="str">
            <v>11</v>
          </cell>
          <cell r="C4797">
            <v>1100</v>
          </cell>
          <cell r="D4797" t="str">
            <v>Bal</v>
          </cell>
          <cell r="E4797">
            <v>-700.15</v>
          </cell>
          <cell r="F4797">
            <v>420</v>
          </cell>
          <cell r="G4797" t="str">
            <v>00</v>
          </cell>
          <cell r="H4797">
            <v>1102</v>
          </cell>
        </row>
        <row r="4798">
          <cell r="B4798" t="str">
            <v>11</v>
          </cell>
          <cell r="C4798">
            <v>1100</v>
          </cell>
          <cell r="D4798" t="str">
            <v>Bal</v>
          </cell>
          <cell r="E4798">
            <v>-783.98</v>
          </cell>
          <cell r="F4798">
            <v>420</v>
          </cell>
          <cell r="G4798" t="str">
            <v>00</v>
          </cell>
          <cell r="H4798">
            <v>1102</v>
          </cell>
        </row>
        <row r="4799">
          <cell r="B4799" t="str">
            <v>11</v>
          </cell>
          <cell r="C4799">
            <v>1100</v>
          </cell>
          <cell r="D4799" t="str">
            <v>Bal</v>
          </cell>
          <cell r="E4799">
            <v>-734.75</v>
          </cell>
          <cell r="F4799">
            <v>420</v>
          </cell>
          <cell r="G4799" t="str">
            <v>00</v>
          </cell>
          <cell r="H4799">
            <v>1102</v>
          </cell>
        </row>
        <row r="4800">
          <cell r="B4800" t="str">
            <v>11</v>
          </cell>
          <cell r="C4800">
            <v>1100</v>
          </cell>
          <cell r="D4800" t="str">
            <v>Bal</v>
          </cell>
          <cell r="E4800">
            <v>-121.15</v>
          </cell>
          <cell r="F4800">
            <v>420</v>
          </cell>
          <cell r="G4800" t="str">
            <v>00</v>
          </cell>
          <cell r="H4800">
            <v>1102</v>
          </cell>
        </row>
        <row r="4801">
          <cell r="B4801" t="str">
            <v>11</v>
          </cell>
          <cell r="C4801">
            <v>1100</v>
          </cell>
          <cell r="D4801" t="str">
            <v>Bal</v>
          </cell>
          <cell r="E4801">
            <v>-335.1</v>
          </cell>
          <cell r="F4801">
            <v>420</v>
          </cell>
          <cell r="G4801" t="str">
            <v>00</v>
          </cell>
          <cell r="H4801">
            <v>1102</v>
          </cell>
        </row>
        <row r="4802">
          <cell r="B4802" t="str">
            <v>11</v>
          </cell>
          <cell r="C4802">
            <v>1100</v>
          </cell>
          <cell r="D4802" t="str">
            <v>Bal</v>
          </cell>
          <cell r="E4802">
            <v>-223.26</v>
          </cell>
          <cell r="F4802">
            <v>420</v>
          </cell>
          <cell r="G4802" t="str">
            <v>00</v>
          </cell>
          <cell r="H4802">
            <v>1102</v>
          </cell>
        </row>
        <row r="4803">
          <cell r="B4803" t="str">
            <v>11</v>
          </cell>
          <cell r="C4803">
            <v>1100</v>
          </cell>
          <cell r="D4803" t="str">
            <v>Bal</v>
          </cell>
          <cell r="E4803">
            <v>-408.06</v>
          </cell>
          <cell r="F4803">
            <v>420</v>
          </cell>
          <cell r="G4803" t="str">
            <v>00</v>
          </cell>
          <cell r="H4803">
            <v>1102</v>
          </cell>
        </row>
        <row r="4804">
          <cell r="B4804" t="str">
            <v>11</v>
          </cell>
          <cell r="C4804">
            <v>1100</v>
          </cell>
          <cell r="D4804" t="str">
            <v>Bal</v>
          </cell>
          <cell r="E4804">
            <v>-2400</v>
          </cell>
          <cell r="F4804">
            <v>420</v>
          </cell>
          <cell r="G4804" t="str">
            <v>00</v>
          </cell>
          <cell r="H4804">
            <v>1102</v>
          </cell>
        </row>
        <row r="4805">
          <cell r="B4805" t="str">
            <v>11</v>
          </cell>
          <cell r="C4805">
            <v>1100</v>
          </cell>
          <cell r="D4805" t="str">
            <v>Bal</v>
          </cell>
          <cell r="E4805">
            <v>-952</v>
          </cell>
          <cell r="F4805">
            <v>420</v>
          </cell>
          <cell r="G4805" t="str">
            <v>00</v>
          </cell>
          <cell r="H4805">
            <v>1102</v>
          </cell>
        </row>
        <row r="4806">
          <cell r="B4806" t="str">
            <v>11</v>
          </cell>
          <cell r="C4806">
            <v>1100</v>
          </cell>
          <cell r="D4806" t="str">
            <v>Bal</v>
          </cell>
          <cell r="E4806">
            <v>-328</v>
          </cell>
          <cell r="F4806">
            <v>420</v>
          </cell>
          <cell r="G4806" t="str">
            <v>00</v>
          </cell>
          <cell r="H4806">
            <v>1102</v>
          </cell>
        </row>
        <row r="4807">
          <cell r="B4807" t="str">
            <v>11</v>
          </cell>
          <cell r="C4807">
            <v>1100</v>
          </cell>
          <cell r="D4807" t="str">
            <v>Bal</v>
          </cell>
          <cell r="E4807">
            <v>11713.51</v>
          </cell>
          <cell r="F4807">
            <v>420</v>
          </cell>
          <cell r="G4807" t="str">
            <v>00</v>
          </cell>
          <cell r="H4807">
            <v>1102</v>
          </cell>
        </row>
        <row r="4808">
          <cell r="B4808" t="str">
            <v>11</v>
          </cell>
          <cell r="C4808">
            <v>1100</v>
          </cell>
          <cell r="D4808" t="str">
            <v>Bal</v>
          </cell>
          <cell r="E4808">
            <v>1460.95</v>
          </cell>
          <cell r="F4808">
            <v>420</v>
          </cell>
          <cell r="G4808" t="str">
            <v>00</v>
          </cell>
          <cell r="H4808">
            <v>1102</v>
          </cell>
        </row>
        <row r="4809">
          <cell r="B4809" t="str">
            <v>11</v>
          </cell>
          <cell r="C4809">
            <v>1100</v>
          </cell>
          <cell r="D4809" t="str">
            <v>Bal</v>
          </cell>
          <cell r="E4809">
            <v>9706.7900000000009</v>
          </cell>
          <cell r="F4809">
            <v>420</v>
          </cell>
          <cell r="G4809" t="str">
            <v>00</v>
          </cell>
          <cell r="H4809">
            <v>1102</v>
          </cell>
        </row>
        <row r="4810">
          <cell r="B4810" t="str">
            <v>11</v>
          </cell>
          <cell r="C4810">
            <v>1100</v>
          </cell>
          <cell r="D4810" t="str">
            <v>Bal</v>
          </cell>
          <cell r="E4810">
            <v>-53856.44</v>
          </cell>
          <cell r="F4810">
            <v>420</v>
          </cell>
          <cell r="G4810" t="str">
            <v>00</v>
          </cell>
          <cell r="H4810">
            <v>1102</v>
          </cell>
        </row>
        <row r="4811">
          <cell r="B4811" t="str">
            <v>11</v>
          </cell>
          <cell r="C4811">
            <v>1100</v>
          </cell>
          <cell r="D4811" t="str">
            <v>Bal</v>
          </cell>
          <cell r="E4811">
            <v>-4807.1899999999996</v>
          </cell>
          <cell r="F4811">
            <v>420</v>
          </cell>
          <cell r="G4811" t="str">
            <v>00</v>
          </cell>
          <cell r="H4811">
            <v>1102</v>
          </cell>
        </row>
        <row r="4812">
          <cell r="B4812" t="str">
            <v>11</v>
          </cell>
          <cell r="C4812">
            <v>1100</v>
          </cell>
          <cell r="D4812" t="str">
            <v>Bal</v>
          </cell>
          <cell r="E4812">
            <v>-12294.42</v>
          </cell>
          <cell r="F4812">
            <v>420</v>
          </cell>
          <cell r="G4812" t="str">
            <v>00</v>
          </cell>
          <cell r="H4812">
            <v>1102</v>
          </cell>
        </row>
        <row r="4813">
          <cell r="B4813" t="str">
            <v>11</v>
          </cell>
          <cell r="C4813">
            <v>1100</v>
          </cell>
          <cell r="D4813" t="str">
            <v>Bal</v>
          </cell>
          <cell r="E4813">
            <v>-816.95</v>
          </cell>
          <cell r="F4813">
            <v>420</v>
          </cell>
          <cell r="G4813" t="str">
            <v>00</v>
          </cell>
          <cell r="H4813">
            <v>1102</v>
          </cell>
        </row>
        <row r="4814">
          <cell r="B4814" t="str">
            <v>11</v>
          </cell>
          <cell r="C4814">
            <v>1100</v>
          </cell>
          <cell r="D4814" t="str">
            <v>Bal</v>
          </cell>
          <cell r="E4814">
            <v>-4669.7</v>
          </cell>
          <cell r="F4814">
            <v>420</v>
          </cell>
          <cell r="G4814" t="str">
            <v>00</v>
          </cell>
          <cell r="H4814">
            <v>1102</v>
          </cell>
        </row>
        <row r="4815">
          <cell r="B4815" t="str">
            <v>11</v>
          </cell>
          <cell r="C4815">
            <v>1100</v>
          </cell>
          <cell r="D4815" t="str">
            <v>Bal</v>
          </cell>
          <cell r="E4815">
            <v>-3581.38</v>
          </cell>
          <cell r="F4815">
            <v>420</v>
          </cell>
          <cell r="G4815" t="str">
            <v>00</v>
          </cell>
          <cell r="H4815">
            <v>1102</v>
          </cell>
        </row>
        <row r="4816">
          <cell r="B4816" t="str">
            <v>11</v>
          </cell>
          <cell r="C4816">
            <v>1100</v>
          </cell>
          <cell r="D4816" t="str">
            <v>Bal</v>
          </cell>
          <cell r="E4816">
            <v>-986.67</v>
          </cell>
          <cell r="F4816">
            <v>420</v>
          </cell>
          <cell r="G4816" t="str">
            <v>00</v>
          </cell>
          <cell r="H4816">
            <v>1102</v>
          </cell>
        </row>
        <row r="4817">
          <cell r="B4817" t="str">
            <v>11</v>
          </cell>
          <cell r="C4817">
            <v>1100</v>
          </cell>
          <cell r="D4817" t="str">
            <v>Bal</v>
          </cell>
          <cell r="E4817">
            <v>-11207.12</v>
          </cell>
          <cell r="F4817">
            <v>420</v>
          </cell>
          <cell r="G4817" t="str">
            <v>00</v>
          </cell>
          <cell r="H4817">
            <v>1102</v>
          </cell>
        </row>
        <row r="4818">
          <cell r="B4818" t="str">
            <v>12</v>
          </cell>
          <cell r="C4818">
            <v>1100</v>
          </cell>
          <cell r="D4818" t="str">
            <v>Bal</v>
          </cell>
          <cell r="E4818">
            <v>-826.62</v>
          </cell>
          <cell r="F4818">
            <v>420</v>
          </cell>
          <cell r="G4818" t="str">
            <v>00</v>
          </cell>
          <cell r="H4818">
            <v>1102</v>
          </cell>
        </row>
        <row r="4819">
          <cell r="B4819" t="str">
            <v>12</v>
          </cell>
          <cell r="C4819">
            <v>1100</v>
          </cell>
          <cell r="D4819" t="str">
            <v>Bal</v>
          </cell>
          <cell r="E4819">
            <v>1091.1099999999999</v>
          </cell>
          <cell r="F4819">
            <v>420</v>
          </cell>
          <cell r="G4819" t="str">
            <v>00</v>
          </cell>
          <cell r="H4819">
            <v>1102</v>
          </cell>
        </row>
        <row r="4820">
          <cell r="B4820" t="str">
            <v>12</v>
          </cell>
          <cell r="C4820">
            <v>1100</v>
          </cell>
          <cell r="D4820" t="str">
            <v>Bal</v>
          </cell>
          <cell r="E4820">
            <v>-34.130000000000003</v>
          </cell>
          <cell r="F4820">
            <v>420</v>
          </cell>
          <cell r="G4820" t="str">
            <v>00</v>
          </cell>
          <cell r="H4820">
            <v>1102</v>
          </cell>
        </row>
        <row r="4821">
          <cell r="B4821" t="str">
            <v>12</v>
          </cell>
          <cell r="C4821">
            <v>1100</v>
          </cell>
          <cell r="D4821" t="str">
            <v>Bal</v>
          </cell>
          <cell r="E4821">
            <v>-13.88</v>
          </cell>
          <cell r="F4821">
            <v>420</v>
          </cell>
          <cell r="G4821" t="str">
            <v>00</v>
          </cell>
          <cell r="H4821">
            <v>1102</v>
          </cell>
        </row>
        <row r="4822">
          <cell r="B4822" t="str">
            <v>12</v>
          </cell>
          <cell r="C4822">
            <v>1100</v>
          </cell>
          <cell r="D4822" t="str">
            <v>Bal</v>
          </cell>
          <cell r="E4822">
            <v>-13.88</v>
          </cell>
          <cell r="F4822">
            <v>420</v>
          </cell>
          <cell r="G4822" t="str">
            <v>00</v>
          </cell>
          <cell r="H4822">
            <v>1102</v>
          </cell>
        </row>
        <row r="4823">
          <cell r="B4823" t="str">
            <v>12</v>
          </cell>
          <cell r="C4823">
            <v>1100</v>
          </cell>
          <cell r="D4823" t="str">
            <v>Bal</v>
          </cell>
          <cell r="E4823">
            <v>-849.3</v>
          </cell>
          <cell r="F4823">
            <v>420</v>
          </cell>
          <cell r="G4823" t="str">
            <v>00</v>
          </cell>
          <cell r="H4823">
            <v>1102</v>
          </cell>
        </row>
        <row r="4824">
          <cell r="B4824" t="str">
            <v>12</v>
          </cell>
          <cell r="C4824">
            <v>1100</v>
          </cell>
          <cell r="D4824" t="str">
            <v>Bal</v>
          </cell>
          <cell r="E4824">
            <v>-124.6</v>
          </cell>
          <cell r="F4824">
            <v>420</v>
          </cell>
          <cell r="G4824" t="str">
            <v>00</v>
          </cell>
          <cell r="H4824">
            <v>1102</v>
          </cell>
        </row>
        <row r="4825">
          <cell r="B4825" t="str">
            <v>12</v>
          </cell>
          <cell r="C4825">
            <v>1100</v>
          </cell>
          <cell r="D4825" t="str">
            <v>Bal</v>
          </cell>
          <cell r="E4825">
            <v>-43.44</v>
          </cell>
          <cell r="F4825">
            <v>420</v>
          </cell>
          <cell r="G4825" t="str">
            <v>00</v>
          </cell>
          <cell r="H4825">
            <v>1102</v>
          </cell>
        </row>
        <row r="4826">
          <cell r="B4826" t="str">
            <v>12</v>
          </cell>
          <cell r="C4826">
            <v>1100</v>
          </cell>
          <cell r="D4826" t="str">
            <v>Bal</v>
          </cell>
          <cell r="E4826">
            <v>-43.44</v>
          </cell>
          <cell r="F4826">
            <v>420</v>
          </cell>
          <cell r="G4826" t="str">
            <v>00</v>
          </cell>
          <cell r="H4826">
            <v>1102</v>
          </cell>
        </row>
        <row r="4827">
          <cell r="B4827" t="str">
            <v>12</v>
          </cell>
          <cell r="C4827">
            <v>1100</v>
          </cell>
          <cell r="D4827" t="str">
            <v>Bal</v>
          </cell>
          <cell r="E4827">
            <v>9752.8799999999992</v>
          </cell>
          <cell r="F4827">
            <v>420</v>
          </cell>
          <cell r="G4827" t="str">
            <v>00</v>
          </cell>
          <cell r="H4827">
            <v>1102</v>
          </cell>
        </row>
        <row r="4828">
          <cell r="B4828" t="str">
            <v>12</v>
          </cell>
          <cell r="C4828">
            <v>1100</v>
          </cell>
          <cell r="D4828" t="str">
            <v>Bal</v>
          </cell>
          <cell r="E4828">
            <v>-7250</v>
          </cell>
          <cell r="F4828">
            <v>420</v>
          </cell>
          <cell r="G4828" t="str">
            <v>00</v>
          </cell>
          <cell r="H4828">
            <v>1102</v>
          </cell>
        </row>
        <row r="4829">
          <cell r="B4829" t="str">
            <v>12</v>
          </cell>
          <cell r="C4829">
            <v>1100</v>
          </cell>
          <cell r="D4829" t="str">
            <v>Bal</v>
          </cell>
          <cell r="E4829">
            <v>-23358.33</v>
          </cell>
          <cell r="F4829">
            <v>420</v>
          </cell>
          <cell r="G4829" t="str">
            <v>00</v>
          </cell>
          <cell r="H4829">
            <v>1102</v>
          </cell>
        </row>
        <row r="4830">
          <cell r="B4830" t="str">
            <v>12</v>
          </cell>
          <cell r="C4830">
            <v>1100</v>
          </cell>
          <cell r="D4830" t="str">
            <v>Bal</v>
          </cell>
          <cell r="E4830">
            <v>31186.02</v>
          </cell>
          <cell r="F4830">
            <v>420</v>
          </cell>
          <cell r="G4830" t="str">
            <v>00</v>
          </cell>
          <cell r="H4830">
            <v>1102</v>
          </cell>
        </row>
        <row r="4831">
          <cell r="B4831" t="str">
            <v>12</v>
          </cell>
          <cell r="C4831">
            <v>1100</v>
          </cell>
          <cell r="D4831" t="str">
            <v>Bal</v>
          </cell>
          <cell r="E4831">
            <v>-2083.65</v>
          </cell>
          <cell r="F4831">
            <v>420</v>
          </cell>
          <cell r="G4831" t="str">
            <v>00</v>
          </cell>
          <cell r="H4831">
            <v>1102</v>
          </cell>
        </row>
        <row r="4832">
          <cell r="B4832" t="str">
            <v>12</v>
          </cell>
          <cell r="C4832">
            <v>1100</v>
          </cell>
          <cell r="D4832" t="str">
            <v>Bal</v>
          </cell>
          <cell r="E4832">
            <v>-137.46</v>
          </cell>
          <cell r="F4832">
            <v>420</v>
          </cell>
          <cell r="G4832" t="str">
            <v>00</v>
          </cell>
          <cell r="H4832">
            <v>1102</v>
          </cell>
        </row>
        <row r="4833">
          <cell r="B4833" t="str">
            <v>12</v>
          </cell>
          <cell r="C4833">
            <v>1100</v>
          </cell>
          <cell r="D4833" t="str">
            <v>Bal</v>
          </cell>
          <cell r="E4833">
            <v>-137.46</v>
          </cell>
          <cell r="F4833">
            <v>420</v>
          </cell>
          <cell r="G4833" t="str">
            <v>00</v>
          </cell>
          <cell r="H4833">
            <v>1102</v>
          </cell>
        </row>
        <row r="4834">
          <cell r="B4834" t="str">
            <v>12</v>
          </cell>
          <cell r="C4834">
            <v>1100</v>
          </cell>
          <cell r="D4834" t="str">
            <v>Bal</v>
          </cell>
          <cell r="E4834">
            <v>-6895.57</v>
          </cell>
          <cell r="F4834">
            <v>420</v>
          </cell>
          <cell r="G4834" t="str">
            <v>00</v>
          </cell>
          <cell r="H4834">
            <v>1102</v>
          </cell>
        </row>
        <row r="4835">
          <cell r="B4835" t="str">
            <v>12</v>
          </cell>
          <cell r="C4835">
            <v>1100</v>
          </cell>
          <cell r="D4835" t="str">
            <v>Bal</v>
          </cell>
          <cell r="E4835">
            <v>-445.56</v>
          </cell>
          <cell r="F4835">
            <v>420</v>
          </cell>
          <cell r="G4835" t="str">
            <v>00</v>
          </cell>
          <cell r="H4835">
            <v>1102</v>
          </cell>
        </row>
        <row r="4836">
          <cell r="B4836" t="str">
            <v>12</v>
          </cell>
          <cell r="C4836">
            <v>1100</v>
          </cell>
          <cell r="D4836" t="str">
            <v>Bal</v>
          </cell>
          <cell r="E4836">
            <v>-445.56</v>
          </cell>
          <cell r="F4836">
            <v>420</v>
          </cell>
          <cell r="G4836" t="str">
            <v>00</v>
          </cell>
          <cell r="H4836">
            <v>1102</v>
          </cell>
        </row>
        <row r="4837">
          <cell r="B4837" t="str">
            <v>12</v>
          </cell>
          <cell r="C4837">
            <v>1100</v>
          </cell>
          <cell r="D4837" t="str">
            <v>Bal</v>
          </cell>
          <cell r="E4837">
            <v>14064.27</v>
          </cell>
          <cell r="F4837">
            <v>420</v>
          </cell>
          <cell r="G4837" t="str">
            <v>00</v>
          </cell>
          <cell r="H4837">
            <v>1102</v>
          </cell>
        </row>
        <row r="4838">
          <cell r="B4838" t="str">
            <v>12</v>
          </cell>
          <cell r="C4838">
            <v>1100</v>
          </cell>
          <cell r="D4838" t="str">
            <v>Bal</v>
          </cell>
          <cell r="E4838">
            <v>-39725.93</v>
          </cell>
          <cell r="F4838">
            <v>420</v>
          </cell>
          <cell r="G4838" t="str">
            <v>00</v>
          </cell>
          <cell r="H4838">
            <v>1102</v>
          </cell>
        </row>
        <row r="4839">
          <cell r="B4839" t="str">
            <v>12</v>
          </cell>
          <cell r="C4839">
            <v>1100</v>
          </cell>
          <cell r="D4839" t="str">
            <v>Bal</v>
          </cell>
          <cell r="E4839">
            <v>75265.2</v>
          </cell>
          <cell r="F4839">
            <v>420</v>
          </cell>
          <cell r="G4839" t="str">
            <v>00</v>
          </cell>
          <cell r="H4839">
            <v>1102</v>
          </cell>
        </row>
        <row r="4840">
          <cell r="B4840" t="str">
            <v>12</v>
          </cell>
          <cell r="C4840">
            <v>1100</v>
          </cell>
          <cell r="D4840" t="str">
            <v>Bal</v>
          </cell>
          <cell r="E4840">
            <v>-401432.08</v>
          </cell>
          <cell r="F4840">
            <v>420</v>
          </cell>
          <cell r="G4840" t="str">
            <v>00</v>
          </cell>
          <cell r="H4840">
            <v>1102</v>
          </cell>
        </row>
        <row r="4841">
          <cell r="B4841" t="str">
            <v>12</v>
          </cell>
          <cell r="C4841">
            <v>1100</v>
          </cell>
          <cell r="D4841" t="str">
            <v>Bal</v>
          </cell>
          <cell r="E4841">
            <v>-35926.050000000003</v>
          </cell>
          <cell r="F4841">
            <v>420</v>
          </cell>
          <cell r="G4841" t="str">
            <v>00</v>
          </cell>
          <cell r="H4841">
            <v>1102</v>
          </cell>
        </row>
        <row r="4842">
          <cell r="B4842" t="str">
            <v>12</v>
          </cell>
          <cell r="C4842">
            <v>1100</v>
          </cell>
          <cell r="D4842" t="str">
            <v>Bal</v>
          </cell>
          <cell r="E4842">
            <v>-7389.36</v>
          </cell>
          <cell r="F4842">
            <v>420</v>
          </cell>
          <cell r="G4842" t="str">
            <v>00</v>
          </cell>
          <cell r="H4842">
            <v>1102</v>
          </cell>
        </row>
        <row r="4843">
          <cell r="B4843" t="str">
            <v>12</v>
          </cell>
          <cell r="C4843">
            <v>1100</v>
          </cell>
          <cell r="D4843" t="str">
            <v>Bal</v>
          </cell>
          <cell r="E4843">
            <v>-7389.36</v>
          </cell>
          <cell r="F4843">
            <v>420</v>
          </cell>
          <cell r="G4843" t="str">
            <v>00</v>
          </cell>
          <cell r="H4843">
            <v>1102</v>
          </cell>
        </row>
        <row r="4844">
          <cell r="B4844" t="str">
            <v>12</v>
          </cell>
          <cell r="C4844">
            <v>1100</v>
          </cell>
          <cell r="D4844" t="str">
            <v>Bal</v>
          </cell>
          <cell r="E4844">
            <v>-1373.11</v>
          </cell>
          <cell r="F4844">
            <v>420</v>
          </cell>
          <cell r="G4844" t="str">
            <v>00</v>
          </cell>
          <cell r="H4844">
            <v>1102</v>
          </cell>
        </row>
        <row r="4845">
          <cell r="B4845" t="str">
            <v>12</v>
          </cell>
          <cell r="C4845">
            <v>1100</v>
          </cell>
          <cell r="D4845" t="str">
            <v>Bal</v>
          </cell>
          <cell r="E4845">
            <v>-1160.5</v>
          </cell>
          <cell r="F4845">
            <v>420</v>
          </cell>
          <cell r="G4845" t="str">
            <v>00</v>
          </cell>
          <cell r="H4845">
            <v>1102</v>
          </cell>
        </row>
        <row r="4846">
          <cell r="B4846" t="str">
            <v>12</v>
          </cell>
          <cell r="C4846">
            <v>1100</v>
          </cell>
          <cell r="D4846" t="str">
            <v>Bal</v>
          </cell>
          <cell r="E4846">
            <v>-1160.5</v>
          </cell>
          <cell r="F4846">
            <v>420</v>
          </cell>
          <cell r="G4846" t="str">
            <v>00</v>
          </cell>
          <cell r="H4846">
            <v>1102</v>
          </cell>
        </row>
        <row r="4847">
          <cell r="B4847" t="str">
            <v>12</v>
          </cell>
          <cell r="C4847">
            <v>1100</v>
          </cell>
          <cell r="D4847" t="str">
            <v>Bal</v>
          </cell>
          <cell r="E4847">
            <v>-1416.92</v>
          </cell>
          <cell r="F4847">
            <v>420</v>
          </cell>
          <cell r="G4847" t="str">
            <v>00</v>
          </cell>
          <cell r="H4847">
            <v>1102</v>
          </cell>
        </row>
        <row r="4848">
          <cell r="B4848" t="str">
            <v>12</v>
          </cell>
          <cell r="C4848">
            <v>1100</v>
          </cell>
          <cell r="D4848" t="str">
            <v>Bal</v>
          </cell>
          <cell r="E4848">
            <v>-4546</v>
          </cell>
          <cell r="F4848">
            <v>420</v>
          </cell>
          <cell r="G4848" t="str">
            <v>00</v>
          </cell>
          <cell r="H4848">
            <v>1102</v>
          </cell>
        </row>
        <row r="4849">
          <cell r="B4849" t="str">
            <v>12</v>
          </cell>
          <cell r="C4849">
            <v>1100</v>
          </cell>
          <cell r="D4849" t="str">
            <v>Bal</v>
          </cell>
          <cell r="E4849">
            <v>-12187</v>
          </cell>
          <cell r="F4849">
            <v>420</v>
          </cell>
          <cell r="G4849" t="str">
            <v>00</v>
          </cell>
          <cell r="H4849">
            <v>1102</v>
          </cell>
        </row>
        <row r="4850">
          <cell r="B4850" t="str">
            <v>12</v>
          </cell>
          <cell r="C4850">
            <v>1100</v>
          </cell>
          <cell r="D4850" t="str">
            <v>Bal</v>
          </cell>
          <cell r="E4850">
            <v>-20654</v>
          </cell>
          <cell r="F4850">
            <v>420</v>
          </cell>
          <cell r="G4850" t="str">
            <v>00</v>
          </cell>
          <cell r="H4850">
            <v>1102</v>
          </cell>
        </row>
        <row r="4851">
          <cell r="B4851" t="str">
            <v>12</v>
          </cell>
          <cell r="C4851">
            <v>1100</v>
          </cell>
          <cell r="D4851" t="str">
            <v>Bal</v>
          </cell>
          <cell r="E4851">
            <v>-6979</v>
          </cell>
          <cell r="F4851">
            <v>420</v>
          </cell>
          <cell r="G4851" t="str">
            <v>00</v>
          </cell>
          <cell r="H4851">
            <v>1102</v>
          </cell>
        </row>
        <row r="4852">
          <cell r="B4852" t="str">
            <v>12</v>
          </cell>
          <cell r="C4852">
            <v>1100</v>
          </cell>
          <cell r="D4852" t="str">
            <v>Bal</v>
          </cell>
          <cell r="E4852">
            <v>14193.06</v>
          </cell>
          <cell r="F4852">
            <v>420</v>
          </cell>
          <cell r="G4852" t="str">
            <v>00</v>
          </cell>
          <cell r="H4852">
            <v>1102</v>
          </cell>
        </row>
        <row r="4853">
          <cell r="B4853" t="str">
            <v>12</v>
          </cell>
          <cell r="C4853">
            <v>1100</v>
          </cell>
          <cell r="D4853" t="str">
            <v>Bal</v>
          </cell>
          <cell r="E4853">
            <v>-47771.56</v>
          </cell>
          <cell r="F4853">
            <v>420</v>
          </cell>
          <cell r="G4853" t="str">
            <v>00</v>
          </cell>
          <cell r="H4853">
            <v>1102</v>
          </cell>
        </row>
        <row r="4854">
          <cell r="B4854" t="str">
            <v>12</v>
          </cell>
          <cell r="C4854">
            <v>1100</v>
          </cell>
          <cell r="D4854" t="str">
            <v>Bal</v>
          </cell>
          <cell r="E4854">
            <v>-2204.69</v>
          </cell>
          <cell r="F4854">
            <v>420</v>
          </cell>
          <cell r="G4854" t="str">
            <v>00</v>
          </cell>
          <cell r="H4854">
            <v>1102</v>
          </cell>
        </row>
        <row r="4855">
          <cell r="B4855" t="str">
            <v>12</v>
          </cell>
          <cell r="C4855">
            <v>1100</v>
          </cell>
          <cell r="D4855" t="str">
            <v>Bal</v>
          </cell>
          <cell r="E4855">
            <v>-1728.25</v>
          </cell>
          <cell r="F4855">
            <v>420</v>
          </cell>
          <cell r="G4855" t="str">
            <v>00</v>
          </cell>
          <cell r="H4855">
            <v>1102</v>
          </cell>
        </row>
        <row r="4856">
          <cell r="B4856" t="str">
            <v>12</v>
          </cell>
          <cell r="C4856">
            <v>1100</v>
          </cell>
          <cell r="D4856" t="str">
            <v>Bal</v>
          </cell>
          <cell r="E4856">
            <v>-1728.25</v>
          </cell>
          <cell r="F4856">
            <v>420</v>
          </cell>
          <cell r="G4856" t="str">
            <v>00</v>
          </cell>
          <cell r="H4856">
            <v>1102</v>
          </cell>
        </row>
        <row r="4857">
          <cell r="B4857" t="str">
            <v>12</v>
          </cell>
          <cell r="C4857">
            <v>1100</v>
          </cell>
          <cell r="D4857" t="str">
            <v>Bal</v>
          </cell>
          <cell r="E4857">
            <v>-3450</v>
          </cell>
          <cell r="F4857">
            <v>420</v>
          </cell>
          <cell r="G4857" t="str">
            <v>00</v>
          </cell>
          <cell r="H4857">
            <v>1102</v>
          </cell>
        </row>
        <row r="4858">
          <cell r="B4858" t="str">
            <v>12</v>
          </cell>
          <cell r="C4858">
            <v>1100</v>
          </cell>
          <cell r="D4858" t="str">
            <v>Bal</v>
          </cell>
          <cell r="E4858">
            <v>-952</v>
          </cell>
          <cell r="F4858">
            <v>420</v>
          </cell>
          <cell r="G4858" t="str">
            <v>00</v>
          </cell>
          <cell r="H4858">
            <v>1102</v>
          </cell>
        </row>
        <row r="4859">
          <cell r="B4859" t="str">
            <v>12</v>
          </cell>
          <cell r="C4859">
            <v>1100</v>
          </cell>
          <cell r="D4859" t="str">
            <v>Bal</v>
          </cell>
          <cell r="E4859">
            <v>-372.84</v>
          </cell>
          <cell r="F4859">
            <v>420</v>
          </cell>
          <cell r="G4859" t="str">
            <v>00</v>
          </cell>
          <cell r="H4859">
            <v>1102</v>
          </cell>
        </row>
        <row r="4860">
          <cell r="B4860" t="str">
            <v>12</v>
          </cell>
          <cell r="C4860">
            <v>1100</v>
          </cell>
          <cell r="D4860" t="str">
            <v>Bal</v>
          </cell>
          <cell r="E4860">
            <v>-2200.2199999999998</v>
          </cell>
          <cell r="F4860">
            <v>420</v>
          </cell>
          <cell r="G4860" t="str">
            <v>00</v>
          </cell>
          <cell r="H4860">
            <v>1102</v>
          </cell>
        </row>
        <row r="4861">
          <cell r="B4861" t="str">
            <v>12</v>
          </cell>
          <cell r="C4861">
            <v>1100</v>
          </cell>
          <cell r="D4861" t="str">
            <v>Bal</v>
          </cell>
          <cell r="E4861">
            <v>-719.64</v>
          </cell>
          <cell r="F4861">
            <v>420</v>
          </cell>
          <cell r="G4861" t="str">
            <v>00</v>
          </cell>
          <cell r="H4861">
            <v>1102</v>
          </cell>
        </row>
        <row r="4862">
          <cell r="B4862" t="str">
            <v>12</v>
          </cell>
          <cell r="C4862">
            <v>1100</v>
          </cell>
          <cell r="D4862" t="str">
            <v>Bal</v>
          </cell>
          <cell r="E4862">
            <v>-834.58</v>
          </cell>
          <cell r="F4862">
            <v>420</v>
          </cell>
          <cell r="G4862" t="str">
            <v>00</v>
          </cell>
          <cell r="H4862">
            <v>1102</v>
          </cell>
        </row>
        <row r="4863">
          <cell r="B4863" t="str">
            <v>12</v>
          </cell>
          <cell r="C4863">
            <v>1100</v>
          </cell>
          <cell r="D4863" t="str">
            <v>Bal</v>
          </cell>
          <cell r="E4863">
            <v>-1077.4100000000001</v>
          </cell>
          <cell r="F4863">
            <v>420</v>
          </cell>
          <cell r="G4863" t="str">
            <v>00</v>
          </cell>
          <cell r="H4863">
            <v>1102</v>
          </cell>
        </row>
        <row r="4864">
          <cell r="B4864" t="str">
            <v>12</v>
          </cell>
          <cell r="C4864">
            <v>1100</v>
          </cell>
          <cell r="D4864" t="str">
            <v>Bal</v>
          </cell>
          <cell r="E4864">
            <v>-1074.48</v>
          </cell>
          <cell r="F4864">
            <v>420</v>
          </cell>
          <cell r="G4864" t="str">
            <v>00</v>
          </cell>
          <cell r="H4864">
            <v>1102</v>
          </cell>
        </row>
        <row r="4865">
          <cell r="B4865" t="str">
            <v>12</v>
          </cell>
          <cell r="C4865">
            <v>1100</v>
          </cell>
          <cell r="D4865" t="str">
            <v>Bal</v>
          </cell>
          <cell r="E4865">
            <v>-377.3</v>
          </cell>
          <cell r="F4865">
            <v>420</v>
          </cell>
          <cell r="G4865" t="str">
            <v>00</v>
          </cell>
          <cell r="H4865">
            <v>1102</v>
          </cell>
        </row>
        <row r="4866">
          <cell r="B4866" t="str">
            <v>12</v>
          </cell>
          <cell r="C4866">
            <v>1100</v>
          </cell>
          <cell r="D4866" t="str">
            <v>Bal</v>
          </cell>
          <cell r="E4866">
            <v>-784.39</v>
          </cell>
          <cell r="F4866">
            <v>420</v>
          </cell>
          <cell r="G4866" t="str">
            <v>00</v>
          </cell>
          <cell r="H4866">
            <v>1102</v>
          </cell>
        </row>
        <row r="4867">
          <cell r="B4867" t="str">
            <v>12</v>
          </cell>
          <cell r="C4867">
            <v>1100</v>
          </cell>
          <cell r="D4867" t="str">
            <v>Bal</v>
          </cell>
          <cell r="E4867">
            <v>-936.66</v>
          </cell>
          <cell r="F4867">
            <v>420</v>
          </cell>
          <cell r="G4867" t="str">
            <v>00</v>
          </cell>
          <cell r="H4867">
            <v>1102</v>
          </cell>
        </row>
        <row r="4868">
          <cell r="B4868" t="str">
            <v>12</v>
          </cell>
          <cell r="C4868">
            <v>1100</v>
          </cell>
          <cell r="D4868" t="str">
            <v>Bal</v>
          </cell>
          <cell r="E4868">
            <v>-2552.87</v>
          </cell>
          <cell r="F4868">
            <v>420</v>
          </cell>
          <cell r="G4868" t="str">
            <v>00</v>
          </cell>
          <cell r="H4868">
            <v>1102</v>
          </cell>
        </row>
        <row r="4869">
          <cell r="B4869" t="str">
            <v>12</v>
          </cell>
          <cell r="C4869">
            <v>1100</v>
          </cell>
          <cell r="D4869" t="str">
            <v>Bal</v>
          </cell>
          <cell r="E4869">
            <v>-0.09</v>
          </cell>
          <cell r="F4869">
            <v>420</v>
          </cell>
          <cell r="G4869" t="str">
            <v>00</v>
          </cell>
          <cell r="H4869">
            <v>1102</v>
          </cell>
        </row>
        <row r="4870">
          <cell r="B4870" t="str">
            <v>12</v>
          </cell>
          <cell r="C4870">
            <v>1100</v>
          </cell>
          <cell r="D4870" t="str">
            <v>Bal</v>
          </cell>
          <cell r="E4870">
            <v>-567.85</v>
          </cell>
          <cell r="F4870">
            <v>420</v>
          </cell>
          <cell r="G4870" t="str">
            <v>00</v>
          </cell>
          <cell r="H4870">
            <v>1102</v>
          </cell>
        </row>
        <row r="4871">
          <cell r="B4871" t="str">
            <v>12</v>
          </cell>
          <cell r="C4871">
            <v>1100</v>
          </cell>
          <cell r="D4871" t="str">
            <v>Bal</v>
          </cell>
          <cell r="E4871">
            <v>-252.66</v>
          </cell>
          <cell r="F4871">
            <v>420</v>
          </cell>
          <cell r="G4871" t="str">
            <v>00</v>
          </cell>
          <cell r="H4871">
            <v>1102</v>
          </cell>
        </row>
        <row r="4872">
          <cell r="B4872" t="str">
            <v>12</v>
          </cell>
          <cell r="C4872">
            <v>1100</v>
          </cell>
          <cell r="D4872" t="str">
            <v>Bal</v>
          </cell>
          <cell r="E4872">
            <v>-364.83</v>
          </cell>
          <cell r="F4872">
            <v>420</v>
          </cell>
          <cell r="G4872" t="str">
            <v>00</v>
          </cell>
          <cell r="H4872">
            <v>1102</v>
          </cell>
        </row>
        <row r="4873">
          <cell r="B4873" t="str">
            <v>12</v>
          </cell>
          <cell r="C4873">
            <v>1100</v>
          </cell>
          <cell r="D4873" t="str">
            <v>Bal</v>
          </cell>
          <cell r="E4873">
            <v>-239.55</v>
          </cell>
          <cell r="F4873">
            <v>420</v>
          </cell>
          <cell r="G4873" t="str">
            <v>00</v>
          </cell>
          <cell r="H4873">
            <v>1102</v>
          </cell>
        </row>
        <row r="4874">
          <cell r="B4874" t="str">
            <v>12</v>
          </cell>
          <cell r="C4874">
            <v>1100</v>
          </cell>
          <cell r="D4874" t="str">
            <v>Bal</v>
          </cell>
          <cell r="E4874">
            <v>-791.85</v>
          </cell>
          <cell r="F4874">
            <v>420</v>
          </cell>
          <cell r="G4874" t="str">
            <v>00</v>
          </cell>
          <cell r="H4874">
            <v>1102</v>
          </cell>
        </row>
        <row r="4875">
          <cell r="B4875" t="str">
            <v>12</v>
          </cell>
          <cell r="C4875">
            <v>1100</v>
          </cell>
          <cell r="D4875" t="str">
            <v>Bal</v>
          </cell>
          <cell r="E4875">
            <v>12705.4</v>
          </cell>
          <cell r="F4875">
            <v>420</v>
          </cell>
          <cell r="G4875" t="str">
            <v>00</v>
          </cell>
          <cell r="H4875">
            <v>1102</v>
          </cell>
        </row>
        <row r="4876">
          <cell r="B4876" t="str">
            <v>12</v>
          </cell>
          <cell r="C4876">
            <v>1100</v>
          </cell>
          <cell r="D4876" t="str">
            <v>Bal</v>
          </cell>
          <cell r="E4876">
            <v>1475.1</v>
          </cell>
          <cell r="F4876">
            <v>420</v>
          </cell>
          <cell r="G4876" t="str">
            <v>00</v>
          </cell>
          <cell r="H4876">
            <v>1102</v>
          </cell>
        </row>
        <row r="4877">
          <cell r="B4877" t="str">
            <v>12</v>
          </cell>
          <cell r="C4877">
            <v>1100</v>
          </cell>
          <cell r="D4877" t="str">
            <v>Bal</v>
          </cell>
          <cell r="E4877">
            <v>9239.61</v>
          </cell>
          <cell r="F4877">
            <v>420</v>
          </cell>
          <cell r="G4877" t="str">
            <v>00</v>
          </cell>
          <cell r="H4877">
            <v>1102</v>
          </cell>
        </row>
        <row r="4878">
          <cell r="B4878" t="str">
            <v>12</v>
          </cell>
          <cell r="C4878">
            <v>1100</v>
          </cell>
          <cell r="D4878" t="str">
            <v>Bal</v>
          </cell>
          <cell r="E4878">
            <v>-51490.21</v>
          </cell>
          <cell r="F4878">
            <v>420</v>
          </cell>
          <cell r="G4878" t="str">
            <v>00</v>
          </cell>
          <cell r="H4878">
            <v>1102</v>
          </cell>
        </row>
        <row r="4879">
          <cell r="B4879" t="str">
            <v>12</v>
          </cell>
          <cell r="C4879">
            <v>1100</v>
          </cell>
          <cell r="D4879" t="str">
            <v>Bal</v>
          </cell>
          <cell r="E4879">
            <v>-4163.6499999999996</v>
          </cell>
          <cell r="F4879">
            <v>420</v>
          </cell>
          <cell r="G4879" t="str">
            <v>00</v>
          </cell>
          <cell r="H4879">
            <v>1102</v>
          </cell>
        </row>
        <row r="4880">
          <cell r="B4880" t="str">
            <v>12</v>
          </cell>
          <cell r="C4880">
            <v>1100</v>
          </cell>
          <cell r="D4880" t="str">
            <v>Bal</v>
          </cell>
          <cell r="E4880">
            <v>-12705.4</v>
          </cell>
          <cell r="F4880">
            <v>420</v>
          </cell>
          <cell r="G4880" t="str">
            <v>00</v>
          </cell>
          <cell r="H4880">
            <v>1102</v>
          </cell>
        </row>
        <row r="4881">
          <cell r="B4881" t="str">
            <v>12</v>
          </cell>
          <cell r="C4881">
            <v>1100</v>
          </cell>
          <cell r="D4881" t="str">
            <v>Bal</v>
          </cell>
          <cell r="E4881">
            <v>-703.78</v>
          </cell>
          <cell r="F4881">
            <v>420</v>
          </cell>
          <cell r="G4881" t="str">
            <v>00</v>
          </cell>
          <cell r="H4881">
            <v>1102</v>
          </cell>
        </row>
        <row r="4882">
          <cell r="B4882" t="str">
            <v>12</v>
          </cell>
          <cell r="C4882">
            <v>1100</v>
          </cell>
          <cell r="D4882" t="str">
            <v>Bal</v>
          </cell>
          <cell r="E4882">
            <v>-4464.58</v>
          </cell>
          <cell r="F4882">
            <v>420</v>
          </cell>
          <cell r="G4882" t="str">
            <v>00</v>
          </cell>
          <cell r="H4882">
            <v>1102</v>
          </cell>
        </row>
        <row r="4883">
          <cell r="B4883" t="str">
            <v>12</v>
          </cell>
          <cell r="C4883">
            <v>1100</v>
          </cell>
          <cell r="D4883" t="str">
            <v>Bal</v>
          </cell>
          <cell r="E4883">
            <v>-3485.3</v>
          </cell>
          <cell r="F4883">
            <v>420</v>
          </cell>
          <cell r="G4883" t="str">
            <v>00</v>
          </cell>
          <cell r="H4883">
            <v>1102</v>
          </cell>
        </row>
        <row r="4884">
          <cell r="B4884" t="str">
            <v>12</v>
          </cell>
          <cell r="C4884">
            <v>1100</v>
          </cell>
          <cell r="D4884" t="str">
            <v>Bal</v>
          </cell>
          <cell r="E4884">
            <v>-986.67</v>
          </cell>
          <cell r="F4884">
            <v>420</v>
          </cell>
          <cell r="G4884" t="str">
            <v>00</v>
          </cell>
          <cell r="H4884">
            <v>1102</v>
          </cell>
        </row>
        <row r="4885">
          <cell r="B4885" t="str">
            <v>12</v>
          </cell>
          <cell r="C4885">
            <v>1100</v>
          </cell>
          <cell r="D4885" t="str">
            <v>Bal</v>
          </cell>
          <cell r="E4885">
            <v>-10714.71</v>
          </cell>
          <cell r="F4885">
            <v>420</v>
          </cell>
          <cell r="G4885" t="str">
            <v>00</v>
          </cell>
          <cell r="H4885">
            <v>1102</v>
          </cell>
        </row>
        <row r="4886">
          <cell r="B4886" t="str">
            <v>01</v>
          </cell>
          <cell r="C4886">
            <v>1100</v>
          </cell>
          <cell r="D4886" t="str">
            <v>Bal</v>
          </cell>
          <cell r="E4886">
            <v>15545.72</v>
          </cell>
          <cell r="F4886">
            <v>420</v>
          </cell>
          <cell r="G4886" t="str">
            <v>00</v>
          </cell>
          <cell r="H4886">
            <v>1102</v>
          </cell>
        </row>
        <row r="4887">
          <cell r="B4887" t="str">
            <v>01</v>
          </cell>
          <cell r="C4887">
            <v>1100</v>
          </cell>
          <cell r="D4887" t="str">
            <v>Bal</v>
          </cell>
          <cell r="E4887">
            <v>-40097.71</v>
          </cell>
          <cell r="F4887">
            <v>420</v>
          </cell>
          <cell r="G4887" t="str">
            <v>00</v>
          </cell>
          <cell r="H4887">
            <v>1102</v>
          </cell>
        </row>
        <row r="4888">
          <cell r="B4888" t="str">
            <v>01</v>
          </cell>
          <cell r="C4888">
            <v>1100</v>
          </cell>
          <cell r="D4888" t="str">
            <v>Bal</v>
          </cell>
          <cell r="E4888">
            <v>-411362.14</v>
          </cell>
          <cell r="F4888">
            <v>420</v>
          </cell>
          <cell r="G4888" t="str">
            <v>00</v>
          </cell>
          <cell r="H4888">
            <v>1102</v>
          </cell>
        </row>
        <row r="4889">
          <cell r="B4889" t="str">
            <v>01</v>
          </cell>
          <cell r="C4889">
            <v>1100</v>
          </cell>
          <cell r="D4889" t="str">
            <v>Bal</v>
          </cell>
          <cell r="E4889">
            <v>76808.22</v>
          </cell>
          <cell r="F4889">
            <v>420</v>
          </cell>
          <cell r="G4889" t="str">
            <v>00</v>
          </cell>
          <cell r="H4889">
            <v>1102</v>
          </cell>
        </row>
        <row r="4890">
          <cell r="B4890" t="str">
            <v>01</v>
          </cell>
          <cell r="C4890">
            <v>1100</v>
          </cell>
          <cell r="D4890" t="str">
            <v>Bal</v>
          </cell>
          <cell r="E4890">
            <v>-1286.49</v>
          </cell>
          <cell r="F4890">
            <v>420</v>
          </cell>
          <cell r="G4890" t="str">
            <v>00</v>
          </cell>
          <cell r="H4890">
            <v>1102</v>
          </cell>
        </row>
        <row r="4891">
          <cell r="B4891" t="str">
            <v>01</v>
          </cell>
          <cell r="C4891">
            <v>1100</v>
          </cell>
          <cell r="D4891" t="str">
            <v>Bal</v>
          </cell>
          <cell r="E4891">
            <v>-1098.8599999999999</v>
          </cell>
          <cell r="F4891">
            <v>420</v>
          </cell>
          <cell r="G4891" t="str">
            <v>00</v>
          </cell>
          <cell r="H4891">
            <v>1102</v>
          </cell>
        </row>
        <row r="4892">
          <cell r="B4892" t="str">
            <v>01</v>
          </cell>
          <cell r="C4892">
            <v>1100</v>
          </cell>
          <cell r="D4892" t="str">
            <v>Bal</v>
          </cell>
          <cell r="E4892">
            <v>-1098.8599999999999</v>
          </cell>
          <cell r="F4892">
            <v>420</v>
          </cell>
          <cell r="G4892" t="str">
            <v>00</v>
          </cell>
          <cell r="H4892">
            <v>1102</v>
          </cell>
        </row>
        <row r="4893">
          <cell r="B4893" t="str">
            <v>01</v>
          </cell>
          <cell r="C4893">
            <v>1100</v>
          </cell>
          <cell r="D4893" t="str">
            <v>Bal</v>
          </cell>
          <cell r="E4893">
            <v>-34138.980000000003</v>
          </cell>
          <cell r="F4893">
            <v>420</v>
          </cell>
          <cell r="G4893" t="str">
            <v>00</v>
          </cell>
          <cell r="H4893">
            <v>1102</v>
          </cell>
        </row>
        <row r="4894">
          <cell r="B4894" t="str">
            <v>01</v>
          </cell>
          <cell r="C4894">
            <v>1100</v>
          </cell>
          <cell r="D4894" t="str">
            <v>Bal</v>
          </cell>
          <cell r="E4894">
            <v>-7523.15</v>
          </cell>
          <cell r="F4894">
            <v>420</v>
          </cell>
          <cell r="G4894" t="str">
            <v>00</v>
          </cell>
          <cell r="H4894">
            <v>1102</v>
          </cell>
        </row>
        <row r="4895">
          <cell r="B4895" t="str">
            <v>01</v>
          </cell>
          <cell r="C4895">
            <v>1100</v>
          </cell>
          <cell r="D4895" t="str">
            <v>Bal</v>
          </cell>
          <cell r="E4895">
            <v>-7523.15</v>
          </cell>
          <cell r="F4895">
            <v>420</v>
          </cell>
          <cell r="G4895" t="str">
            <v>00</v>
          </cell>
          <cell r="H4895">
            <v>1102</v>
          </cell>
        </row>
        <row r="4896">
          <cell r="B4896" t="str">
            <v>01</v>
          </cell>
          <cell r="C4896">
            <v>1100</v>
          </cell>
          <cell r="D4896" t="str">
            <v>Bal</v>
          </cell>
          <cell r="E4896">
            <v>-2503.62</v>
          </cell>
          <cell r="F4896">
            <v>420</v>
          </cell>
          <cell r="G4896" t="str">
            <v>00</v>
          </cell>
          <cell r="H4896">
            <v>1102</v>
          </cell>
        </row>
        <row r="4897">
          <cell r="B4897" t="str">
            <v>01</v>
          </cell>
          <cell r="C4897">
            <v>1100</v>
          </cell>
          <cell r="D4897" t="str">
            <v>Bal</v>
          </cell>
          <cell r="E4897">
            <v>-4546</v>
          </cell>
          <cell r="F4897">
            <v>420</v>
          </cell>
          <cell r="G4897" t="str">
            <v>00</v>
          </cell>
          <cell r="H4897">
            <v>1102</v>
          </cell>
        </row>
        <row r="4898">
          <cell r="B4898" t="str">
            <v>01</v>
          </cell>
          <cell r="C4898">
            <v>1100</v>
          </cell>
          <cell r="D4898" t="str">
            <v>Bal</v>
          </cell>
          <cell r="E4898">
            <v>-11044</v>
          </cell>
          <cell r="F4898">
            <v>420</v>
          </cell>
          <cell r="G4898" t="str">
            <v>00</v>
          </cell>
          <cell r="H4898">
            <v>1102</v>
          </cell>
        </row>
        <row r="4899">
          <cell r="B4899" t="str">
            <v>01</v>
          </cell>
          <cell r="C4899">
            <v>1100</v>
          </cell>
          <cell r="D4899" t="str">
            <v>Bal</v>
          </cell>
          <cell r="E4899">
            <v>-19834</v>
          </cell>
          <cell r="F4899">
            <v>420</v>
          </cell>
          <cell r="G4899" t="str">
            <v>00</v>
          </cell>
          <cell r="H4899">
            <v>1102</v>
          </cell>
        </row>
        <row r="4900">
          <cell r="B4900" t="str">
            <v>01</v>
          </cell>
          <cell r="C4900">
            <v>1100</v>
          </cell>
          <cell r="D4900" t="str">
            <v>Bal</v>
          </cell>
          <cell r="E4900">
            <v>-6979</v>
          </cell>
          <cell r="F4900">
            <v>420</v>
          </cell>
          <cell r="G4900" t="str">
            <v>00</v>
          </cell>
          <cell r="H4900">
            <v>1102</v>
          </cell>
        </row>
        <row r="4901">
          <cell r="B4901" t="str">
            <v>01</v>
          </cell>
          <cell r="C4901">
            <v>1100</v>
          </cell>
          <cell r="D4901" t="str">
            <v>Bal</v>
          </cell>
          <cell r="E4901">
            <v>-642.05999999999995</v>
          </cell>
          <cell r="F4901">
            <v>420</v>
          </cell>
          <cell r="G4901" t="str">
            <v>00</v>
          </cell>
          <cell r="H4901">
            <v>1102</v>
          </cell>
        </row>
        <row r="4902">
          <cell r="B4902" t="str">
            <v>01</v>
          </cell>
          <cell r="C4902">
            <v>1100</v>
          </cell>
          <cell r="D4902" t="str">
            <v>Bal</v>
          </cell>
          <cell r="E4902">
            <v>-13.25</v>
          </cell>
          <cell r="F4902">
            <v>420</v>
          </cell>
          <cell r="G4902" t="str">
            <v>00</v>
          </cell>
          <cell r="H4902">
            <v>1102</v>
          </cell>
        </row>
        <row r="4903">
          <cell r="B4903" t="str">
            <v>01</v>
          </cell>
          <cell r="C4903">
            <v>1100</v>
          </cell>
          <cell r="D4903" t="str">
            <v>Bal</v>
          </cell>
          <cell r="E4903">
            <v>-54.29</v>
          </cell>
          <cell r="F4903">
            <v>420</v>
          </cell>
          <cell r="G4903" t="str">
            <v>00</v>
          </cell>
          <cell r="H4903">
            <v>1102</v>
          </cell>
        </row>
        <row r="4904">
          <cell r="B4904" t="str">
            <v>01</v>
          </cell>
          <cell r="C4904">
            <v>1100</v>
          </cell>
          <cell r="D4904" t="str">
            <v>Bal</v>
          </cell>
          <cell r="E4904">
            <v>-54.29</v>
          </cell>
          <cell r="F4904">
            <v>420</v>
          </cell>
          <cell r="G4904" t="str">
            <v>00</v>
          </cell>
          <cell r="H4904">
            <v>1102</v>
          </cell>
        </row>
        <row r="4905">
          <cell r="B4905" t="str">
            <v>01</v>
          </cell>
          <cell r="C4905">
            <v>1100</v>
          </cell>
          <cell r="D4905" t="str">
            <v>Bal</v>
          </cell>
          <cell r="E4905">
            <v>17571.52</v>
          </cell>
          <cell r="F4905">
            <v>420</v>
          </cell>
          <cell r="G4905" t="str">
            <v>00</v>
          </cell>
          <cell r="H4905">
            <v>1102</v>
          </cell>
        </row>
        <row r="4906">
          <cell r="B4906" t="str">
            <v>01</v>
          </cell>
          <cell r="C4906">
            <v>1100</v>
          </cell>
          <cell r="D4906" t="str">
            <v>Bal</v>
          </cell>
          <cell r="E4906">
            <v>19377.57</v>
          </cell>
          <cell r="F4906">
            <v>420</v>
          </cell>
          <cell r="G4906" t="str">
            <v>00</v>
          </cell>
          <cell r="H4906">
            <v>1102</v>
          </cell>
        </row>
        <row r="4907">
          <cell r="B4907" t="str">
            <v>01</v>
          </cell>
          <cell r="C4907">
            <v>1100</v>
          </cell>
          <cell r="D4907" t="str">
            <v>Bal</v>
          </cell>
          <cell r="E4907">
            <v>-6336.1</v>
          </cell>
          <cell r="F4907">
            <v>420</v>
          </cell>
          <cell r="G4907" t="str">
            <v>00</v>
          </cell>
          <cell r="H4907">
            <v>1102</v>
          </cell>
        </row>
        <row r="4908">
          <cell r="B4908" t="str">
            <v>01</v>
          </cell>
          <cell r="C4908">
            <v>1100</v>
          </cell>
          <cell r="D4908" t="str">
            <v>Bal</v>
          </cell>
          <cell r="E4908">
            <v>18293.13</v>
          </cell>
          <cell r="F4908">
            <v>420</v>
          </cell>
          <cell r="G4908" t="str">
            <v>00</v>
          </cell>
          <cell r="H4908">
            <v>1102</v>
          </cell>
        </row>
        <row r="4909">
          <cell r="B4909" t="str">
            <v>01</v>
          </cell>
          <cell r="C4909">
            <v>1100</v>
          </cell>
          <cell r="D4909" t="str">
            <v>Bal</v>
          </cell>
          <cell r="E4909">
            <v>-44410.19</v>
          </cell>
          <cell r="F4909">
            <v>420</v>
          </cell>
          <cell r="G4909" t="str">
            <v>00</v>
          </cell>
          <cell r="H4909">
            <v>1102</v>
          </cell>
        </row>
        <row r="4910">
          <cell r="B4910" t="str">
            <v>01</v>
          </cell>
          <cell r="C4910">
            <v>1100</v>
          </cell>
          <cell r="D4910" t="str">
            <v>Bal</v>
          </cell>
          <cell r="E4910">
            <v>-3250</v>
          </cell>
          <cell r="F4910">
            <v>420</v>
          </cell>
          <cell r="G4910" t="str">
            <v>00</v>
          </cell>
          <cell r="H4910">
            <v>1102</v>
          </cell>
        </row>
        <row r="4911">
          <cell r="B4911" t="str">
            <v>01</v>
          </cell>
          <cell r="C4911">
            <v>1100</v>
          </cell>
          <cell r="D4911" t="str">
            <v>Bal</v>
          </cell>
          <cell r="E4911">
            <v>-952</v>
          </cell>
          <cell r="F4911">
            <v>420</v>
          </cell>
          <cell r="G4911" t="str">
            <v>00</v>
          </cell>
          <cell r="H4911">
            <v>1102</v>
          </cell>
        </row>
        <row r="4912">
          <cell r="B4912" t="str">
            <v>01</v>
          </cell>
          <cell r="C4912">
            <v>1100</v>
          </cell>
          <cell r="D4912" t="str">
            <v>Bal</v>
          </cell>
          <cell r="E4912">
            <v>-372.84</v>
          </cell>
          <cell r="F4912">
            <v>420</v>
          </cell>
          <cell r="G4912" t="str">
            <v>00</v>
          </cell>
          <cell r="H4912">
            <v>1102</v>
          </cell>
        </row>
        <row r="4913">
          <cell r="B4913" t="str">
            <v>01</v>
          </cell>
          <cell r="C4913">
            <v>1100</v>
          </cell>
          <cell r="D4913" t="str">
            <v>Bal</v>
          </cell>
          <cell r="E4913">
            <v>-2162.56</v>
          </cell>
          <cell r="F4913">
            <v>420</v>
          </cell>
          <cell r="G4913" t="str">
            <v>00</v>
          </cell>
          <cell r="H4913">
            <v>1102</v>
          </cell>
        </row>
        <row r="4914">
          <cell r="B4914" t="str">
            <v>01</v>
          </cell>
          <cell r="C4914">
            <v>1100</v>
          </cell>
          <cell r="D4914" t="str">
            <v>Bal</v>
          </cell>
          <cell r="E4914">
            <v>-711.91</v>
          </cell>
          <cell r="F4914">
            <v>420</v>
          </cell>
          <cell r="G4914" t="str">
            <v>00</v>
          </cell>
          <cell r="H4914">
            <v>1102</v>
          </cell>
        </row>
        <row r="4915">
          <cell r="B4915" t="str">
            <v>01</v>
          </cell>
          <cell r="C4915">
            <v>1100</v>
          </cell>
          <cell r="D4915" t="str">
            <v>Bal</v>
          </cell>
          <cell r="E4915">
            <v>-847.66</v>
          </cell>
          <cell r="F4915">
            <v>420</v>
          </cell>
          <cell r="G4915" t="str">
            <v>00</v>
          </cell>
          <cell r="H4915">
            <v>1102</v>
          </cell>
        </row>
        <row r="4916">
          <cell r="B4916" t="str">
            <v>01</v>
          </cell>
          <cell r="C4916">
            <v>1100</v>
          </cell>
          <cell r="D4916" t="str">
            <v>Bal</v>
          </cell>
          <cell r="E4916">
            <v>-1077.4100000000001</v>
          </cell>
          <cell r="F4916">
            <v>420</v>
          </cell>
          <cell r="G4916" t="str">
            <v>00</v>
          </cell>
          <cell r="H4916">
            <v>1102</v>
          </cell>
        </row>
        <row r="4917">
          <cell r="B4917" t="str">
            <v>01</v>
          </cell>
          <cell r="C4917">
            <v>1100</v>
          </cell>
          <cell r="D4917" t="str">
            <v>Bal</v>
          </cell>
          <cell r="E4917">
            <v>-1066.03</v>
          </cell>
          <cell r="F4917">
            <v>420</v>
          </cell>
          <cell r="G4917" t="str">
            <v>00</v>
          </cell>
          <cell r="H4917">
            <v>1102</v>
          </cell>
        </row>
        <row r="4918">
          <cell r="B4918" t="str">
            <v>01</v>
          </cell>
          <cell r="C4918">
            <v>1100</v>
          </cell>
          <cell r="D4918" t="str">
            <v>Bal</v>
          </cell>
          <cell r="E4918">
            <v>-388.43</v>
          </cell>
          <cell r="F4918">
            <v>420</v>
          </cell>
          <cell r="G4918" t="str">
            <v>00</v>
          </cell>
          <cell r="H4918">
            <v>1102</v>
          </cell>
        </row>
        <row r="4919">
          <cell r="B4919" t="str">
            <v>01</v>
          </cell>
          <cell r="C4919">
            <v>1100</v>
          </cell>
          <cell r="D4919" t="str">
            <v>Bal</v>
          </cell>
          <cell r="E4919">
            <v>-834.32</v>
          </cell>
          <cell r="F4919">
            <v>420</v>
          </cell>
          <cell r="G4919" t="str">
            <v>00</v>
          </cell>
          <cell r="H4919">
            <v>1102</v>
          </cell>
        </row>
        <row r="4920">
          <cell r="B4920" t="str">
            <v>01</v>
          </cell>
          <cell r="C4920">
            <v>1100</v>
          </cell>
          <cell r="D4920" t="str">
            <v>Bal</v>
          </cell>
          <cell r="E4920">
            <v>-936.66</v>
          </cell>
          <cell r="F4920">
            <v>420</v>
          </cell>
          <cell r="G4920" t="str">
            <v>00</v>
          </cell>
          <cell r="H4920">
            <v>1102</v>
          </cell>
        </row>
        <row r="4921">
          <cell r="B4921" t="str">
            <v>01</v>
          </cell>
          <cell r="C4921">
            <v>1100</v>
          </cell>
          <cell r="D4921" t="str">
            <v>Bal</v>
          </cell>
          <cell r="E4921">
            <v>-2610.37</v>
          </cell>
          <cell r="F4921">
            <v>420</v>
          </cell>
          <cell r="G4921" t="str">
            <v>00</v>
          </cell>
          <cell r="H4921">
            <v>1102</v>
          </cell>
        </row>
        <row r="4922">
          <cell r="B4922" t="str">
            <v>01</v>
          </cell>
          <cell r="C4922">
            <v>1100</v>
          </cell>
          <cell r="D4922" t="str">
            <v>Bal</v>
          </cell>
          <cell r="E4922">
            <v>-0.09</v>
          </cell>
          <cell r="F4922">
            <v>420</v>
          </cell>
          <cell r="G4922" t="str">
            <v>00</v>
          </cell>
          <cell r="H4922">
            <v>1102</v>
          </cell>
        </row>
        <row r="4923">
          <cell r="B4923" t="str">
            <v>01</v>
          </cell>
          <cell r="C4923">
            <v>1100</v>
          </cell>
          <cell r="D4923" t="str">
            <v>Bal</v>
          </cell>
          <cell r="E4923">
            <v>-393.07</v>
          </cell>
          <cell r="F4923">
            <v>420</v>
          </cell>
          <cell r="G4923" t="str">
            <v>00</v>
          </cell>
          <cell r="H4923">
            <v>1102</v>
          </cell>
        </row>
        <row r="4924">
          <cell r="B4924" t="str">
            <v>01</v>
          </cell>
          <cell r="C4924">
            <v>1100</v>
          </cell>
          <cell r="D4924" t="str">
            <v>Bal</v>
          </cell>
          <cell r="E4924">
            <v>-236.01</v>
          </cell>
          <cell r="F4924">
            <v>420</v>
          </cell>
          <cell r="G4924" t="str">
            <v>00</v>
          </cell>
          <cell r="H4924">
            <v>1102</v>
          </cell>
        </row>
        <row r="4925">
          <cell r="B4925" t="str">
            <v>01</v>
          </cell>
          <cell r="C4925">
            <v>1100</v>
          </cell>
          <cell r="D4925" t="str">
            <v>Bal</v>
          </cell>
          <cell r="E4925">
            <v>-375.39</v>
          </cell>
          <cell r="F4925">
            <v>420</v>
          </cell>
          <cell r="G4925" t="str">
            <v>00</v>
          </cell>
          <cell r="H4925">
            <v>1102</v>
          </cell>
        </row>
        <row r="4926">
          <cell r="B4926" t="str">
            <v>01</v>
          </cell>
          <cell r="C4926">
            <v>1100</v>
          </cell>
          <cell r="D4926" t="str">
            <v>Bal</v>
          </cell>
          <cell r="E4926">
            <v>-250.05</v>
          </cell>
          <cell r="F4926">
            <v>420</v>
          </cell>
          <cell r="G4926" t="str">
            <v>00</v>
          </cell>
          <cell r="H4926">
            <v>1102</v>
          </cell>
        </row>
        <row r="4927">
          <cell r="B4927" t="str">
            <v>01</v>
          </cell>
          <cell r="C4927">
            <v>1100</v>
          </cell>
          <cell r="D4927" t="str">
            <v>Bal</v>
          </cell>
          <cell r="E4927">
            <v>-748.98</v>
          </cell>
          <cell r="F4927">
            <v>420</v>
          </cell>
          <cell r="G4927" t="str">
            <v>00</v>
          </cell>
          <cell r="H4927">
            <v>1102</v>
          </cell>
        </row>
        <row r="4928">
          <cell r="B4928" t="str">
            <v>01</v>
          </cell>
          <cell r="C4928">
            <v>1100</v>
          </cell>
          <cell r="D4928" t="str">
            <v>Bal</v>
          </cell>
          <cell r="E4928">
            <v>-1434.84</v>
          </cell>
          <cell r="F4928">
            <v>420</v>
          </cell>
          <cell r="G4928" t="str">
            <v>00</v>
          </cell>
          <cell r="H4928">
            <v>1102</v>
          </cell>
        </row>
        <row r="4929">
          <cell r="B4929" t="str">
            <v>01</v>
          </cell>
          <cell r="C4929">
            <v>1100</v>
          </cell>
          <cell r="D4929" t="str">
            <v>Bal</v>
          </cell>
          <cell r="E4929">
            <v>-1262.8900000000001</v>
          </cell>
          <cell r="F4929">
            <v>420</v>
          </cell>
          <cell r="G4929" t="str">
            <v>00</v>
          </cell>
          <cell r="H4929">
            <v>1102</v>
          </cell>
        </row>
        <row r="4930">
          <cell r="B4930" t="str">
            <v>01</v>
          </cell>
          <cell r="C4930">
            <v>1100</v>
          </cell>
          <cell r="D4930" t="str">
            <v>Bal</v>
          </cell>
          <cell r="E4930">
            <v>-1262.8900000000001</v>
          </cell>
          <cell r="F4930">
            <v>420</v>
          </cell>
          <cell r="G4930" t="str">
            <v>00</v>
          </cell>
          <cell r="H4930">
            <v>1102</v>
          </cell>
        </row>
        <row r="4931">
          <cell r="B4931" t="str">
            <v>01</v>
          </cell>
          <cell r="C4931">
            <v>1100</v>
          </cell>
          <cell r="D4931" t="str">
            <v>Bal</v>
          </cell>
          <cell r="E4931">
            <v>-378.51</v>
          </cell>
          <cell r="F4931">
            <v>420</v>
          </cell>
          <cell r="G4931" t="str">
            <v>00</v>
          </cell>
          <cell r="H4931">
            <v>1102</v>
          </cell>
        </row>
        <row r="4932">
          <cell r="B4932" t="str">
            <v>01</v>
          </cell>
          <cell r="C4932">
            <v>1100</v>
          </cell>
          <cell r="D4932" t="str">
            <v>Bal</v>
          </cell>
          <cell r="E4932">
            <v>-108.3</v>
          </cell>
          <cell r="F4932">
            <v>420</v>
          </cell>
          <cell r="G4932" t="str">
            <v>00</v>
          </cell>
          <cell r="H4932">
            <v>1102</v>
          </cell>
        </row>
        <row r="4933">
          <cell r="B4933" t="str">
            <v>01</v>
          </cell>
          <cell r="C4933">
            <v>1100</v>
          </cell>
          <cell r="D4933" t="str">
            <v>Bal</v>
          </cell>
          <cell r="E4933">
            <v>-108.3</v>
          </cell>
          <cell r="F4933">
            <v>420</v>
          </cell>
          <cell r="G4933" t="str">
            <v>00</v>
          </cell>
          <cell r="H4933">
            <v>1102</v>
          </cell>
        </row>
        <row r="4934">
          <cell r="B4934" t="str">
            <v>01</v>
          </cell>
          <cell r="C4934">
            <v>1100</v>
          </cell>
          <cell r="D4934" t="str">
            <v>Bal</v>
          </cell>
          <cell r="E4934">
            <v>13449.08</v>
          </cell>
          <cell r="F4934">
            <v>420</v>
          </cell>
          <cell r="G4934" t="str">
            <v>00</v>
          </cell>
          <cell r="H4934">
            <v>1102</v>
          </cell>
        </row>
        <row r="4935">
          <cell r="B4935" t="str">
            <v>01</v>
          </cell>
          <cell r="C4935">
            <v>1100</v>
          </cell>
          <cell r="D4935" t="str">
            <v>Bal</v>
          </cell>
          <cell r="E4935">
            <v>1512.06</v>
          </cell>
          <cell r="F4935">
            <v>420</v>
          </cell>
          <cell r="G4935" t="str">
            <v>00</v>
          </cell>
          <cell r="H4935">
            <v>1102</v>
          </cell>
        </row>
        <row r="4936">
          <cell r="B4936" t="str">
            <v>01</v>
          </cell>
          <cell r="C4936">
            <v>1100</v>
          </cell>
          <cell r="D4936" t="str">
            <v>Bal</v>
          </cell>
          <cell r="E4936">
            <v>9648.26</v>
          </cell>
          <cell r="F4936">
            <v>420</v>
          </cell>
          <cell r="G4936" t="str">
            <v>00</v>
          </cell>
          <cell r="H4936">
            <v>1102</v>
          </cell>
        </row>
        <row r="4937">
          <cell r="B4937" t="str">
            <v>01</v>
          </cell>
          <cell r="C4937">
            <v>1100</v>
          </cell>
          <cell r="D4937" t="str">
            <v>Bal</v>
          </cell>
          <cell r="E4937">
            <v>-53631.42</v>
          </cell>
          <cell r="F4937">
            <v>420</v>
          </cell>
          <cell r="G4937" t="str">
            <v>00</v>
          </cell>
          <cell r="H4937">
            <v>1102</v>
          </cell>
        </row>
        <row r="4938">
          <cell r="B4938" t="str">
            <v>01</v>
          </cell>
          <cell r="C4938">
            <v>1100</v>
          </cell>
          <cell r="D4938" t="str">
            <v>Bal</v>
          </cell>
          <cell r="E4938">
            <v>-4327.99</v>
          </cell>
          <cell r="F4938">
            <v>420</v>
          </cell>
          <cell r="G4938" t="str">
            <v>00</v>
          </cell>
          <cell r="H4938">
            <v>1102</v>
          </cell>
        </row>
        <row r="4939">
          <cell r="B4939" t="str">
            <v>01</v>
          </cell>
          <cell r="C4939">
            <v>1100</v>
          </cell>
          <cell r="D4939" t="str">
            <v>Bal</v>
          </cell>
          <cell r="E4939">
            <v>-13816.48</v>
          </cell>
          <cell r="F4939">
            <v>420</v>
          </cell>
          <cell r="G4939" t="str">
            <v>00</v>
          </cell>
          <cell r="H4939">
            <v>1102</v>
          </cell>
        </row>
        <row r="4940">
          <cell r="B4940" t="str">
            <v>01</v>
          </cell>
          <cell r="C4940">
            <v>1100</v>
          </cell>
          <cell r="D4940" t="str">
            <v>Bal</v>
          </cell>
          <cell r="E4940">
            <v>-725.4</v>
          </cell>
          <cell r="F4940">
            <v>420</v>
          </cell>
          <cell r="G4940" t="str">
            <v>00</v>
          </cell>
          <cell r="H4940">
            <v>1102</v>
          </cell>
        </row>
        <row r="4941">
          <cell r="B4941" t="str">
            <v>01</v>
          </cell>
          <cell r="C4941">
            <v>1100</v>
          </cell>
          <cell r="D4941" t="str">
            <v>Bal</v>
          </cell>
          <cell r="E4941">
            <v>-4650.2299999999996</v>
          </cell>
          <cell r="F4941">
            <v>420</v>
          </cell>
          <cell r="G4941" t="str">
            <v>00</v>
          </cell>
          <cell r="H4941">
            <v>1102</v>
          </cell>
        </row>
        <row r="4942">
          <cell r="B4942" t="str">
            <v>01</v>
          </cell>
          <cell r="C4942">
            <v>1100</v>
          </cell>
          <cell r="D4942" t="str">
            <v>Bal</v>
          </cell>
          <cell r="E4942">
            <v>-2870.06</v>
          </cell>
          <cell r="F4942">
            <v>420</v>
          </cell>
          <cell r="G4942" t="str">
            <v>00</v>
          </cell>
          <cell r="H4942">
            <v>1102</v>
          </cell>
        </row>
        <row r="4943">
          <cell r="B4943" t="str">
            <v>01</v>
          </cell>
          <cell r="C4943">
            <v>1100</v>
          </cell>
          <cell r="D4943" t="str">
            <v>Bal</v>
          </cell>
          <cell r="E4943">
            <v>-11160.32</v>
          </cell>
          <cell r="F4943">
            <v>420</v>
          </cell>
          <cell r="G4943" t="str">
            <v>00</v>
          </cell>
          <cell r="H4943">
            <v>1102</v>
          </cell>
        </row>
        <row r="4944">
          <cell r="B4944" t="str">
            <v>01</v>
          </cell>
          <cell r="C4944">
            <v>1100</v>
          </cell>
          <cell r="D4944" t="str">
            <v>Bal</v>
          </cell>
          <cell r="E4944">
            <v>372.84</v>
          </cell>
          <cell r="F4944">
            <v>420</v>
          </cell>
          <cell r="G4944" t="str">
            <v>00</v>
          </cell>
          <cell r="H4944">
            <v>1102</v>
          </cell>
        </row>
        <row r="4945">
          <cell r="B4945" t="str">
            <v>01</v>
          </cell>
          <cell r="C4945">
            <v>1100</v>
          </cell>
          <cell r="D4945" t="str">
            <v>Bal</v>
          </cell>
          <cell r="E4945">
            <v>328</v>
          </cell>
          <cell r="F4945">
            <v>420</v>
          </cell>
          <cell r="G4945" t="str">
            <v>00</v>
          </cell>
          <cell r="H4945">
            <v>1102</v>
          </cell>
        </row>
        <row r="4946">
          <cell r="B4946" t="str">
            <v>01</v>
          </cell>
          <cell r="C4946">
            <v>1100</v>
          </cell>
          <cell r="D4946" t="str">
            <v>Bal</v>
          </cell>
          <cell r="E4946">
            <v>372.84</v>
          </cell>
          <cell r="F4946">
            <v>420</v>
          </cell>
          <cell r="G4946" t="str">
            <v>00</v>
          </cell>
          <cell r="H4946">
            <v>1102</v>
          </cell>
        </row>
        <row r="4947">
          <cell r="B4947" t="str">
            <v>02</v>
          </cell>
          <cell r="C4947">
            <v>1100</v>
          </cell>
          <cell r="D4947" t="str">
            <v>Bal</v>
          </cell>
          <cell r="E4947">
            <v>-1960.27</v>
          </cell>
          <cell r="F4947">
            <v>420</v>
          </cell>
          <cell r="G4947" t="str">
            <v>00</v>
          </cell>
          <cell r="H4947">
            <v>1102</v>
          </cell>
        </row>
        <row r="4948">
          <cell r="B4948" t="str">
            <v>02</v>
          </cell>
          <cell r="C4948">
            <v>1100</v>
          </cell>
          <cell r="D4948" t="str">
            <v>Bal</v>
          </cell>
          <cell r="E4948">
            <v>-4546</v>
          </cell>
          <cell r="F4948">
            <v>420</v>
          </cell>
          <cell r="G4948" t="str">
            <v>00</v>
          </cell>
          <cell r="H4948">
            <v>1102</v>
          </cell>
        </row>
        <row r="4949">
          <cell r="B4949" t="str">
            <v>02</v>
          </cell>
          <cell r="C4949">
            <v>1100</v>
          </cell>
          <cell r="D4949" t="str">
            <v>Bal</v>
          </cell>
          <cell r="E4949">
            <v>-12388</v>
          </cell>
          <cell r="F4949">
            <v>420</v>
          </cell>
          <cell r="G4949" t="str">
            <v>00</v>
          </cell>
          <cell r="H4949">
            <v>1102</v>
          </cell>
        </row>
        <row r="4950">
          <cell r="B4950" t="str">
            <v>02</v>
          </cell>
          <cell r="C4950">
            <v>1100</v>
          </cell>
          <cell r="D4950" t="str">
            <v>Bal</v>
          </cell>
          <cell r="E4950">
            <v>-20581</v>
          </cell>
          <cell r="F4950">
            <v>420</v>
          </cell>
          <cell r="G4950" t="str">
            <v>00</v>
          </cell>
          <cell r="H4950">
            <v>1102</v>
          </cell>
        </row>
        <row r="4951">
          <cell r="B4951" t="str">
            <v>02</v>
          </cell>
          <cell r="C4951">
            <v>1100</v>
          </cell>
          <cell r="D4951" t="str">
            <v>Bal</v>
          </cell>
          <cell r="E4951">
            <v>-6979</v>
          </cell>
          <cell r="F4951">
            <v>420</v>
          </cell>
          <cell r="G4951" t="str">
            <v>00</v>
          </cell>
          <cell r="H4951">
            <v>1102</v>
          </cell>
        </row>
        <row r="4952">
          <cell r="B4952" t="str">
            <v/>
          </cell>
          <cell r="C4952" t="str">
            <v/>
          </cell>
          <cell r="D4952" t="str">
            <v xml:space="preserve"> </v>
          </cell>
          <cell r="E4952">
            <v>0</v>
          </cell>
          <cell r="F4952">
            <v>420</v>
          </cell>
          <cell r="G4952" t="str">
            <v>00</v>
          </cell>
          <cell r="H4952">
            <v>1102</v>
          </cell>
        </row>
        <row r="4953">
          <cell r="B4953" t="str">
            <v/>
          </cell>
          <cell r="C4953" t="str">
            <v/>
          </cell>
          <cell r="D4953" t="str">
            <v xml:space="preserve"> </v>
          </cell>
          <cell r="E4953">
            <v>0</v>
          </cell>
          <cell r="F4953">
            <v>420</v>
          </cell>
          <cell r="G4953" t="str">
            <v>00</v>
          </cell>
          <cell r="H4953">
            <v>1103</v>
          </cell>
        </row>
        <row r="4954">
          <cell r="B4954" t="str">
            <v>10</v>
          </cell>
          <cell r="C4954">
            <v>1100</v>
          </cell>
          <cell r="D4954" t="str">
            <v>Bal</v>
          </cell>
          <cell r="E4954">
            <v>3297.31</v>
          </cell>
          <cell r="F4954">
            <v>420</v>
          </cell>
          <cell r="G4954" t="str">
            <v>00</v>
          </cell>
          <cell r="H4954">
            <v>1103</v>
          </cell>
        </row>
        <row r="4955">
          <cell r="B4955" t="str">
            <v>10</v>
          </cell>
          <cell r="C4955">
            <v>1100</v>
          </cell>
          <cell r="D4955" t="str">
            <v>Bal</v>
          </cell>
          <cell r="E4955">
            <v>-39.78</v>
          </cell>
          <cell r="F4955">
            <v>420</v>
          </cell>
          <cell r="G4955" t="str">
            <v>00</v>
          </cell>
          <cell r="H4955">
            <v>1103</v>
          </cell>
        </row>
        <row r="4956">
          <cell r="B4956" t="str">
            <v>10</v>
          </cell>
          <cell r="C4956">
            <v>1100</v>
          </cell>
          <cell r="D4956" t="str">
            <v>Bal</v>
          </cell>
          <cell r="E4956">
            <v>490000</v>
          </cell>
          <cell r="F4956">
            <v>420</v>
          </cell>
          <cell r="G4956" t="str">
            <v>00</v>
          </cell>
          <cell r="H4956">
            <v>1103</v>
          </cell>
        </row>
        <row r="4957">
          <cell r="B4957" t="str">
            <v>10</v>
          </cell>
          <cell r="C4957">
            <v>1100</v>
          </cell>
          <cell r="D4957" t="str">
            <v>Bal</v>
          </cell>
          <cell r="E4957">
            <v>490000</v>
          </cell>
          <cell r="F4957">
            <v>420</v>
          </cell>
          <cell r="G4957" t="str">
            <v>00</v>
          </cell>
          <cell r="H4957">
            <v>1103</v>
          </cell>
        </row>
        <row r="4958">
          <cell r="B4958" t="str">
            <v>10</v>
          </cell>
          <cell r="C4958">
            <v>1100</v>
          </cell>
          <cell r="D4958" t="str">
            <v>Bal</v>
          </cell>
          <cell r="E4958">
            <v>3791.71</v>
          </cell>
          <cell r="F4958">
            <v>420</v>
          </cell>
          <cell r="G4958" t="str">
            <v>00</v>
          </cell>
          <cell r="H4958">
            <v>1103</v>
          </cell>
        </row>
        <row r="4959">
          <cell r="B4959" t="str">
            <v>10</v>
          </cell>
          <cell r="C4959">
            <v>1100</v>
          </cell>
          <cell r="D4959" t="str">
            <v>Bal</v>
          </cell>
          <cell r="E4959">
            <v>-490000</v>
          </cell>
          <cell r="F4959">
            <v>420</v>
          </cell>
          <cell r="G4959" t="str">
            <v>00</v>
          </cell>
          <cell r="H4959">
            <v>1103</v>
          </cell>
        </row>
        <row r="4960">
          <cell r="B4960" t="str">
            <v>10</v>
          </cell>
          <cell r="C4960">
            <v>1100</v>
          </cell>
          <cell r="D4960" t="str">
            <v>Bal</v>
          </cell>
          <cell r="E4960">
            <v>-47.18</v>
          </cell>
          <cell r="F4960">
            <v>420</v>
          </cell>
          <cell r="G4960" t="str">
            <v>00</v>
          </cell>
          <cell r="H4960">
            <v>1103</v>
          </cell>
        </row>
        <row r="4961">
          <cell r="B4961" t="str">
            <v>10</v>
          </cell>
          <cell r="C4961">
            <v>1100</v>
          </cell>
          <cell r="D4961" t="str">
            <v>Bal</v>
          </cell>
          <cell r="E4961">
            <v>4855.5600000000004</v>
          </cell>
          <cell r="F4961">
            <v>420</v>
          </cell>
          <cell r="G4961" t="str">
            <v>00</v>
          </cell>
          <cell r="H4961">
            <v>1103</v>
          </cell>
        </row>
        <row r="4962">
          <cell r="B4962" t="str">
            <v>10</v>
          </cell>
          <cell r="C4962">
            <v>1100</v>
          </cell>
          <cell r="D4962" t="str">
            <v>Bal</v>
          </cell>
          <cell r="E4962">
            <v>-47.18</v>
          </cell>
          <cell r="F4962">
            <v>420</v>
          </cell>
          <cell r="G4962" t="str">
            <v>00</v>
          </cell>
          <cell r="H4962">
            <v>1103</v>
          </cell>
        </row>
        <row r="4963">
          <cell r="B4963" t="str">
            <v>11</v>
          </cell>
          <cell r="C4963">
            <v>1100</v>
          </cell>
          <cell r="D4963" t="str">
            <v>Bal</v>
          </cell>
          <cell r="E4963">
            <v>-44.18</v>
          </cell>
          <cell r="F4963">
            <v>420</v>
          </cell>
          <cell r="G4963" t="str">
            <v>00</v>
          </cell>
          <cell r="H4963">
            <v>1103</v>
          </cell>
        </row>
        <row r="4964">
          <cell r="B4964" t="str">
            <v>12</v>
          </cell>
          <cell r="C4964">
            <v>1100</v>
          </cell>
          <cell r="D4964" t="str">
            <v>Bal</v>
          </cell>
          <cell r="E4964">
            <v>5356.71</v>
          </cell>
          <cell r="F4964">
            <v>420</v>
          </cell>
          <cell r="G4964" t="str">
            <v>00</v>
          </cell>
          <cell r="H4964">
            <v>1103</v>
          </cell>
        </row>
        <row r="4965">
          <cell r="B4965" t="str">
            <v>12</v>
          </cell>
          <cell r="C4965">
            <v>1100</v>
          </cell>
          <cell r="D4965" t="str">
            <v>Bal</v>
          </cell>
          <cell r="E4965">
            <v>-47.2</v>
          </cell>
          <cell r="F4965">
            <v>420</v>
          </cell>
          <cell r="G4965" t="str">
            <v>00</v>
          </cell>
          <cell r="H4965">
            <v>1103</v>
          </cell>
        </row>
        <row r="4966">
          <cell r="B4966" t="str">
            <v>12</v>
          </cell>
          <cell r="C4966">
            <v>1100</v>
          </cell>
          <cell r="D4966" t="str">
            <v>Bal</v>
          </cell>
          <cell r="E4966">
            <v>100000</v>
          </cell>
          <cell r="F4966">
            <v>420</v>
          </cell>
          <cell r="G4966" t="str">
            <v>00</v>
          </cell>
          <cell r="H4966">
            <v>1103</v>
          </cell>
        </row>
        <row r="4967">
          <cell r="B4967" t="str">
            <v>12</v>
          </cell>
          <cell r="C4967">
            <v>1100</v>
          </cell>
          <cell r="D4967" t="str">
            <v>Bal</v>
          </cell>
          <cell r="E4967">
            <v>5356.71</v>
          </cell>
          <cell r="F4967">
            <v>420</v>
          </cell>
          <cell r="G4967" t="str">
            <v>00</v>
          </cell>
          <cell r="H4967">
            <v>1103</v>
          </cell>
        </row>
        <row r="4968">
          <cell r="B4968" t="str">
            <v>12</v>
          </cell>
          <cell r="C4968">
            <v>1100</v>
          </cell>
          <cell r="D4968" t="str">
            <v>Bal</v>
          </cell>
          <cell r="E4968">
            <v>6002.75</v>
          </cell>
          <cell r="F4968">
            <v>420</v>
          </cell>
          <cell r="G4968" t="str">
            <v>00</v>
          </cell>
          <cell r="H4968">
            <v>1103</v>
          </cell>
        </row>
        <row r="4969">
          <cell r="B4969" t="str">
            <v>12</v>
          </cell>
          <cell r="C4969">
            <v>1100</v>
          </cell>
          <cell r="D4969" t="str">
            <v>Bal</v>
          </cell>
          <cell r="E4969">
            <v>-5356.71</v>
          </cell>
          <cell r="F4969">
            <v>420</v>
          </cell>
          <cell r="G4969" t="str">
            <v>00</v>
          </cell>
          <cell r="H4969">
            <v>1103</v>
          </cell>
        </row>
        <row r="4970">
          <cell r="B4970" t="str">
            <v>01</v>
          </cell>
          <cell r="C4970">
            <v>1100</v>
          </cell>
          <cell r="D4970" t="str">
            <v>Bal</v>
          </cell>
          <cell r="E4970">
            <v>-44.19</v>
          </cell>
          <cell r="F4970">
            <v>420</v>
          </cell>
          <cell r="G4970" t="str">
            <v>00</v>
          </cell>
          <cell r="H4970">
            <v>1103</v>
          </cell>
        </row>
        <row r="4971">
          <cell r="B4971" t="str">
            <v/>
          </cell>
          <cell r="C4971" t="str">
            <v/>
          </cell>
          <cell r="D4971" t="str">
            <v xml:space="preserve"> </v>
          </cell>
          <cell r="E4971">
            <v>0</v>
          </cell>
          <cell r="F4971">
            <v>420</v>
          </cell>
          <cell r="G4971" t="str">
            <v>00</v>
          </cell>
          <cell r="H4971">
            <v>1103</v>
          </cell>
        </row>
        <row r="4972">
          <cell r="B4972" t="str">
            <v/>
          </cell>
          <cell r="C4972" t="str">
            <v/>
          </cell>
          <cell r="D4972" t="str">
            <v xml:space="preserve"> </v>
          </cell>
          <cell r="E4972">
            <v>0</v>
          </cell>
          <cell r="F4972">
            <v>420</v>
          </cell>
          <cell r="G4972" t="str">
            <v>00</v>
          </cell>
          <cell r="H4972">
            <v>1104</v>
          </cell>
        </row>
        <row r="4973">
          <cell r="B4973" t="str">
            <v/>
          </cell>
          <cell r="C4973" t="str">
            <v/>
          </cell>
          <cell r="D4973" t="str">
            <v xml:space="preserve"> </v>
          </cell>
          <cell r="E4973">
            <v>0</v>
          </cell>
          <cell r="F4973">
            <v>420</v>
          </cell>
          <cell r="G4973" t="str">
            <v>00</v>
          </cell>
          <cell r="H4973">
            <v>1104</v>
          </cell>
        </row>
        <row r="4974">
          <cell r="B4974" t="str">
            <v/>
          </cell>
          <cell r="C4974" t="str">
            <v/>
          </cell>
          <cell r="D4974" t="str">
            <v xml:space="preserve"> </v>
          </cell>
          <cell r="E4974">
            <v>0</v>
          </cell>
          <cell r="F4974">
            <v>420</v>
          </cell>
          <cell r="G4974" t="str">
            <v>00</v>
          </cell>
          <cell r="H4974">
            <v>1104</v>
          </cell>
        </row>
        <row r="4975">
          <cell r="B4975" t="str">
            <v/>
          </cell>
          <cell r="C4975" t="str">
            <v/>
          </cell>
          <cell r="D4975" t="str">
            <v xml:space="preserve"> </v>
          </cell>
          <cell r="E4975">
            <v>0</v>
          </cell>
          <cell r="F4975">
            <v>420</v>
          </cell>
          <cell r="G4975" t="str">
            <v>00</v>
          </cell>
          <cell r="H4975">
            <v>1104</v>
          </cell>
        </row>
        <row r="4976">
          <cell r="B4976" t="str">
            <v/>
          </cell>
          <cell r="C4976" t="str">
            <v/>
          </cell>
          <cell r="D4976" t="str">
            <v xml:space="preserve"> </v>
          </cell>
          <cell r="E4976">
            <v>0</v>
          </cell>
          <cell r="F4976">
            <v>420</v>
          </cell>
          <cell r="G4976" t="str">
            <v>00</v>
          </cell>
          <cell r="H4976">
            <v>1104</v>
          </cell>
        </row>
        <row r="4977">
          <cell r="B4977" t="str">
            <v/>
          </cell>
          <cell r="C4977" t="str">
            <v/>
          </cell>
          <cell r="D4977" t="str">
            <v xml:space="preserve"> </v>
          </cell>
          <cell r="E4977">
            <v>0</v>
          </cell>
          <cell r="F4977">
            <v>420</v>
          </cell>
          <cell r="G4977" t="str">
            <v>00</v>
          </cell>
          <cell r="H4977">
            <v>1104</v>
          </cell>
        </row>
        <row r="4978">
          <cell r="B4978" t="str">
            <v/>
          </cell>
          <cell r="C4978" t="str">
            <v/>
          </cell>
          <cell r="D4978" t="str">
            <v xml:space="preserve"> </v>
          </cell>
          <cell r="E4978">
            <v>0</v>
          </cell>
          <cell r="F4978">
            <v>420</v>
          </cell>
          <cell r="G4978" t="str">
            <v>00</v>
          </cell>
          <cell r="H4978">
            <v>1104</v>
          </cell>
        </row>
        <row r="4979">
          <cell r="B4979" t="str">
            <v/>
          </cell>
          <cell r="C4979" t="str">
            <v/>
          </cell>
          <cell r="D4979" t="str">
            <v xml:space="preserve"> </v>
          </cell>
          <cell r="E4979">
            <v>0</v>
          </cell>
          <cell r="F4979">
            <v>420</v>
          </cell>
          <cell r="G4979" t="str">
            <v>00</v>
          </cell>
          <cell r="H4979">
            <v>1104</v>
          </cell>
        </row>
        <row r="4980">
          <cell r="B4980" t="str">
            <v/>
          </cell>
          <cell r="C4980" t="str">
            <v/>
          </cell>
          <cell r="D4980" t="str">
            <v xml:space="preserve"> </v>
          </cell>
          <cell r="E4980">
            <v>0</v>
          </cell>
          <cell r="F4980">
            <v>420</v>
          </cell>
          <cell r="G4980" t="str">
            <v>00</v>
          </cell>
          <cell r="H4980">
            <v>1104</v>
          </cell>
        </row>
        <row r="4981">
          <cell r="B4981" t="str">
            <v/>
          </cell>
          <cell r="C4981" t="str">
            <v/>
          </cell>
          <cell r="D4981" t="str">
            <v xml:space="preserve"> </v>
          </cell>
          <cell r="E4981">
            <v>0</v>
          </cell>
          <cell r="F4981">
            <v>420</v>
          </cell>
          <cell r="G4981" t="str">
            <v>00</v>
          </cell>
          <cell r="H4981">
            <v>1104</v>
          </cell>
        </row>
        <row r="4982">
          <cell r="B4982" t="str">
            <v/>
          </cell>
          <cell r="C4982" t="str">
            <v/>
          </cell>
          <cell r="D4982" t="str">
            <v xml:space="preserve"> </v>
          </cell>
          <cell r="E4982">
            <v>0</v>
          </cell>
          <cell r="F4982">
            <v>420</v>
          </cell>
          <cell r="G4982" t="str">
            <v>00</v>
          </cell>
          <cell r="H4982">
            <v>1104</v>
          </cell>
        </row>
        <row r="4983">
          <cell r="B4983" t="str">
            <v/>
          </cell>
          <cell r="C4983" t="str">
            <v/>
          </cell>
          <cell r="D4983" t="str">
            <v xml:space="preserve"> </v>
          </cell>
          <cell r="E4983">
            <v>0</v>
          </cell>
          <cell r="F4983">
            <v>420</v>
          </cell>
          <cell r="G4983" t="str">
            <v>00</v>
          </cell>
          <cell r="H4983">
            <v>1104</v>
          </cell>
        </row>
        <row r="4984">
          <cell r="B4984" t="str">
            <v/>
          </cell>
          <cell r="C4984" t="str">
            <v/>
          </cell>
          <cell r="D4984" t="str">
            <v xml:space="preserve"> </v>
          </cell>
          <cell r="E4984">
            <v>0</v>
          </cell>
          <cell r="F4984">
            <v>420</v>
          </cell>
          <cell r="G4984" t="str">
            <v>00</v>
          </cell>
          <cell r="H4984">
            <v>1104</v>
          </cell>
        </row>
        <row r="4985">
          <cell r="B4985" t="str">
            <v/>
          </cell>
          <cell r="C4985" t="str">
            <v/>
          </cell>
          <cell r="D4985" t="str">
            <v xml:space="preserve"> </v>
          </cell>
          <cell r="E4985">
            <v>0</v>
          </cell>
          <cell r="F4985">
            <v>420</v>
          </cell>
          <cell r="G4985" t="str">
            <v>00</v>
          </cell>
          <cell r="H4985">
            <v>1104</v>
          </cell>
        </row>
        <row r="4986">
          <cell r="B4986" t="str">
            <v/>
          </cell>
          <cell r="C4986" t="str">
            <v/>
          </cell>
          <cell r="D4986" t="str">
            <v xml:space="preserve"> </v>
          </cell>
          <cell r="E4986">
            <v>0</v>
          </cell>
          <cell r="F4986">
            <v>420</v>
          </cell>
          <cell r="G4986" t="str">
            <v>00</v>
          </cell>
          <cell r="H4986">
            <v>1105</v>
          </cell>
        </row>
        <row r="4987">
          <cell r="B4987" t="str">
            <v/>
          </cell>
          <cell r="C4987" t="str">
            <v/>
          </cell>
          <cell r="D4987" t="str">
            <v xml:space="preserve"> </v>
          </cell>
          <cell r="E4987">
            <v>0</v>
          </cell>
          <cell r="F4987">
            <v>420</v>
          </cell>
          <cell r="G4987" t="str">
            <v>00</v>
          </cell>
          <cell r="H4987">
            <v>1105</v>
          </cell>
        </row>
        <row r="4988">
          <cell r="B4988" t="str">
            <v/>
          </cell>
          <cell r="C4988" t="str">
            <v/>
          </cell>
          <cell r="D4988" t="str">
            <v xml:space="preserve"> </v>
          </cell>
          <cell r="E4988">
            <v>0</v>
          </cell>
          <cell r="F4988">
            <v>420</v>
          </cell>
          <cell r="G4988" t="str">
            <v>00</v>
          </cell>
          <cell r="H4988">
            <v>1106</v>
          </cell>
        </row>
        <row r="4989">
          <cell r="B4989" t="str">
            <v/>
          </cell>
          <cell r="C4989" t="str">
            <v/>
          </cell>
          <cell r="D4989" t="str">
            <v xml:space="preserve"> </v>
          </cell>
          <cell r="E4989">
            <v>0</v>
          </cell>
          <cell r="F4989">
            <v>420</v>
          </cell>
          <cell r="G4989" t="str">
            <v>00</v>
          </cell>
          <cell r="H4989">
            <v>1106</v>
          </cell>
        </row>
        <row r="4990">
          <cell r="B4990" t="str">
            <v/>
          </cell>
          <cell r="C4990" t="str">
            <v/>
          </cell>
          <cell r="D4990" t="str">
            <v xml:space="preserve"> </v>
          </cell>
          <cell r="E4990">
            <v>0</v>
          </cell>
          <cell r="F4990">
            <v>420</v>
          </cell>
          <cell r="G4990" t="str">
            <v>00</v>
          </cell>
          <cell r="H4990">
            <v>1106</v>
          </cell>
        </row>
        <row r="4991">
          <cell r="B4991" t="str">
            <v/>
          </cell>
          <cell r="C4991" t="str">
            <v/>
          </cell>
          <cell r="D4991" t="str">
            <v xml:space="preserve"> </v>
          </cell>
          <cell r="E4991">
            <v>0</v>
          </cell>
          <cell r="F4991">
            <v>420</v>
          </cell>
          <cell r="G4991" t="str">
            <v>00</v>
          </cell>
          <cell r="H4991">
            <v>1106</v>
          </cell>
        </row>
        <row r="4992">
          <cell r="B4992" t="str">
            <v/>
          </cell>
          <cell r="C4992" t="str">
            <v/>
          </cell>
          <cell r="D4992" t="str">
            <v xml:space="preserve"> </v>
          </cell>
          <cell r="E4992">
            <v>0</v>
          </cell>
          <cell r="F4992">
            <v>420</v>
          </cell>
          <cell r="G4992" t="str">
            <v>00</v>
          </cell>
          <cell r="H4992">
            <v>1106</v>
          </cell>
        </row>
        <row r="4993">
          <cell r="B4993" t="str">
            <v/>
          </cell>
          <cell r="C4993" t="str">
            <v/>
          </cell>
          <cell r="D4993" t="str">
            <v xml:space="preserve"> </v>
          </cell>
          <cell r="E4993">
            <v>0</v>
          </cell>
          <cell r="F4993">
            <v>420</v>
          </cell>
          <cell r="G4993" t="str">
            <v>00</v>
          </cell>
          <cell r="H4993">
            <v>1106</v>
          </cell>
        </row>
        <row r="4994">
          <cell r="B4994" t="str">
            <v/>
          </cell>
          <cell r="C4994" t="str">
            <v/>
          </cell>
          <cell r="D4994" t="str">
            <v xml:space="preserve"> </v>
          </cell>
          <cell r="E4994">
            <v>0</v>
          </cell>
          <cell r="F4994">
            <v>420</v>
          </cell>
          <cell r="G4994" t="str">
            <v>00</v>
          </cell>
          <cell r="H4994">
            <v>1106</v>
          </cell>
        </row>
        <row r="4995">
          <cell r="B4995" t="str">
            <v/>
          </cell>
          <cell r="C4995" t="str">
            <v/>
          </cell>
          <cell r="D4995" t="str">
            <v xml:space="preserve"> </v>
          </cell>
          <cell r="E4995">
            <v>0</v>
          </cell>
          <cell r="F4995">
            <v>420</v>
          </cell>
          <cell r="G4995" t="str">
            <v>00</v>
          </cell>
          <cell r="H4995">
            <v>1106</v>
          </cell>
        </row>
        <row r="4996">
          <cell r="B4996" t="str">
            <v/>
          </cell>
          <cell r="C4996" t="str">
            <v/>
          </cell>
          <cell r="D4996" t="str">
            <v xml:space="preserve"> </v>
          </cell>
          <cell r="E4996">
            <v>0</v>
          </cell>
          <cell r="F4996">
            <v>420</v>
          </cell>
          <cell r="G4996" t="str">
            <v>00</v>
          </cell>
          <cell r="H4996">
            <v>1106</v>
          </cell>
        </row>
        <row r="4997">
          <cell r="B4997" t="str">
            <v/>
          </cell>
          <cell r="C4997" t="str">
            <v/>
          </cell>
          <cell r="D4997" t="str">
            <v xml:space="preserve"> </v>
          </cell>
          <cell r="E4997">
            <v>0</v>
          </cell>
          <cell r="F4997">
            <v>420</v>
          </cell>
          <cell r="G4997" t="str">
            <v>00</v>
          </cell>
          <cell r="H4997">
            <v>1106</v>
          </cell>
        </row>
        <row r="4998">
          <cell r="B4998" t="str">
            <v/>
          </cell>
          <cell r="C4998" t="str">
            <v/>
          </cell>
          <cell r="D4998" t="str">
            <v xml:space="preserve"> </v>
          </cell>
          <cell r="E4998">
            <v>0</v>
          </cell>
          <cell r="F4998">
            <v>420</v>
          </cell>
          <cell r="G4998" t="str">
            <v>00</v>
          </cell>
          <cell r="H4998">
            <v>1106</v>
          </cell>
        </row>
        <row r="4999">
          <cell r="B4999" t="str">
            <v/>
          </cell>
          <cell r="C4999" t="str">
            <v/>
          </cell>
          <cell r="D4999" t="str">
            <v xml:space="preserve"> </v>
          </cell>
          <cell r="E4999">
            <v>0</v>
          </cell>
          <cell r="F4999">
            <v>420</v>
          </cell>
          <cell r="G4999" t="str">
            <v>00</v>
          </cell>
          <cell r="H4999">
            <v>1106</v>
          </cell>
        </row>
        <row r="5000">
          <cell r="B5000" t="str">
            <v/>
          </cell>
          <cell r="C5000" t="str">
            <v/>
          </cell>
          <cell r="D5000" t="str">
            <v xml:space="preserve"> </v>
          </cell>
          <cell r="E5000">
            <v>0</v>
          </cell>
          <cell r="F5000">
            <v>420</v>
          </cell>
          <cell r="G5000" t="str">
            <v>00</v>
          </cell>
          <cell r="H5000">
            <v>1106</v>
          </cell>
        </row>
        <row r="5001">
          <cell r="B5001" t="str">
            <v/>
          </cell>
          <cell r="C5001" t="str">
            <v/>
          </cell>
          <cell r="D5001" t="str">
            <v xml:space="preserve"> </v>
          </cell>
          <cell r="E5001">
            <v>0</v>
          </cell>
          <cell r="F5001">
            <v>420</v>
          </cell>
          <cell r="G5001" t="str">
            <v>00</v>
          </cell>
          <cell r="H5001">
            <v>1106</v>
          </cell>
        </row>
        <row r="5002">
          <cell r="B5002" t="str">
            <v/>
          </cell>
          <cell r="C5002" t="str">
            <v/>
          </cell>
          <cell r="D5002" t="str">
            <v xml:space="preserve"> </v>
          </cell>
          <cell r="E5002">
            <v>0</v>
          </cell>
          <cell r="F5002">
            <v>420</v>
          </cell>
          <cell r="G5002" t="str">
            <v>00</v>
          </cell>
          <cell r="H5002">
            <v>1106</v>
          </cell>
        </row>
        <row r="5003">
          <cell r="B5003" t="str">
            <v/>
          </cell>
          <cell r="C5003" t="str">
            <v/>
          </cell>
          <cell r="D5003" t="str">
            <v xml:space="preserve"> </v>
          </cell>
          <cell r="E5003">
            <v>0</v>
          </cell>
          <cell r="F5003">
            <v>420</v>
          </cell>
          <cell r="G5003" t="str">
            <v>00</v>
          </cell>
          <cell r="H5003">
            <v>1106</v>
          </cell>
        </row>
        <row r="5004">
          <cell r="B5004" t="str">
            <v/>
          </cell>
          <cell r="C5004" t="str">
            <v/>
          </cell>
          <cell r="D5004" t="str">
            <v xml:space="preserve"> </v>
          </cell>
          <cell r="E5004">
            <v>0</v>
          </cell>
          <cell r="F5004">
            <v>420</v>
          </cell>
          <cell r="G5004" t="str">
            <v>00</v>
          </cell>
          <cell r="H5004">
            <v>1106</v>
          </cell>
        </row>
        <row r="5005">
          <cell r="B5005" t="str">
            <v/>
          </cell>
          <cell r="C5005" t="str">
            <v/>
          </cell>
          <cell r="D5005" t="str">
            <v xml:space="preserve"> </v>
          </cell>
          <cell r="E5005">
            <v>0</v>
          </cell>
          <cell r="F5005">
            <v>420</v>
          </cell>
          <cell r="G5005" t="str">
            <v>00</v>
          </cell>
          <cell r="H5005">
            <v>1106</v>
          </cell>
        </row>
        <row r="5006">
          <cell r="B5006" t="str">
            <v/>
          </cell>
          <cell r="C5006" t="str">
            <v/>
          </cell>
          <cell r="D5006" t="str">
            <v xml:space="preserve"> </v>
          </cell>
          <cell r="E5006">
            <v>0</v>
          </cell>
          <cell r="F5006">
            <v>420</v>
          </cell>
          <cell r="G5006" t="str">
            <v>00</v>
          </cell>
          <cell r="H5006">
            <v>1107</v>
          </cell>
        </row>
        <row r="5007">
          <cell r="B5007" t="str">
            <v/>
          </cell>
          <cell r="C5007" t="str">
            <v/>
          </cell>
          <cell r="D5007" t="str">
            <v xml:space="preserve"> </v>
          </cell>
          <cell r="E5007">
            <v>0</v>
          </cell>
          <cell r="F5007">
            <v>420</v>
          </cell>
          <cell r="G5007" t="str">
            <v>00</v>
          </cell>
          <cell r="H5007">
            <v>1107</v>
          </cell>
        </row>
        <row r="5008">
          <cell r="B5008" t="str">
            <v/>
          </cell>
          <cell r="C5008" t="str">
            <v/>
          </cell>
          <cell r="D5008" t="str">
            <v xml:space="preserve"> </v>
          </cell>
          <cell r="E5008">
            <v>0</v>
          </cell>
          <cell r="F5008">
            <v>420</v>
          </cell>
          <cell r="G5008" t="str">
            <v>00</v>
          </cell>
          <cell r="H5008">
            <v>1107</v>
          </cell>
        </row>
        <row r="5009">
          <cell r="B5009" t="str">
            <v/>
          </cell>
          <cell r="C5009" t="str">
            <v/>
          </cell>
          <cell r="D5009" t="str">
            <v xml:space="preserve"> </v>
          </cell>
          <cell r="E5009">
            <v>0</v>
          </cell>
          <cell r="F5009">
            <v>420</v>
          </cell>
          <cell r="G5009" t="str">
            <v>00</v>
          </cell>
          <cell r="H5009">
            <v>1107</v>
          </cell>
        </row>
        <row r="5010">
          <cell r="B5010" t="str">
            <v/>
          </cell>
          <cell r="C5010" t="str">
            <v/>
          </cell>
          <cell r="D5010" t="str">
            <v xml:space="preserve"> </v>
          </cell>
          <cell r="E5010">
            <v>0</v>
          </cell>
          <cell r="F5010">
            <v>420</v>
          </cell>
          <cell r="G5010" t="str">
            <v>00</v>
          </cell>
          <cell r="H5010">
            <v>1107</v>
          </cell>
        </row>
        <row r="5011">
          <cell r="B5011" t="str">
            <v/>
          </cell>
          <cell r="C5011" t="str">
            <v/>
          </cell>
          <cell r="D5011" t="str">
            <v xml:space="preserve"> </v>
          </cell>
          <cell r="E5011">
            <v>0</v>
          </cell>
          <cell r="F5011">
            <v>420</v>
          </cell>
          <cell r="G5011" t="str">
            <v>00</v>
          </cell>
          <cell r="H5011">
            <v>1107</v>
          </cell>
        </row>
        <row r="5012">
          <cell r="B5012" t="str">
            <v/>
          </cell>
          <cell r="C5012" t="str">
            <v/>
          </cell>
          <cell r="D5012" t="str">
            <v xml:space="preserve"> </v>
          </cell>
          <cell r="E5012">
            <v>0</v>
          </cell>
          <cell r="F5012">
            <v>420</v>
          </cell>
          <cell r="G5012" t="str">
            <v>00</v>
          </cell>
          <cell r="H5012">
            <v>1107</v>
          </cell>
        </row>
        <row r="5013">
          <cell r="B5013" t="str">
            <v/>
          </cell>
          <cell r="C5013" t="str">
            <v/>
          </cell>
          <cell r="D5013" t="str">
            <v xml:space="preserve"> </v>
          </cell>
          <cell r="E5013">
            <v>0</v>
          </cell>
          <cell r="F5013">
            <v>420</v>
          </cell>
          <cell r="G5013" t="str">
            <v>00</v>
          </cell>
          <cell r="H5013">
            <v>1107</v>
          </cell>
        </row>
        <row r="5014">
          <cell r="B5014" t="str">
            <v/>
          </cell>
          <cell r="C5014" t="str">
            <v/>
          </cell>
          <cell r="D5014" t="str">
            <v xml:space="preserve"> </v>
          </cell>
          <cell r="E5014">
            <v>0</v>
          </cell>
          <cell r="F5014">
            <v>420</v>
          </cell>
          <cell r="G5014" t="str">
            <v>00</v>
          </cell>
          <cell r="H5014">
            <v>1107</v>
          </cell>
        </row>
        <row r="5015">
          <cell r="B5015" t="str">
            <v/>
          </cell>
          <cell r="C5015" t="str">
            <v/>
          </cell>
          <cell r="D5015" t="str">
            <v xml:space="preserve"> </v>
          </cell>
          <cell r="E5015">
            <v>0</v>
          </cell>
          <cell r="F5015">
            <v>420</v>
          </cell>
          <cell r="G5015" t="str">
            <v>00</v>
          </cell>
          <cell r="H5015">
            <v>1107</v>
          </cell>
        </row>
        <row r="5016">
          <cell r="B5016" t="str">
            <v/>
          </cell>
          <cell r="C5016" t="str">
            <v/>
          </cell>
          <cell r="D5016" t="str">
            <v xml:space="preserve"> </v>
          </cell>
          <cell r="E5016">
            <v>0</v>
          </cell>
          <cell r="F5016">
            <v>420</v>
          </cell>
          <cell r="G5016" t="str">
            <v>00</v>
          </cell>
          <cell r="H5016">
            <v>1107</v>
          </cell>
        </row>
        <row r="5017">
          <cell r="B5017" t="str">
            <v/>
          </cell>
          <cell r="C5017" t="str">
            <v/>
          </cell>
          <cell r="D5017" t="str">
            <v xml:space="preserve"> </v>
          </cell>
          <cell r="E5017">
            <v>0</v>
          </cell>
          <cell r="F5017">
            <v>420</v>
          </cell>
          <cell r="G5017" t="str">
            <v>00</v>
          </cell>
          <cell r="H5017">
            <v>1107</v>
          </cell>
        </row>
        <row r="5018">
          <cell r="B5018" t="str">
            <v/>
          </cell>
          <cell r="C5018" t="str">
            <v/>
          </cell>
          <cell r="D5018" t="str">
            <v xml:space="preserve"> </v>
          </cell>
          <cell r="E5018">
            <v>0</v>
          </cell>
          <cell r="F5018">
            <v>420</v>
          </cell>
          <cell r="G5018" t="str">
            <v>00</v>
          </cell>
          <cell r="H5018">
            <v>1107</v>
          </cell>
        </row>
        <row r="5019">
          <cell r="B5019" t="str">
            <v/>
          </cell>
          <cell r="C5019" t="str">
            <v/>
          </cell>
          <cell r="D5019" t="str">
            <v xml:space="preserve"> </v>
          </cell>
          <cell r="E5019">
            <v>0</v>
          </cell>
          <cell r="F5019">
            <v>420</v>
          </cell>
          <cell r="G5019" t="str">
            <v>00</v>
          </cell>
          <cell r="H5019">
            <v>1107</v>
          </cell>
        </row>
        <row r="5020">
          <cell r="B5020" t="str">
            <v/>
          </cell>
          <cell r="C5020" t="str">
            <v/>
          </cell>
          <cell r="D5020" t="str">
            <v xml:space="preserve"> </v>
          </cell>
          <cell r="E5020">
            <v>0</v>
          </cell>
          <cell r="F5020">
            <v>420</v>
          </cell>
          <cell r="G5020" t="str">
            <v>00</v>
          </cell>
          <cell r="H5020">
            <v>1108</v>
          </cell>
        </row>
        <row r="5021">
          <cell r="B5021" t="str">
            <v>10</v>
          </cell>
          <cell r="C5021">
            <v>1100</v>
          </cell>
          <cell r="D5021" t="str">
            <v>Bal</v>
          </cell>
          <cell r="E5021">
            <v>1537.6</v>
          </cell>
          <cell r="F5021">
            <v>420</v>
          </cell>
          <cell r="G5021" t="str">
            <v>00</v>
          </cell>
          <cell r="H5021">
            <v>1108</v>
          </cell>
        </row>
        <row r="5022">
          <cell r="B5022" t="str">
            <v>11</v>
          </cell>
          <cell r="C5022">
            <v>1100</v>
          </cell>
          <cell r="D5022" t="str">
            <v>Bal</v>
          </cell>
          <cell r="E5022">
            <v>2395.4699999999998</v>
          </cell>
          <cell r="F5022">
            <v>420</v>
          </cell>
          <cell r="G5022" t="str">
            <v>00</v>
          </cell>
          <cell r="H5022">
            <v>1108</v>
          </cell>
        </row>
        <row r="5023">
          <cell r="B5023" t="str">
            <v>12</v>
          </cell>
          <cell r="C5023">
            <v>1100</v>
          </cell>
          <cell r="D5023" t="str">
            <v>Bal</v>
          </cell>
          <cell r="E5023">
            <v>2768.12</v>
          </cell>
          <cell r="F5023">
            <v>420</v>
          </cell>
          <cell r="G5023" t="str">
            <v>00</v>
          </cell>
          <cell r="H5023">
            <v>1108</v>
          </cell>
        </row>
        <row r="5024">
          <cell r="B5024" t="str">
            <v>01</v>
          </cell>
          <cell r="C5024">
            <v>1100</v>
          </cell>
          <cell r="D5024" t="str">
            <v>Bal</v>
          </cell>
          <cell r="E5024">
            <v>2975.15</v>
          </cell>
          <cell r="F5024">
            <v>420</v>
          </cell>
          <cell r="G5024" t="str">
            <v>00</v>
          </cell>
          <cell r="H5024">
            <v>1108</v>
          </cell>
        </row>
        <row r="5025">
          <cell r="B5025" t="str">
            <v/>
          </cell>
          <cell r="C5025" t="str">
            <v/>
          </cell>
          <cell r="D5025" t="str">
            <v xml:space="preserve"> </v>
          </cell>
          <cell r="E5025">
            <v>0</v>
          </cell>
          <cell r="F5025">
            <v>420</v>
          </cell>
          <cell r="G5025" t="str">
            <v>00</v>
          </cell>
          <cell r="H5025">
            <v>1108</v>
          </cell>
        </row>
        <row r="5026">
          <cell r="B5026" t="str">
            <v/>
          </cell>
          <cell r="C5026" t="str">
            <v/>
          </cell>
          <cell r="D5026" t="str">
            <v xml:space="preserve"> </v>
          </cell>
          <cell r="E5026">
            <v>0</v>
          </cell>
          <cell r="F5026">
            <v>420</v>
          </cell>
          <cell r="G5026" t="str">
            <v>00</v>
          </cell>
          <cell r="H5026">
            <v>1109</v>
          </cell>
        </row>
        <row r="5027">
          <cell r="B5027" t="str">
            <v/>
          </cell>
          <cell r="C5027" t="str">
            <v/>
          </cell>
          <cell r="D5027" t="str">
            <v xml:space="preserve"> </v>
          </cell>
          <cell r="E5027">
            <v>0</v>
          </cell>
          <cell r="F5027">
            <v>420</v>
          </cell>
          <cell r="G5027" t="str">
            <v>00</v>
          </cell>
          <cell r="H5027">
            <v>1109</v>
          </cell>
        </row>
        <row r="5028">
          <cell r="B5028" t="str">
            <v/>
          </cell>
          <cell r="C5028" t="str">
            <v/>
          </cell>
          <cell r="D5028" t="str">
            <v xml:space="preserve"> </v>
          </cell>
          <cell r="E5028">
            <v>0</v>
          </cell>
          <cell r="F5028">
            <v>420</v>
          </cell>
          <cell r="G5028" t="str">
            <v>00</v>
          </cell>
          <cell r="H5028">
            <v>1110</v>
          </cell>
        </row>
        <row r="5029">
          <cell r="B5029" t="str">
            <v/>
          </cell>
          <cell r="C5029" t="str">
            <v/>
          </cell>
          <cell r="D5029" t="str">
            <v xml:space="preserve"> </v>
          </cell>
          <cell r="E5029">
            <v>0</v>
          </cell>
          <cell r="F5029">
            <v>420</v>
          </cell>
          <cell r="G5029" t="str">
            <v>00</v>
          </cell>
          <cell r="H5029">
            <v>1110</v>
          </cell>
        </row>
        <row r="5030">
          <cell r="B5030" t="str">
            <v/>
          </cell>
          <cell r="C5030" t="str">
            <v/>
          </cell>
          <cell r="D5030" t="str">
            <v xml:space="preserve"> </v>
          </cell>
          <cell r="E5030">
            <v>0</v>
          </cell>
          <cell r="F5030">
            <v>420</v>
          </cell>
          <cell r="G5030" t="str">
            <v>00</v>
          </cell>
          <cell r="H5030">
            <v>1120</v>
          </cell>
        </row>
        <row r="5031">
          <cell r="B5031" t="str">
            <v/>
          </cell>
          <cell r="C5031" t="str">
            <v/>
          </cell>
          <cell r="D5031" t="str">
            <v xml:space="preserve"> </v>
          </cell>
          <cell r="E5031">
            <v>0</v>
          </cell>
          <cell r="F5031">
            <v>420</v>
          </cell>
          <cell r="G5031" t="str">
            <v>00</v>
          </cell>
          <cell r="H5031">
            <v>1120</v>
          </cell>
        </row>
        <row r="5032">
          <cell r="B5032" t="str">
            <v/>
          </cell>
          <cell r="C5032" t="str">
            <v/>
          </cell>
          <cell r="D5032" t="str">
            <v xml:space="preserve"> </v>
          </cell>
          <cell r="E5032">
            <v>0</v>
          </cell>
          <cell r="F5032">
            <v>420</v>
          </cell>
          <cell r="G5032" t="str">
            <v>00</v>
          </cell>
          <cell r="H5032">
            <v>1121</v>
          </cell>
        </row>
        <row r="5033">
          <cell r="B5033" t="str">
            <v/>
          </cell>
          <cell r="C5033" t="str">
            <v/>
          </cell>
          <cell r="D5033" t="str">
            <v xml:space="preserve"> </v>
          </cell>
          <cell r="E5033">
            <v>0</v>
          </cell>
          <cell r="F5033">
            <v>420</v>
          </cell>
          <cell r="G5033" t="str">
            <v>00</v>
          </cell>
          <cell r="H5033">
            <v>1121</v>
          </cell>
        </row>
        <row r="5034">
          <cell r="B5034" t="str">
            <v/>
          </cell>
          <cell r="C5034" t="str">
            <v/>
          </cell>
          <cell r="D5034" t="str">
            <v xml:space="preserve"> </v>
          </cell>
          <cell r="E5034">
            <v>0</v>
          </cell>
          <cell r="F5034">
            <v>420</v>
          </cell>
          <cell r="G5034" t="str">
            <v>00</v>
          </cell>
          <cell r="H5034">
            <v>1161</v>
          </cell>
        </row>
        <row r="5035">
          <cell r="B5035" t="str">
            <v/>
          </cell>
          <cell r="C5035" t="str">
            <v/>
          </cell>
          <cell r="D5035" t="str">
            <v xml:space="preserve"> </v>
          </cell>
          <cell r="E5035">
            <v>0</v>
          </cell>
          <cell r="F5035">
            <v>420</v>
          </cell>
          <cell r="G5035" t="str">
            <v>00</v>
          </cell>
          <cell r="H5035">
            <v>1161</v>
          </cell>
        </row>
        <row r="5036">
          <cell r="B5036" t="str">
            <v/>
          </cell>
          <cell r="C5036" t="str">
            <v/>
          </cell>
          <cell r="D5036" t="str">
            <v xml:space="preserve"> </v>
          </cell>
          <cell r="E5036">
            <v>0</v>
          </cell>
          <cell r="F5036">
            <v>420</v>
          </cell>
          <cell r="G5036" t="str">
            <v>00</v>
          </cell>
          <cell r="H5036">
            <v>1191</v>
          </cell>
        </row>
        <row r="5037">
          <cell r="B5037" t="str">
            <v/>
          </cell>
          <cell r="C5037" t="str">
            <v/>
          </cell>
          <cell r="D5037" t="str">
            <v xml:space="preserve"> </v>
          </cell>
          <cell r="E5037">
            <v>0</v>
          </cell>
          <cell r="F5037">
            <v>420</v>
          </cell>
          <cell r="G5037" t="str">
            <v>00</v>
          </cell>
          <cell r="H5037">
            <v>1191</v>
          </cell>
        </row>
        <row r="5038">
          <cell r="B5038" t="str">
            <v/>
          </cell>
          <cell r="C5038" t="str">
            <v/>
          </cell>
          <cell r="D5038" t="str">
            <v xml:space="preserve"> </v>
          </cell>
          <cell r="E5038">
            <v>0</v>
          </cell>
          <cell r="F5038">
            <v>420</v>
          </cell>
          <cell r="G5038" t="str">
            <v>00</v>
          </cell>
          <cell r="H5038">
            <v>1195</v>
          </cell>
        </row>
        <row r="5039">
          <cell r="B5039" t="str">
            <v/>
          </cell>
          <cell r="C5039" t="str">
            <v/>
          </cell>
          <cell r="D5039" t="str">
            <v xml:space="preserve"> </v>
          </cell>
          <cell r="E5039">
            <v>0</v>
          </cell>
          <cell r="F5039">
            <v>420</v>
          </cell>
          <cell r="G5039" t="str">
            <v>00</v>
          </cell>
          <cell r="H5039">
            <v>1195</v>
          </cell>
        </row>
        <row r="5040">
          <cell r="B5040" t="str">
            <v/>
          </cell>
          <cell r="C5040" t="str">
            <v/>
          </cell>
          <cell r="D5040" t="str">
            <v xml:space="preserve"> </v>
          </cell>
          <cell r="E5040">
            <v>0</v>
          </cell>
          <cell r="F5040">
            <v>420</v>
          </cell>
          <cell r="G5040" t="str">
            <v>00</v>
          </cell>
          <cell r="H5040">
            <v>1241</v>
          </cell>
        </row>
        <row r="5041">
          <cell r="B5041" t="str">
            <v/>
          </cell>
          <cell r="C5041" t="str">
            <v/>
          </cell>
          <cell r="D5041" t="str">
            <v xml:space="preserve"> </v>
          </cell>
          <cell r="E5041">
            <v>0</v>
          </cell>
          <cell r="F5041">
            <v>420</v>
          </cell>
          <cell r="G5041" t="str">
            <v>00</v>
          </cell>
          <cell r="H5041">
            <v>1241</v>
          </cell>
        </row>
        <row r="5042">
          <cell r="B5042" t="str">
            <v/>
          </cell>
          <cell r="C5042" t="str">
            <v/>
          </cell>
          <cell r="D5042" t="str">
            <v xml:space="preserve"> </v>
          </cell>
          <cell r="E5042">
            <v>0</v>
          </cell>
          <cell r="F5042">
            <v>420</v>
          </cell>
          <cell r="G5042" t="str">
            <v>00</v>
          </cell>
          <cell r="H5042">
            <v>1250</v>
          </cell>
        </row>
        <row r="5043">
          <cell r="B5043" t="str">
            <v/>
          </cell>
          <cell r="C5043" t="str">
            <v/>
          </cell>
          <cell r="D5043" t="str">
            <v xml:space="preserve"> </v>
          </cell>
          <cell r="E5043">
            <v>0</v>
          </cell>
          <cell r="F5043">
            <v>420</v>
          </cell>
          <cell r="G5043" t="str">
            <v>00</v>
          </cell>
          <cell r="H5043">
            <v>1250</v>
          </cell>
        </row>
        <row r="5044">
          <cell r="B5044" t="str">
            <v/>
          </cell>
          <cell r="C5044" t="str">
            <v/>
          </cell>
          <cell r="D5044" t="str">
            <v xml:space="preserve"> </v>
          </cell>
          <cell r="E5044">
            <v>0</v>
          </cell>
          <cell r="F5044">
            <v>420</v>
          </cell>
          <cell r="G5044" t="str">
            <v>00</v>
          </cell>
          <cell r="H5044">
            <v>1261</v>
          </cell>
        </row>
        <row r="5045">
          <cell r="B5045" t="str">
            <v>09</v>
          </cell>
          <cell r="C5045">
            <v>1200</v>
          </cell>
          <cell r="D5045" t="str">
            <v>Bal</v>
          </cell>
          <cell r="E5045">
            <v>1000</v>
          </cell>
          <cell r="F5045">
            <v>420</v>
          </cell>
          <cell r="G5045" t="str">
            <v>00</v>
          </cell>
          <cell r="H5045">
            <v>1261</v>
          </cell>
        </row>
        <row r="5046">
          <cell r="B5046" t="str">
            <v>09</v>
          </cell>
          <cell r="C5046">
            <v>1200</v>
          </cell>
          <cell r="D5046" t="str">
            <v>Bal</v>
          </cell>
          <cell r="E5046">
            <v>-1000</v>
          </cell>
          <cell r="F5046">
            <v>420</v>
          </cell>
          <cell r="G5046" t="str">
            <v>00</v>
          </cell>
          <cell r="H5046">
            <v>1261</v>
          </cell>
        </row>
        <row r="5047">
          <cell r="B5047" t="str">
            <v>09</v>
          </cell>
          <cell r="C5047">
            <v>1200</v>
          </cell>
          <cell r="D5047" t="str">
            <v>Bal</v>
          </cell>
          <cell r="E5047">
            <v>143.79</v>
          </cell>
          <cell r="F5047">
            <v>420</v>
          </cell>
          <cell r="G5047" t="str">
            <v>00</v>
          </cell>
          <cell r="H5047">
            <v>1261</v>
          </cell>
        </row>
        <row r="5048">
          <cell r="B5048" t="str">
            <v>09</v>
          </cell>
          <cell r="C5048">
            <v>1200</v>
          </cell>
          <cell r="D5048" t="str">
            <v>Bal</v>
          </cell>
          <cell r="E5048">
            <v>-143.79</v>
          </cell>
          <cell r="F5048">
            <v>420</v>
          </cell>
          <cell r="G5048" t="str">
            <v>00</v>
          </cell>
          <cell r="H5048">
            <v>1261</v>
          </cell>
        </row>
        <row r="5049">
          <cell r="B5049" t="str">
            <v>10</v>
          </cell>
          <cell r="C5049">
            <v>1200</v>
          </cell>
          <cell r="D5049" t="str">
            <v>Bal</v>
          </cell>
          <cell r="E5049">
            <v>129.83000000000001</v>
          </cell>
          <cell r="F5049">
            <v>420</v>
          </cell>
          <cell r="G5049" t="str">
            <v>00</v>
          </cell>
          <cell r="H5049">
            <v>1261</v>
          </cell>
        </row>
        <row r="5050">
          <cell r="B5050" t="str">
            <v>10</v>
          </cell>
          <cell r="C5050">
            <v>1200</v>
          </cell>
          <cell r="D5050" t="str">
            <v>Bal</v>
          </cell>
          <cell r="E5050">
            <v>-129.83000000000001</v>
          </cell>
          <cell r="F5050">
            <v>420</v>
          </cell>
          <cell r="G5050" t="str">
            <v>00</v>
          </cell>
          <cell r="H5050">
            <v>1261</v>
          </cell>
        </row>
        <row r="5051">
          <cell r="B5051" t="str">
            <v>10</v>
          </cell>
          <cell r="C5051">
            <v>1200</v>
          </cell>
          <cell r="D5051" t="str">
            <v>Bal</v>
          </cell>
          <cell r="E5051">
            <v>1000</v>
          </cell>
          <cell r="F5051">
            <v>420</v>
          </cell>
          <cell r="G5051" t="str">
            <v>00</v>
          </cell>
          <cell r="H5051">
            <v>1261</v>
          </cell>
        </row>
        <row r="5052">
          <cell r="B5052" t="str">
            <v>10</v>
          </cell>
          <cell r="C5052">
            <v>1200</v>
          </cell>
          <cell r="D5052" t="str">
            <v>Bal</v>
          </cell>
          <cell r="E5052">
            <v>-1000</v>
          </cell>
          <cell r="F5052">
            <v>420</v>
          </cell>
          <cell r="G5052" t="str">
            <v>00</v>
          </cell>
          <cell r="H5052">
            <v>1261</v>
          </cell>
        </row>
        <row r="5053">
          <cell r="B5053" t="str">
            <v>10</v>
          </cell>
          <cell r="C5053">
            <v>1200</v>
          </cell>
          <cell r="D5053" t="str">
            <v>Bal</v>
          </cell>
          <cell r="E5053">
            <v>343.57</v>
          </cell>
          <cell r="F5053">
            <v>420</v>
          </cell>
          <cell r="G5053" t="str">
            <v>00</v>
          </cell>
          <cell r="H5053">
            <v>1261</v>
          </cell>
        </row>
        <row r="5054">
          <cell r="B5054" t="str">
            <v>10</v>
          </cell>
          <cell r="C5054">
            <v>1200</v>
          </cell>
          <cell r="D5054" t="str">
            <v>Bal</v>
          </cell>
          <cell r="E5054">
            <v>-343.57</v>
          </cell>
          <cell r="F5054">
            <v>420</v>
          </cell>
          <cell r="G5054" t="str">
            <v>00</v>
          </cell>
          <cell r="H5054">
            <v>1261</v>
          </cell>
        </row>
        <row r="5055">
          <cell r="B5055" t="str">
            <v>11</v>
          </cell>
          <cell r="C5055">
            <v>1200</v>
          </cell>
          <cell r="D5055" t="str">
            <v>Bal</v>
          </cell>
          <cell r="E5055">
            <v>555</v>
          </cell>
          <cell r="F5055">
            <v>420</v>
          </cell>
          <cell r="G5055" t="str">
            <v>00</v>
          </cell>
          <cell r="H5055">
            <v>1261</v>
          </cell>
        </row>
        <row r="5056">
          <cell r="B5056" t="str">
            <v>11</v>
          </cell>
          <cell r="C5056">
            <v>1200</v>
          </cell>
          <cell r="D5056" t="str">
            <v>Bal</v>
          </cell>
          <cell r="E5056">
            <v>-555</v>
          </cell>
          <cell r="F5056">
            <v>420</v>
          </cell>
          <cell r="G5056" t="str">
            <v>00</v>
          </cell>
          <cell r="H5056">
            <v>1261</v>
          </cell>
        </row>
        <row r="5057">
          <cell r="B5057" t="str">
            <v>10</v>
          </cell>
          <cell r="C5057">
            <v>1200</v>
          </cell>
          <cell r="D5057" t="str">
            <v>Bal</v>
          </cell>
          <cell r="E5057">
            <v>1046.95</v>
          </cell>
          <cell r="F5057">
            <v>420</v>
          </cell>
          <cell r="G5057" t="str">
            <v>00</v>
          </cell>
          <cell r="H5057">
            <v>1261</v>
          </cell>
        </row>
        <row r="5058">
          <cell r="B5058" t="str">
            <v>10</v>
          </cell>
          <cell r="C5058">
            <v>1200</v>
          </cell>
          <cell r="D5058" t="str">
            <v>Bal</v>
          </cell>
          <cell r="E5058">
            <v>-1046.95</v>
          </cell>
          <cell r="F5058">
            <v>420</v>
          </cell>
          <cell r="G5058" t="str">
            <v>00</v>
          </cell>
          <cell r="H5058">
            <v>1261</v>
          </cell>
        </row>
        <row r="5059">
          <cell r="B5059" t="str">
            <v>11</v>
          </cell>
          <cell r="C5059">
            <v>1200</v>
          </cell>
          <cell r="D5059" t="str">
            <v>Bal</v>
          </cell>
          <cell r="E5059">
            <v>80</v>
          </cell>
          <cell r="F5059">
            <v>420</v>
          </cell>
          <cell r="G5059" t="str">
            <v>00</v>
          </cell>
          <cell r="H5059">
            <v>1261</v>
          </cell>
        </row>
        <row r="5060">
          <cell r="B5060" t="str">
            <v>11</v>
          </cell>
          <cell r="C5060">
            <v>1200</v>
          </cell>
          <cell r="D5060" t="str">
            <v>Bal</v>
          </cell>
          <cell r="E5060">
            <v>-80</v>
          </cell>
          <cell r="F5060">
            <v>420</v>
          </cell>
          <cell r="G5060" t="str">
            <v>00</v>
          </cell>
          <cell r="H5060">
            <v>1261</v>
          </cell>
        </row>
        <row r="5061">
          <cell r="B5061" t="str">
            <v>11</v>
          </cell>
          <cell r="C5061">
            <v>1200</v>
          </cell>
          <cell r="D5061" t="str">
            <v>Bal</v>
          </cell>
          <cell r="E5061">
            <v>80</v>
          </cell>
          <cell r="F5061">
            <v>420</v>
          </cell>
          <cell r="G5061" t="str">
            <v>00</v>
          </cell>
          <cell r="H5061">
            <v>1261</v>
          </cell>
        </row>
        <row r="5062">
          <cell r="B5062" t="str">
            <v>11</v>
          </cell>
          <cell r="C5062">
            <v>1200</v>
          </cell>
          <cell r="D5062" t="str">
            <v>Bal</v>
          </cell>
          <cell r="E5062">
            <v>-80</v>
          </cell>
          <cell r="F5062">
            <v>420</v>
          </cell>
          <cell r="G5062" t="str">
            <v>00</v>
          </cell>
          <cell r="H5062">
            <v>1261</v>
          </cell>
        </row>
        <row r="5063">
          <cell r="B5063" t="str">
            <v>12</v>
          </cell>
          <cell r="C5063">
            <v>1200</v>
          </cell>
          <cell r="D5063" t="str">
            <v>Bal</v>
          </cell>
          <cell r="E5063">
            <v>9752.8799999999992</v>
          </cell>
          <cell r="F5063">
            <v>420</v>
          </cell>
          <cell r="G5063" t="str">
            <v>00</v>
          </cell>
          <cell r="H5063">
            <v>1261</v>
          </cell>
        </row>
        <row r="5064">
          <cell r="B5064" t="str">
            <v>12</v>
          </cell>
          <cell r="C5064">
            <v>1200</v>
          </cell>
          <cell r="D5064" t="str">
            <v>Bal</v>
          </cell>
          <cell r="E5064">
            <v>-9752.8799999999992</v>
          </cell>
          <cell r="F5064">
            <v>420</v>
          </cell>
          <cell r="G5064" t="str">
            <v>00</v>
          </cell>
          <cell r="H5064">
            <v>1261</v>
          </cell>
        </row>
        <row r="5065">
          <cell r="B5065" t="str">
            <v>12</v>
          </cell>
          <cell r="C5065">
            <v>1200</v>
          </cell>
          <cell r="D5065" t="str">
            <v>Bal</v>
          </cell>
          <cell r="E5065">
            <v>31186.02</v>
          </cell>
          <cell r="F5065">
            <v>420</v>
          </cell>
          <cell r="G5065" t="str">
            <v>00</v>
          </cell>
          <cell r="H5065">
            <v>1261</v>
          </cell>
        </row>
        <row r="5066">
          <cell r="B5066" t="str">
            <v>12</v>
          </cell>
          <cell r="C5066">
            <v>1200</v>
          </cell>
          <cell r="D5066" t="str">
            <v>Bal</v>
          </cell>
          <cell r="E5066">
            <v>-31186.02</v>
          </cell>
          <cell r="F5066">
            <v>420</v>
          </cell>
          <cell r="G5066" t="str">
            <v>00</v>
          </cell>
          <cell r="H5066">
            <v>1261</v>
          </cell>
        </row>
        <row r="5067">
          <cell r="B5067" t="str">
            <v>12</v>
          </cell>
          <cell r="C5067">
            <v>1200</v>
          </cell>
          <cell r="D5067" t="str">
            <v>Bal</v>
          </cell>
          <cell r="E5067">
            <v>242.91</v>
          </cell>
          <cell r="F5067">
            <v>420</v>
          </cell>
          <cell r="G5067" t="str">
            <v>00</v>
          </cell>
          <cell r="H5067">
            <v>1261</v>
          </cell>
        </row>
        <row r="5068">
          <cell r="B5068" t="str">
            <v>12</v>
          </cell>
          <cell r="C5068">
            <v>1200</v>
          </cell>
          <cell r="D5068" t="str">
            <v>Bal</v>
          </cell>
          <cell r="E5068">
            <v>-242.91</v>
          </cell>
          <cell r="F5068">
            <v>420</v>
          </cell>
          <cell r="G5068" t="str">
            <v>00</v>
          </cell>
          <cell r="H5068">
            <v>1261</v>
          </cell>
        </row>
        <row r="5069">
          <cell r="B5069" t="str">
            <v/>
          </cell>
          <cell r="C5069" t="str">
            <v/>
          </cell>
          <cell r="D5069" t="str">
            <v xml:space="preserve"> </v>
          </cell>
          <cell r="E5069">
            <v>0</v>
          </cell>
          <cell r="F5069">
            <v>420</v>
          </cell>
          <cell r="G5069" t="str">
            <v>00</v>
          </cell>
          <cell r="H5069">
            <v>1261</v>
          </cell>
        </row>
        <row r="5070">
          <cell r="B5070" t="str">
            <v/>
          </cell>
          <cell r="C5070" t="str">
            <v/>
          </cell>
          <cell r="D5070" t="str">
            <v xml:space="preserve"> </v>
          </cell>
          <cell r="E5070">
            <v>0</v>
          </cell>
          <cell r="F5070">
            <v>420</v>
          </cell>
          <cell r="G5070" t="str">
            <v>00</v>
          </cell>
          <cell r="H5070">
            <v>1262</v>
          </cell>
        </row>
        <row r="5071">
          <cell r="B5071" t="str">
            <v>09</v>
          </cell>
          <cell r="C5071">
            <v>1200</v>
          </cell>
          <cell r="D5071" t="str">
            <v>Bal</v>
          </cell>
          <cell r="E5071">
            <v>45590.22</v>
          </cell>
          <cell r="F5071">
            <v>420</v>
          </cell>
          <cell r="G5071" t="str">
            <v>00</v>
          </cell>
          <cell r="H5071">
            <v>1262</v>
          </cell>
        </row>
        <row r="5072">
          <cell r="B5072" t="str">
            <v>09</v>
          </cell>
          <cell r="C5072">
            <v>1200</v>
          </cell>
          <cell r="D5072" t="str">
            <v>Bal</v>
          </cell>
          <cell r="E5072">
            <v>9311.6299999999992</v>
          </cell>
          <cell r="F5072">
            <v>420</v>
          </cell>
          <cell r="G5072" t="str">
            <v>00</v>
          </cell>
          <cell r="H5072">
            <v>1262</v>
          </cell>
        </row>
        <row r="5073">
          <cell r="B5073" t="str">
            <v>09</v>
          </cell>
          <cell r="C5073">
            <v>1200</v>
          </cell>
          <cell r="D5073" t="str">
            <v>Bal</v>
          </cell>
          <cell r="E5073">
            <v>-54901.85</v>
          </cell>
          <cell r="F5073">
            <v>420</v>
          </cell>
          <cell r="G5073" t="str">
            <v>00</v>
          </cell>
          <cell r="H5073">
            <v>1262</v>
          </cell>
        </row>
        <row r="5074">
          <cell r="B5074" t="str">
            <v>09</v>
          </cell>
          <cell r="C5074">
            <v>1200</v>
          </cell>
          <cell r="D5074" t="str">
            <v>Bal</v>
          </cell>
          <cell r="E5074">
            <v>4302.8</v>
          </cell>
          <cell r="F5074">
            <v>420</v>
          </cell>
          <cell r="G5074" t="str">
            <v>00</v>
          </cell>
          <cell r="H5074">
            <v>1262</v>
          </cell>
        </row>
        <row r="5075">
          <cell r="B5075" t="str">
            <v>09</v>
          </cell>
          <cell r="C5075">
            <v>1200</v>
          </cell>
          <cell r="D5075" t="str">
            <v>Bal</v>
          </cell>
          <cell r="E5075">
            <v>18044.14</v>
          </cell>
          <cell r="F5075">
            <v>420</v>
          </cell>
          <cell r="G5075" t="str">
            <v>00</v>
          </cell>
          <cell r="H5075">
            <v>1262</v>
          </cell>
        </row>
        <row r="5076">
          <cell r="B5076" t="str">
            <v>09</v>
          </cell>
          <cell r="C5076">
            <v>1200</v>
          </cell>
          <cell r="D5076" t="str">
            <v>Bal</v>
          </cell>
          <cell r="E5076">
            <v>9425.41</v>
          </cell>
          <cell r="F5076">
            <v>420</v>
          </cell>
          <cell r="G5076" t="str">
            <v>00</v>
          </cell>
          <cell r="H5076">
            <v>1262</v>
          </cell>
        </row>
        <row r="5077">
          <cell r="B5077" t="str">
            <v>09</v>
          </cell>
          <cell r="C5077">
            <v>1200</v>
          </cell>
          <cell r="D5077" t="str">
            <v>Bal</v>
          </cell>
          <cell r="E5077">
            <v>-556491.86</v>
          </cell>
          <cell r="F5077">
            <v>420</v>
          </cell>
          <cell r="G5077" t="str">
            <v>00</v>
          </cell>
          <cell r="H5077">
            <v>1262</v>
          </cell>
        </row>
        <row r="5078">
          <cell r="B5078" t="str">
            <v>09</v>
          </cell>
          <cell r="C5078">
            <v>1200</v>
          </cell>
          <cell r="D5078" t="str">
            <v>Bal</v>
          </cell>
          <cell r="E5078">
            <v>4582.54</v>
          </cell>
          <cell r="F5078">
            <v>420</v>
          </cell>
          <cell r="G5078" t="str">
            <v>00</v>
          </cell>
          <cell r="H5078">
            <v>1262</v>
          </cell>
        </row>
        <row r="5079">
          <cell r="B5079" t="str">
            <v>09</v>
          </cell>
          <cell r="C5079">
            <v>1200</v>
          </cell>
          <cell r="D5079" t="str">
            <v>Bal</v>
          </cell>
          <cell r="E5079">
            <v>3786.34</v>
          </cell>
          <cell r="F5079">
            <v>420</v>
          </cell>
          <cell r="G5079" t="str">
            <v>00</v>
          </cell>
          <cell r="H5079">
            <v>1262</v>
          </cell>
        </row>
        <row r="5080">
          <cell r="B5080" t="str">
            <v>09</v>
          </cell>
          <cell r="C5080">
            <v>1200</v>
          </cell>
          <cell r="D5080" t="str">
            <v>Bal</v>
          </cell>
          <cell r="E5080">
            <v>37819.019999999997</v>
          </cell>
          <cell r="F5080">
            <v>420</v>
          </cell>
          <cell r="G5080" t="str">
            <v>00</v>
          </cell>
          <cell r="H5080">
            <v>1262</v>
          </cell>
        </row>
        <row r="5081">
          <cell r="B5081" t="str">
            <v>09</v>
          </cell>
          <cell r="C5081">
            <v>1200</v>
          </cell>
          <cell r="D5081" t="str">
            <v>Bal</v>
          </cell>
          <cell r="E5081">
            <v>10838.69</v>
          </cell>
          <cell r="F5081">
            <v>420</v>
          </cell>
          <cell r="G5081" t="str">
            <v>00</v>
          </cell>
          <cell r="H5081">
            <v>1262</v>
          </cell>
        </row>
        <row r="5082">
          <cell r="B5082" t="str">
            <v>09</v>
          </cell>
          <cell r="C5082">
            <v>1200</v>
          </cell>
          <cell r="D5082" t="str">
            <v>Bal</v>
          </cell>
          <cell r="E5082">
            <v>7851.43</v>
          </cell>
          <cell r="F5082">
            <v>420</v>
          </cell>
          <cell r="G5082" t="str">
            <v>00</v>
          </cell>
          <cell r="H5082">
            <v>1262</v>
          </cell>
        </row>
        <row r="5083">
          <cell r="B5083" t="str">
            <v>09</v>
          </cell>
          <cell r="C5083">
            <v>1200</v>
          </cell>
          <cell r="D5083" t="str">
            <v>Bal</v>
          </cell>
          <cell r="E5083">
            <v>459841.49</v>
          </cell>
          <cell r="F5083">
            <v>420</v>
          </cell>
          <cell r="G5083" t="str">
            <v>00</v>
          </cell>
          <cell r="H5083">
            <v>1262</v>
          </cell>
        </row>
        <row r="5084">
          <cell r="B5084" t="str">
            <v>09</v>
          </cell>
          <cell r="C5084">
            <v>1200</v>
          </cell>
          <cell r="D5084" t="str">
            <v>Bal</v>
          </cell>
          <cell r="E5084">
            <v>5400</v>
          </cell>
          <cell r="F5084">
            <v>420</v>
          </cell>
          <cell r="G5084" t="str">
            <v>00</v>
          </cell>
          <cell r="H5084">
            <v>1262</v>
          </cell>
        </row>
        <row r="5085">
          <cell r="B5085" t="str">
            <v>09</v>
          </cell>
          <cell r="C5085">
            <v>1200</v>
          </cell>
          <cell r="D5085" t="str">
            <v>Bal</v>
          </cell>
          <cell r="E5085">
            <v>-5400</v>
          </cell>
          <cell r="F5085">
            <v>420</v>
          </cell>
          <cell r="G5085" t="str">
            <v>00</v>
          </cell>
          <cell r="H5085">
            <v>1262</v>
          </cell>
        </row>
        <row r="5086">
          <cell r="B5086" t="str">
            <v>09</v>
          </cell>
          <cell r="C5086">
            <v>1200</v>
          </cell>
          <cell r="D5086" t="str">
            <v>Bal</v>
          </cell>
          <cell r="E5086">
            <v>1000</v>
          </cell>
          <cell r="F5086">
            <v>420</v>
          </cell>
          <cell r="G5086" t="str">
            <v>00</v>
          </cell>
          <cell r="H5086">
            <v>1262</v>
          </cell>
        </row>
        <row r="5087">
          <cell r="B5087" t="str">
            <v>09</v>
          </cell>
          <cell r="C5087">
            <v>1200</v>
          </cell>
          <cell r="D5087" t="str">
            <v>Bal</v>
          </cell>
          <cell r="E5087">
            <v>-1000</v>
          </cell>
          <cell r="F5087">
            <v>420</v>
          </cell>
          <cell r="G5087" t="str">
            <v>00</v>
          </cell>
          <cell r="H5087">
            <v>1262</v>
          </cell>
        </row>
        <row r="5088">
          <cell r="B5088" t="str">
            <v>09</v>
          </cell>
          <cell r="C5088">
            <v>1200</v>
          </cell>
          <cell r="D5088" t="str">
            <v>Bal</v>
          </cell>
          <cell r="E5088">
            <v>4500</v>
          </cell>
          <cell r="F5088">
            <v>420</v>
          </cell>
          <cell r="G5088" t="str">
            <v>00</v>
          </cell>
          <cell r="H5088">
            <v>1262</v>
          </cell>
        </row>
        <row r="5089">
          <cell r="B5089" t="str">
            <v>09</v>
          </cell>
          <cell r="C5089">
            <v>1200</v>
          </cell>
          <cell r="D5089" t="str">
            <v>Bal</v>
          </cell>
          <cell r="E5089">
            <v>-4500</v>
          </cell>
          <cell r="F5089">
            <v>420</v>
          </cell>
          <cell r="G5089" t="str">
            <v>00</v>
          </cell>
          <cell r="H5089">
            <v>1262</v>
          </cell>
        </row>
        <row r="5090">
          <cell r="B5090" t="str">
            <v>09</v>
          </cell>
          <cell r="C5090">
            <v>1200</v>
          </cell>
          <cell r="D5090" t="str">
            <v>Bal</v>
          </cell>
          <cell r="E5090">
            <v>53091.85</v>
          </cell>
          <cell r="F5090">
            <v>420</v>
          </cell>
          <cell r="G5090" t="str">
            <v>00</v>
          </cell>
          <cell r="H5090">
            <v>1262</v>
          </cell>
        </row>
        <row r="5091">
          <cell r="B5091" t="str">
            <v>09</v>
          </cell>
          <cell r="C5091">
            <v>1200</v>
          </cell>
          <cell r="D5091" t="str">
            <v>Bal</v>
          </cell>
          <cell r="E5091">
            <v>-53091.85</v>
          </cell>
          <cell r="F5091">
            <v>420</v>
          </cell>
          <cell r="G5091" t="str">
            <v>00</v>
          </cell>
          <cell r="H5091">
            <v>1262</v>
          </cell>
        </row>
        <row r="5092">
          <cell r="B5092" t="str">
            <v>09</v>
          </cell>
          <cell r="C5092">
            <v>1200</v>
          </cell>
          <cell r="D5092" t="str">
            <v>Bal</v>
          </cell>
          <cell r="E5092">
            <v>-88.6</v>
          </cell>
          <cell r="F5092">
            <v>420</v>
          </cell>
          <cell r="G5092" t="str">
            <v>00</v>
          </cell>
          <cell r="H5092">
            <v>1262</v>
          </cell>
        </row>
        <row r="5093">
          <cell r="B5093" t="str">
            <v>09</v>
          </cell>
          <cell r="C5093">
            <v>1200</v>
          </cell>
          <cell r="D5093" t="str">
            <v>Bal</v>
          </cell>
          <cell r="E5093">
            <v>88.6</v>
          </cell>
          <cell r="F5093">
            <v>420</v>
          </cell>
          <cell r="G5093" t="str">
            <v>00</v>
          </cell>
          <cell r="H5093">
            <v>1262</v>
          </cell>
        </row>
        <row r="5094">
          <cell r="B5094" t="str">
            <v>09</v>
          </cell>
          <cell r="C5094">
            <v>1200</v>
          </cell>
          <cell r="D5094" t="str">
            <v>Bal</v>
          </cell>
          <cell r="E5094">
            <v>-9750.84</v>
          </cell>
          <cell r="F5094">
            <v>420</v>
          </cell>
          <cell r="G5094" t="str">
            <v>00</v>
          </cell>
          <cell r="H5094">
            <v>1262</v>
          </cell>
        </row>
        <row r="5095">
          <cell r="B5095" t="str">
            <v>09</v>
          </cell>
          <cell r="C5095">
            <v>1200</v>
          </cell>
          <cell r="D5095" t="str">
            <v>Bal</v>
          </cell>
          <cell r="E5095">
            <v>9750.84</v>
          </cell>
          <cell r="F5095">
            <v>420</v>
          </cell>
          <cell r="G5095" t="str">
            <v>00</v>
          </cell>
          <cell r="H5095">
            <v>1262</v>
          </cell>
        </row>
        <row r="5096">
          <cell r="B5096" t="str">
            <v>09</v>
          </cell>
          <cell r="C5096">
            <v>1200</v>
          </cell>
          <cell r="D5096" t="str">
            <v>Bal</v>
          </cell>
          <cell r="E5096">
            <v>-6381.18</v>
          </cell>
          <cell r="F5096">
            <v>420</v>
          </cell>
          <cell r="G5096" t="str">
            <v>00</v>
          </cell>
          <cell r="H5096">
            <v>1262</v>
          </cell>
        </row>
        <row r="5097">
          <cell r="B5097" t="str">
            <v>09</v>
          </cell>
          <cell r="C5097">
            <v>1200</v>
          </cell>
          <cell r="D5097" t="str">
            <v>Bal</v>
          </cell>
          <cell r="E5097">
            <v>6381.18</v>
          </cell>
          <cell r="F5097">
            <v>420</v>
          </cell>
          <cell r="G5097" t="str">
            <v>00</v>
          </cell>
          <cell r="H5097">
            <v>1262</v>
          </cell>
        </row>
        <row r="5098">
          <cell r="B5098" t="str">
            <v>09</v>
          </cell>
          <cell r="C5098">
            <v>1200</v>
          </cell>
          <cell r="D5098" t="str">
            <v>Bal</v>
          </cell>
          <cell r="E5098">
            <v>2328.98</v>
          </cell>
          <cell r="F5098">
            <v>420</v>
          </cell>
          <cell r="G5098" t="str">
            <v>00</v>
          </cell>
          <cell r="H5098">
            <v>1262</v>
          </cell>
        </row>
        <row r="5099">
          <cell r="B5099" t="str">
            <v>09</v>
          </cell>
          <cell r="C5099">
            <v>1200</v>
          </cell>
          <cell r="D5099" t="str">
            <v>Bal</v>
          </cell>
          <cell r="E5099">
            <v>20976.93</v>
          </cell>
          <cell r="F5099">
            <v>420</v>
          </cell>
          <cell r="G5099" t="str">
            <v>00</v>
          </cell>
          <cell r="H5099">
            <v>1262</v>
          </cell>
        </row>
        <row r="5100">
          <cell r="B5100" t="str">
            <v>09</v>
          </cell>
          <cell r="C5100">
            <v>1200</v>
          </cell>
          <cell r="D5100" t="str">
            <v>Bal</v>
          </cell>
          <cell r="E5100">
            <v>-23305.91</v>
          </cell>
          <cell r="F5100">
            <v>420</v>
          </cell>
          <cell r="G5100" t="str">
            <v>00</v>
          </cell>
          <cell r="H5100">
            <v>1262</v>
          </cell>
        </row>
        <row r="5101">
          <cell r="B5101" t="str">
            <v>09</v>
          </cell>
          <cell r="C5101">
            <v>1200</v>
          </cell>
          <cell r="D5101" t="str">
            <v>Bal</v>
          </cell>
          <cell r="E5101">
            <v>1121.68</v>
          </cell>
          <cell r="F5101">
            <v>420</v>
          </cell>
          <cell r="G5101" t="str">
            <v>00</v>
          </cell>
          <cell r="H5101">
            <v>1262</v>
          </cell>
        </row>
        <row r="5102">
          <cell r="B5102" t="str">
            <v>09</v>
          </cell>
          <cell r="C5102">
            <v>1200</v>
          </cell>
          <cell r="D5102" t="str">
            <v>Bal</v>
          </cell>
          <cell r="E5102">
            <v>-1121.68</v>
          </cell>
          <cell r="F5102">
            <v>420</v>
          </cell>
          <cell r="G5102" t="str">
            <v>00</v>
          </cell>
          <cell r="H5102">
            <v>1262</v>
          </cell>
        </row>
        <row r="5103">
          <cell r="B5103" t="str">
            <v>09</v>
          </cell>
          <cell r="C5103">
            <v>1200</v>
          </cell>
          <cell r="D5103" t="str">
            <v>Bal</v>
          </cell>
          <cell r="E5103">
            <v>11301.85</v>
          </cell>
          <cell r="F5103">
            <v>420</v>
          </cell>
          <cell r="G5103" t="str">
            <v>00</v>
          </cell>
          <cell r="H5103">
            <v>1262</v>
          </cell>
        </row>
        <row r="5104">
          <cell r="B5104" t="str">
            <v>09</v>
          </cell>
          <cell r="C5104">
            <v>1200</v>
          </cell>
          <cell r="D5104" t="str">
            <v>Bal</v>
          </cell>
          <cell r="E5104">
            <v>-11301.85</v>
          </cell>
          <cell r="F5104">
            <v>420</v>
          </cell>
          <cell r="G5104" t="str">
            <v>00</v>
          </cell>
          <cell r="H5104">
            <v>1262</v>
          </cell>
        </row>
        <row r="5105">
          <cell r="B5105" t="str">
            <v>09</v>
          </cell>
          <cell r="C5105">
            <v>1200</v>
          </cell>
          <cell r="D5105" t="str">
            <v>Bal</v>
          </cell>
          <cell r="E5105">
            <v>334.32</v>
          </cell>
          <cell r="F5105">
            <v>420</v>
          </cell>
          <cell r="G5105" t="str">
            <v>00</v>
          </cell>
          <cell r="H5105">
            <v>1262</v>
          </cell>
        </row>
        <row r="5106">
          <cell r="B5106" t="str">
            <v>09</v>
          </cell>
          <cell r="C5106">
            <v>1200</v>
          </cell>
          <cell r="D5106" t="str">
            <v>Bal</v>
          </cell>
          <cell r="E5106">
            <v>-334.32</v>
          </cell>
          <cell r="F5106">
            <v>420</v>
          </cell>
          <cell r="G5106" t="str">
            <v>00</v>
          </cell>
          <cell r="H5106">
            <v>1262</v>
          </cell>
        </row>
        <row r="5107">
          <cell r="B5107" t="str">
            <v>09</v>
          </cell>
          <cell r="C5107">
            <v>1200</v>
          </cell>
          <cell r="D5107" t="str">
            <v>Bal</v>
          </cell>
          <cell r="E5107">
            <v>56689.48</v>
          </cell>
          <cell r="F5107">
            <v>420</v>
          </cell>
          <cell r="G5107" t="str">
            <v>00</v>
          </cell>
          <cell r="H5107">
            <v>1262</v>
          </cell>
        </row>
        <row r="5108">
          <cell r="B5108" t="str">
            <v>09</v>
          </cell>
          <cell r="C5108">
            <v>1200</v>
          </cell>
          <cell r="D5108" t="str">
            <v>Bal</v>
          </cell>
          <cell r="E5108">
            <v>-56689.48</v>
          </cell>
          <cell r="F5108">
            <v>420</v>
          </cell>
          <cell r="G5108" t="str">
            <v>00</v>
          </cell>
          <cell r="H5108">
            <v>1262</v>
          </cell>
        </row>
        <row r="5109">
          <cell r="B5109" t="str">
            <v>09</v>
          </cell>
          <cell r="C5109">
            <v>1200</v>
          </cell>
          <cell r="D5109" t="str">
            <v>Bal</v>
          </cell>
          <cell r="E5109">
            <v>4067.57</v>
          </cell>
          <cell r="F5109">
            <v>420</v>
          </cell>
          <cell r="G5109" t="str">
            <v>00</v>
          </cell>
          <cell r="H5109">
            <v>1262</v>
          </cell>
        </row>
        <row r="5110">
          <cell r="B5110" t="str">
            <v>09</v>
          </cell>
          <cell r="C5110">
            <v>1200</v>
          </cell>
          <cell r="D5110" t="str">
            <v>Bal</v>
          </cell>
          <cell r="E5110">
            <v>-4067.57</v>
          </cell>
          <cell r="F5110">
            <v>420</v>
          </cell>
          <cell r="G5110" t="str">
            <v>00</v>
          </cell>
          <cell r="H5110">
            <v>1262</v>
          </cell>
        </row>
        <row r="5111">
          <cell r="B5111" t="str">
            <v>09</v>
          </cell>
          <cell r="C5111">
            <v>1200</v>
          </cell>
          <cell r="D5111" t="str">
            <v>Bal</v>
          </cell>
          <cell r="E5111">
            <v>618.75</v>
          </cell>
          <cell r="F5111">
            <v>420</v>
          </cell>
          <cell r="G5111" t="str">
            <v>00</v>
          </cell>
          <cell r="H5111">
            <v>1262</v>
          </cell>
        </row>
        <row r="5112">
          <cell r="B5112" t="str">
            <v>09</v>
          </cell>
          <cell r="C5112">
            <v>1200</v>
          </cell>
          <cell r="D5112" t="str">
            <v>Bal</v>
          </cell>
          <cell r="E5112">
            <v>-618.75</v>
          </cell>
          <cell r="F5112">
            <v>420</v>
          </cell>
          <cell r="G5112" t="str">
            <v>00</v>
          </cell>
          <cell r="H5112">
            <v>1262</v>
          </cell>
        </row>
        <row r="5113">
          <cell r="B5113" t="str">
            <v>09</v>
          </cell>
          <cell r="C5113">
            <v>1200</v>
          </cell>
          <cell r="D5113" t="str">
            <v>Bal</v>
          </cell>
          <cell r="E5113">
            <v>220125.9</v>
          </cell>
          <cell r="F5113">
            <v>420</v>
          </cell>
          <cell r="G5113" t="str">
            <v>00</v>
          </cell>
          <cell r="H5113">
            <v>1262</v>
          </cell>
        </row>
        <row r="5114">
          <cell r="B5114" t="str">
            <v>09</v>
          </cell>
          <cell r="C5114">
            <v>1200</v>
          </cell>
          <cell r="D5114" t="str">
            <v>Bal</v>
          </cell>
          <cell r="E5114">
            <v>-220125.9</v>
          </cell>
          <cell r="F5114">
            <v>420</v>
          </cell>
          <cell r="G5114" t="str">
            <v>00</v>
          </cell>
          <cell r="H5114">
            <v>1262</v>
          </cell>
        </row>
        <row r="5115">
          <cell r="B5115" t="str">
            <v>09</v>
          </cell>
          <cell r="C5115">
            <v>1200</v>
          </cell>
          <cell r="D5115" t="str">
            <v>Bal</v>
          </cell>
          <cell r="E5115">
            <v>-59431.47</v>
          </cell>
          <cell r="F5115">
            <v>420</v>
          </cell>
          <cell r="G5115" t="str">
            <v>00</v>
          </cell>
          <cell r="H5115">
            <v>1262</v>
          </cell>
        </row>
        <row r="5116">
          <cell r="B5116" t="str">
            <v>09</v>
          </cell>
          <cell r="C5116">
            <v>1200</v>
          </cell>
          <cell r="D5116" t="str">
            <v>Bal</v>
          </cell>
          <cell r="E5116">
            <v>1314.29</v>
          </cell>
          <cell r="F5116">
            <v>420</v>
          </cell>
          <cell r="G5116" t="str">
            <v>00</v>
          </cell>
          <cell r="H5116">
            <v>1262</v>
          </cell>
        </row>
        <row r="5117">
          <cell r="B5117" t="str">
            <v>09</v>
          </cell>
          <cell r="C5117">
            <v>1200</v>
          </cell>
          <cell r="D5117" t="str">
            <v>Bal</v>
          </cell>
          <cell r="E5117">
            <v>1266.28</v>
          </cell>
          <cell r="F5117">
            <v>420</v>
          </cell>
          <cell r="G5117" t="str">
            <v>00</v>
          </cell>
          <cell r="H5117">
            <v>1262</v>
          </cell>
        </row>
        <row r="5118">
          <cell r="B5118" t="str">
            <v>09</v>
          </cell>
          <cell r="C5118">
            <v>1200</v>
          </cell>
          <cell r="D5118" t="str">
            <v>Bal</v>
          </cell>
          <cell r="E5118">
            <v>2266.2399999999998</v>
          </cell>
          <cell r="F5118">
            <v>420</v>
          </cell>
          <cell r="G5118" t="str">
            <v>00</v>
          </cell>
          <cell r="H5118">
            <v>1262</v>
          </cell>
        </row>
        <row r="5119">
          <cell r="B5119" t="str">
            <v>09</v>
          </cell>
          <cell r="C5119">
            <v>1200</v>
          </cell>
          <cell r="D5119" t="str">
            <v>Bal</v>
          </cell>
          <cell r="E5119">
            <v>45273.03</v>
          </cell>
          <cell r="F5119">
            <v>420</v>
          </cell>
          <cell r="G5119" t="str">
            <v>00</v>
          </cell>
          <cell r="H5119">
            <v>1262</v>
          </cell>
        </row>
        <row r="5120">
          <cell r="B5120" t="str">
            <v>09</v>
          </cell>
          <cell r="C5120">
            <v>1200</v>
          </cell>
          <cell r="D5120" t="str">
            <v>Bal</v>
          </cell>
          <cell r="E5120">
            <v>9311.6299999999992</v>
          </cell>
          <cell r="F5120">
            <v>420</v>
          </cell>
          <cell r="G5120" t="str">
            <v>00</v>
          </cell>
          <cell r="H5120">
            <v>1262</v>
          </cell>
        </row>
        <row r="5121">
          <cell r="B5121" t="str">
            <v>09</v>
          </cell>
          <cell r="C5121">
            <v>1200</v>
          </cell>
          <cell r="D5121" t="str">
            <v>Bal</v>
          </cell>
          <cell r="E5121">
            <v>1512</v>
          </cell>
          <cell r="F5121">
            <v>420</v>
          </cell>
          <cell r="G5121" t="str">
            <v>00</v>
          </cell>
          <cell r="H5121">
            <v>1262</v>
          </cell>
        </row>
        <row r="5122">
          <cell r="B5122" t="str">
            <v>10</v>
          </cell>
          <cell r="C5122">
            <v>1200</v>
          </cell>
          <cell r="D5122" t="str">
            <v>Bal</v>
          </cell>
          <cell r="E5122">
            <v>10330.5</v>
          </cell>
          <cell r="F5122">
            <v>420</v>
          </cell>
          <cell r="G5122" t="str">
            <v>00</v>
          </cell>
          <cell r="H5122">
            <v>1262</v>
          </cell>
        </row>
        <row r="5123">
          <cell r="B5123" t="str">
            <v>10</v>
          </cell>
          <cell r="C5123">
            <v>1200</v>
          </cell>
          <cell r="D5123" t="str">
            <v>Bal</v>
          </cell>
          <cell r="E5123">
            <v>-10330.5</v>
          </cell>
          <cell r="F5123">
            <v>420</v>
          </cell>
          <cell r="G5123" t="str">
            <v>00</v>
          </cell>
          <cell r="H5123">
            <v>1262</v>
          </cell>
        </row>
        <row r="5124">
          <cell r="B5124" t="str">
            <v>10</v>
          </cell>
          <cell r="C5124">
            <v>1200</v>
          </cell>
          <cell r="D5124" t="str">
            <v>Bal</v>
          </cell>
          <cell r="E5124">
            <v>10310.790000000001</v>
          </cell>
          <cell r="F5124">
            <v>420</v>
          </cell>
          <cell r="G5124" t="str">
            <v>00</v>
          </cell>
          <cell r="H5124">
            <v>1262</v>
          </cell>
        </row>
        <row r="5125">
          <cell r="B5125" t="str">
            <v>10</v>
          </cell>
          <cell r="C5125">
            <v>1200</v>
          </cell>
          <cell r="D5125" t="str">
            <v>Bal</v>
          </cell>
          <cell r="E5125">
            <v>-1236.3499999999999</v>
          </cell>
          <cell r="F5125">
            <v>420</v>
          </cell>
          <cell r="G5125" t="str">
            <v>00</v>
          </cell>
          <cell r="H5125">
            <v>1262</v>
          </cell>
        </row>
        <row r="5126">
          <cell r="B5126" t="str">
            <v>10</v>
          </cell>
          <cell r="C5126">
            <v>1200</v>
          </cell>
          <cell r="D5126" t="str">
            <v>Bal</v>
          </cell>
          <cell r="E5126">
            <v>-9074.44</v>
          </cell>
          <cell r="F5126">
            <v>420</v>
          </cell>
          <cell r="G5126" t="str">
            <v>00</v>
          </cell>
          <cell r="H5126">
            <v>1262</v>
          </cell>
        </row>
        <row r="5127">
          <cell r="B5127" t="str">
            <v>10</v>
          </cell>
          <cell r="C5127">
            <v>1200</v>
          </cell>
          <cell r="D5127" t="str">
            <v>Bal</v>
          </cell>
          <cell r="E5127">
            <v>2196.21</v>
          </cell>
          <cell r="F5127">
            <v>420</v>
          </cell>
          <cell r="G5127" t="str">
            <v>00</v>
          </cell>
          <cell r="H5127">
            <v>1262</v>
          </cell>
        </row>
        <row r="5128">
          <cell r="B5128" t="str">
            <v>10</v>
          </cell>
          <cell r="C5128">
            <v>1200</v>
          </cell>
          <cell r="D5128" t="str">
            <v>Bal</v>
          </cell>
          <cell r="E5128">
            <v>-2196.21</v>
          </cell>
          <cell r="F5128">
            <v>420</v>
          </cell>
          <cell r="G5128" t="str">
            <v>00</v>
          </cell>
          <cell r="H5128">
            <v>1262</v>
          </cell>
        </row>
        <row r="5129">
          <cell r="B5129" t="str">
            <v>10</v>
          </cell>
          <cell r="C5129">
            <v>1200</v>
          </cell>
          <cell r="D5129" t="str">
            <v>Bal</v>
          </cell>
          <cell r="E5129">
            <v>533.02</v>
          </cell>
          <cell r="F5129">
            <v>420</v>
          </cell>
          <cell r="G5129" t="str">
            <v>00</v>
          </cell>
          <cell r="H5129">
            <v>1262</v>
          </cell>
        </row>
        <row r="5130">
          <cell r="B5130" t="str">
            <v>10</v>
          </cell>
          <cell r="C5130">
            <v>1200</v>
          </cell>
          <cell r="D5130" t="str">
            <v>Bal</v>
          </cell>
          <cell r="E5130">
            <v>170.46</v>
          </cell>
          <cell r="F5130">
            <v>420</v>
          </cell>
          <cell r="G5130" t="str">
            <v>00</v>
          </cell>
          <cell r="H5130">
            <v>1262</v>
          </cell>
        </row>
        <row r="5131">
          <cell r="B5131" t="str">
            <v>10</v>
          </cell>
          <cell r="C5131">
            <v>1200</v>
          </cell>
          <cell r="D5131" t="str">
            <v>Bal</v>
          </cell>
          <cell r="E5131">
            <v>-703.48</v>
          </cell>
          <cell r="F5131">
            <v>420</v>
          </cell>
          <cell r="G5131" t="str">
            <v>00</v>
          </cell>
          <cell r="H5131">
            <v>1262</v>
          </cell>
        </row>
        <row r="5132">
          <cell r="B5132" t="str">
            <v>10</v>
          </cell>
          <cell r="C5132">
            <v>1200</v>
          </cell>
          <cell r="D5132" t="str">
            <v>Bal</v>
          </cell>
          <cell r="E5132">
            <v>21252.57</v>
          </cell>
          <cell r="F5132">
            <v>420</v>
          </cell>
          <cell r="G5132" t="str">
            <v>00</v>
          </cell>
          <cell r="H5132">
            <v>1262</v>
          </cell>
        </row>
        <row r="5133">
          <cell r="B5133" t="str">
            <v>10</v>
          </cell>
          <cell r="C5133">
            <v>1200</v>
          </cell>
          <cell r="D5133" t="str">
            <v>Bal</v>
          </cell>
          <cell r="E5133">
            <v>-21252.57</v>
          </cell>
          <cell r="F5133">
            <v>420</v>
          </cell>
          <cell r="G5133" t="str">
            <v>00</v>
          </cell>
          <cell r="H5133">
            <v>1262</v>
          </cell>
        </row>
        <row r="5134">
          <cell r="B5134" t="str">
            <v>10</v>
          </cell>
          <cell r="C5134">
            <v>1200</v>
          </cell>
          <cell r="D5134" t="str">
            <v>Bal</v>
          </cell>
          <cell r="E5134">
            <v>2089.0500000000002</v>
          </cell>
          <cell r="F5134">
            <v>420</v>
          </cell>
          <cell r="G5134" t="str">
            <v>00</v>
          </cell>
          <cell r="H5134">
            <v>1262</v>
          </cell>
        </row>
        <row r="5135">
          <cell r="B5135" t="str">
            <v>10</v>
          </cell>
          <cell r="C5135">
            <v>1200</v>
          </cell>
          <cell r="D5135" t="str">
            <v>Bal</v>
          </cell>
          <cell r="E5135">
            <v>-2089.0500000000002</v>
          </cell>
          <cell r="F5135">
            <v>420</v>
          </cell>
          <cell r="G5135" t="str">
            <v>00</v>
          </cell>
          <cell r="H5135">
            <v>1262</v>
          </cell>
        </row>
        <row r="5136">
          <cell r="B5136" t="str">
            <v>09</v>
          </cell>
          <cell r="C5136">
            <v>1200</v>
          </cell>
          <cell r="D5136" t="str">
            <v>Bal</v>
          </cell>
          <cell r="E5136">
            <v>94950.31</v>
          </cell>
          <cell r="F5136">
            <v>420</v>
          </cell>
          <cell r="G5136" t="str">
            <v>00</v>
          </cell>
          <cell r="H5136">
            <v>1262</v>
          </cell>
        </row>
        <row r="5137">
          <cell r="B5137" t="str">
            <v>09</v>
          </cell>
          <cell r="C5137">
            <v>1200</v>
          </cell>
          <cell r="D5137" t="str">
            <v>Bal</v>
          </cell>
          <cell r="E5137">
            <v>-94950.31</v>
          </cell>
          <cell r="F5137">
            <v>420</v>
          </cell>
          <cell r="G5137" t="str">
            <v>00</v>
          </cell>
          <cell r="H5137">
            <v>1262</v>
          </cell>
        </row>
        <row r="5138">
          <cell r="B5138" t="str">
            <v>10</v>
          </cell>
          <cell r="C5138">
            <v>1200</v>
          </cell>
          <cell r="D5138" t="str">
            <v>Bal</v>
          </cell>
          <cell r="E5138">
            <v>12400</v>
          </cell>
          <cell r="F5138">
            <v>420</v>
          </cell>
          <cell r="G5138" t="str">
            <v>00</v>
          </cell>
          <cell r="H5138">
            <v>1262</v>
          </cell>
        </row>
        <row r="5139">
          <cell r="B5139" t="str">
            <v>10</v>
          </cell>
          <cell r="C5139">
            <v>1200</v>
          </cell>
          <cell r="D5139" t="str">
            <v>Bal</v>
          </cell>
          <cell r="E5139">
            <v>-12400</v>
          </cell>
          <cell r="F5139">
            <v>420</v>
          </cell>
          <cell r="G5139" t="str">
            <v>00</v>
          </cell>
          <cell r="H5139">
            <v>1262</v>
          </cell>
        </row>
        <row r="5140">
          <cell r="B5140" t="str">
            <v>10</v>
          </cell>
          <cell r="C5140">
            <v>1200</v>
          </cell>
          <cell r="D5140" t="str">
            <v>Bal</v>
          </cell>
          <cell r="E5140">
            <v>2710.95</v>
          </cell>
          <cell r="F5140">
            <v>420</v>
          </cell>
          <cell r="G5140" t="str">
            <v>00</v>
          </cell>
          <cell r="H5140">
            <v>1262</v>
          </cell>
        </row>
        <row r="5141">
          <cell r="B5141" t="str">
            <v>10</v>
          </cell>
          <cell r="C5141">
            <v>1200</v>
          </cell>
          <cell r="D5141" t="str">
            <v>Bal</v>
          </cell>
          <cell r="E5141">
            <v>-2710.95</v>
          </cell>
          <cell r="F5141">
            <v>420</v>
          </cell>
          <cell r="G5141" t="str">
            <v>00</v>
          </cell>
          <cell r="H5141">
            <v>1262</v>
          </cell>
        </row>
        <row r="5142">
          <cell r="B5142" t="str">
            <v>10</v>
          </cell>
          <cell r="C5142">
            <v>1200</v>
          </cell>
          <cell r="D5142" t="str">
            <v>Bal</v>
          </cell>
          <cell r="E5142">
            <v>797.34</v>
          </cell>
          <cell r="F5142">
            <v>420</v>
          </cell>
          <cell r="G5142" t="str">
            <v>00</v>
          </cell>
          <cell r="H5142">
            <v>1262</v>
          </cell>
        </row>
        <row r="5143">
          <cell r="B5143" t="str">
            <v>10</v>
          </cell>
          <cell r="C5143">
            <v>1200</v>
          </cell>
          <cell r="D5143" t="str">
            <v>Bal</v>
          </cell>
          <cell r="E5143">
            <v>-797.34</v>
          </cell>
          <cell r="F5143">
            <v>420</v>
          </cell>
          <cell r="G5143" t="str">
            <v>00</v>
          </cell>
          <cell r="H5143">
            <v>1262</v>
          </cell>
        </row>
        <row r="5144">
          <cell r="B5144" t="str">
            <v>10</v>
          </cell>
          <cell r="C5144">
            <v>1200</v>
          </cell>
          <cell r="D5144" t="str">
            <v>Bal</v>
          </cell>
          <cell r="E5144">
            <v>9025</v>
          </cell>
          <cell r="F5144">
            <v>420</v>
          </cell>
          <cell r="G5144" t="str">
            <v>00</v>
          </cell>
          <cell r="H5144">
            <v>1262</v>
          </cell>
        </row>
        <row r="5145">
          <cell r="B5145" t="str">
            <v>10</v>
          </cell>
          <cell r="C5145">
            <v>1200</v>
          </cell>
          <cell r="D5145" t="str">
            <v>Bal</v>
          </cell>
          <cell r="E5145">
            <v>-9025</v>
          </cell>
          <cell r="F5145">
            <v>420</v>
          </cell>
          <cell r="G5145" t="str">
            <v>00</v>
          </cell>
          <cell r="H5145">
            <v>1262</v>
          </cell>
        </row>
        <row r="5146">
          <cell r="B5146" t="str">
            <v>10</v>
          </cell>
          <cell r="C5146">
            <v>1200</v>
          </cell>
          <cell r="D5146" t="str">
            <v>Bal</v>
          </cell>
          <cell r="E5146">
            <v>693</v>
          </cell>
          <cell r="F5146">
            <v>420</v>
          </cell>
          <cell r="G5146" t="str">
            <v>00</v>
          </cell>
          <cell r="H5146">
            <v>1262</v>
          </cell>
        </row>
        <row r="5147">
          <cell r="B5147" t="str">
            <v>10</v>
          </cell>
          <cell r="C5147">
            <v>1200</v>
          </cell>
          <cell r="D5147" t="str">
            <v>Bal</v>
          </cell>
          <cell r="E5147">
            <v>-693</v>
          </cell>
          <cell r="F5147">
            <v>420</v>
          </cell>
          <cell r="G5147" t="str">
            <v>00</v>
          </cell>
          <cell r="H5147">
            <v>1262</v>
          </cell>
        </row>
        <row r="5148">
          <cell r="B5148" t="str">
            <v>10</v>
          </cell>
          <cell r="C5148">
            <v>1200</v>
          </cell>
          <cell r="D5148" t="str">
            <v>Bal</v>
          </cell>
          <cell r="E5148">
            <v>66380.23</v>
          </cell>
          <cell r="F5148">
            <v>420</v>
          </cell>
          <cell r="G5148" t="str">
            <v>00</v>
          </cell>
          <cell r="H5148">
            <v>1262</v>
          </cell>
        </row>
        <row r="5149">
          <cell r="B5149" t="str">
            <v>10</v>
          </cell>
          <cell r="C5149">
            <v>1200</v>
          </cell>
          <cell r="D5149" t="str">
            <v>Bal</v>
          </cell>
          <cell r="E5149">
            <v>-66380.23</v>
          </cell>
          <cell r="F5149">
            <v>420</v>
          </cell>
          <cell r="G5149" t="str">
            <v>00</v>
          </cell>
          <cell r="H5149">
            <v>1262</v>
          </cell>
        </row>
        <row r="5150">
          <cell r="B5150" t="str">
            <v>10</v>
          </cell>
          <cell r="C5150">
            <v>1200</v>
          </cell>
          <cell r="D5150" t="str">
            <v>Bal</v>
          </cell>
          <cell r="E5150">
            <v>-97.56</v>
          </cell>
          <cell r="F5150">
            <v>420</v>
          </cell>
          <cell r="G5150" t="str">
            <v>00</v>
          </cell>
          <cell r="H5150">
            <v>1262</v>
          </cell>
        </row>
        <row r="5151">
          <cell r="B5151" t="str">
            <v>10</v>
          </cell>
          <cell r="C5151">
            <v>1200</v>
          </cell>
          <cell r="D5151" t="str">
            <v>Bal</v>
          </cell>
          <cell r="E5151">
            <v>97.56</v>
          </cell>
          <cell r="F5151">
            <v>420</v>
          </cell>
          <cell r="G5151" t="str">
            <v>00</v>
          </cell>
          <cell r="H5151">
            <v>1262</v>
          </cell>
        </row>
        <row r="5152">
          <cell r="B5152" t="str">
            <v>10</v>
          </cell>
          <cell r="C5152">
            <v>1200</v>
          </cell>
          <cell r="D5152" t="str">
            <v>Bal</v>
          </cell>
          <cell r="E5152">
            <v>3360.63</v>
          </cell>
          <cell r="F5152">
            <v>420</v>
          </cell>
          <cell r="G5152" t="str">
            <v>00</v>
          </cell>
          <cell r="H5152">
            <v>1262</v>
          </cell>
        </row>
        <row r="5153">
          <cell r="B5153" t="str">
            <v>10</v>
          </cell>
          <cell r="C5153">
            <v>1200</v>
          </cell>
          <cell r="D5153" t="str">
            <v>Bal</v>
          </cell>
          <cell r="E5153">
            <v>-3360.63</v>
          </cell>
          <cell r="F5153">
            <v>420</v>
          </cell>
          <cell r="G5153" t="str">
            <v>00</v>
          </cell>
          <cell r="H5153">
            <v>1262</v>
          </cell>
        </row>
        <row r="5154">
          <cell r="B5154" t="str">
            <v>10</v>
          </cell>
          <cell r="C5154">
            <v>1200</v>
          </cell>
          <cell r="D5154" t="str">
            <v>Bal</v>
          </cell>
          <cell r="E5154">
            <v>4500</v>
          </cell>
          <cell r="F5154">
            <v>420</v>
          </cell>
          <cell r="G5154" t="str">
            <v>00</v>
          </cell>
          <cell r="H5154">
            <v>1262</v>
          </cell>
        </row>
        <row r="5155">
          <cell r="B5155" t="str">
            <v>10</v>
          </cell>
          <cell r="C5155">
            <v>1200</v>
          </cell>
          <cell r="D5155" t="str">
            <v>Bal</v>
          </cell>
          <cell r="E5155">
            <v>-4500</v>
          </cell>
          <cell r="F5155">
            <v>420</v>
          </cell>
          <cell r="G5155" t="str">
            <v>00</v>
          </cell>
          <cell r="H5155">
            <v>1262</v>
          </cell>
        </row>
        <row r="5156">
          <cell r="B5156" t="str">
            <v>10</v>
          </cell>
          <cell r="C5156">
            <v>1200</v>
          </cell>
          <cell r="D5156" t="str">
            <v>Bal</v>
          </cell>
          <cell r="E5156">
            <v>98555.82</v>
          </cell>
          <cell r="F5156">
            <v>420</v>
          </cell>
          <cell r="G5156" t="str">
            <v>00</v>
          </cell>
          <cell r="H5156">
            <v>1262</v>
          </cell>
        </row>
        <row r="5157">
          <cell r="B5157" t="str">
            <v>10</v>
          </cell>
          <cell r="C5157">
            <v>1200</v>
          </cell>
          <cell r="D5157" t="str">
            <v>Bal</v>
          </cell>
          <cell r="E5157">
            <v>-98555.82</v>
          </cell>
          <cell r="F5157">
            <v>420</v>
          </cell>
          <cell r="G5157" t="str">
            <v>00</v>
          </cell>
          <cell r="H5157">
            <v>1262</v>
          </cell>
        </row>
        <row r="5158">
          <cell r="B5158" t="str">
            <v>10</v>
          </cell>
          <cell r="C5158">
            <v>1200</v>
          </cell>
          <cell r="D5158" t="str">
            <v>Bal</v>
          </cell>
          <cell r="E5158">
            <v>-60116.639999999999</v>
          </cell>
          <cell r="F5158">
            <v>420</v>
          </cell>
          <cell r="G5158" t="str">
            <v>00</v>
          </cell>
          <cell r="H5158">
            <v>1262</v>
          </cell>
        </row>
        <row r="5159">
          <cell r="B5159" t="str">
            <v>10</v>
          </cell>
          <cell r="C5159">
            <v>1200</v>
          </cell>
          <cell r="D5159" t="str">
            <v>Bal</v>
          </cell>
          <cell r="E5159">
            <v>1314.29</v>
          </cell>
          <cell r="F5159">
            <v>420</v>
          </cell>
          <cell r="G5159" t="str">
            <v>00</v>
          </cell>
          <cell r="H5159">
            <v>1262</v>
          </cell>
        </row>
        <row r="5160">
          <cell r="B5160" t="str">
            <v>10</v>
          </cell>
          <cell r="C5160">
            <v>1200</v>
          </cell>
          <cell r="D5160" t="str">
            <v>Bal</v>
          </cell>
          <cell r="E5160">
            <v>2976.5</v>
          </cell>
          <cell r="F5160">
            <v>420</v>
          </cell>
          <cell r="G5160" t="str">
            <v>00</v>
          </cell>
          <cell r="H5160">
            <v>1262</v>
          </cell>
        </row>
        <row r="5161">
          <cell r="B5161" t="str">
            <v>10</v>
          </cell>
          <cell r="C5161">
            <v>1200</v>
          </cell>
          <cell r="D5161" t="str">
            <v>Bal</v>
          </cell>
          <cell r="E5161">
            <v>47599.75</v>
          </cell>
          <cell r="F5161">
            <v>420</v>
          </cell>
          <cell r="G5161" t="str">
            <v>00</v>
          </cell>
          <cell r="H5161">
            <v>1262</v>
          </cell>
        </row>
        <row r="5162">
          <cell r="B5162" t="str">
            <v>10</v>
          </cell>
          <cell r="C5162">
            <v>1200</v>
          </cell>
          <cell r="D5162" t="str">
            <v>Bal</v>
          </cell>
          <cell r="E5162">
            <v>8226.1</v>
          </cell>
          <cell r="F5162">
            <v>420</v>
          </cell>
          <cell r="G5162" t="str">
            <v>00</v>
          </cell>
          <cell r="H5162">
            <v>1262</v>
          </cell>
        </row>
        <row r="5163">
          <cell r="B5163" t="str">
            <v>10</v>
          </cell>
          <cell r="C5163">
            <v>1200</v>
          </cell>
          <cell r="D5163" t="str">
            <v>Bal</v>
          </cell>
          <cell r="E5163">
            <v>32800.42</v>
          </cell>
          <cell r="F5163">
            <v>420</v>
          </cell>
          <cell r="G5163" t="str">
            <v>00</v>
          </cell>
          <cell r="H5163">
            <v>1262</v>
          </cell>
        </row>
        <row r="5164">
          <cell r="B5164" t="str">
            <v>10</v>
          </cell>
          <cell r="C5164">
            <v>1200</v>
          </cell>
          <cell r="D5164" t="str">
            <v>Bal</v>
          </cell>
          <cell r="E5164">
            <v>10838.69</v>
          </cell>
          <cell r="F5164">
            <v>420</v>
          </cell>
          <cell r="G5164" t="str">
            <v>00</v>
          </cell>
          <cell r="H5164">
            <v>1262</v>
          </cell>
        </row>
        <row r="5165">
          <cell r="B5165" t="str">
            <v>10</v>
          </cell>
          <cell r="C5165">
            <v>1200</v>
          </cell>
          <cell r="D5165" t="str">
            <v>Bal</v>
          </cell>
          <cell r="E5165">
            <v>7851.43</v>
          </cell>
          <cell r="F5165">
            <v>420</v>
          </cell>
          <cell r="G5165" t="str">
            <v>00</v>
          </cell>
          <cell r="H5165">
            <v>1262</v>
          </cell>
        </row>
        <row r="5166">
          <cell r="B5166" t="str">
            <v>10</v>
          </cell>
          <cell r="C5166">
            <v>1200</v>
          </cell>
          <cell r="D5166" t="str">
            <v>Bal</v>
          </cell>
          <cell r="E5166">
            <v>475004.8</v>
          </cell>
          <cell r="F5166">
            <v>420</v>
          </cell>
          <cell r="G5166" t="str">
            <v>00</v>
          </cell>
          <cell r="H5166">
            <v>1262</v>
          </cell>
        </row>
        <row r="5167">
          <cell r="B5167" t="str">
            <v>10</v>
          </cell>
          <cell r="C5167">
            <v>1200</v>
          </cell>
          <cell r="D5167" t="str">
            <v>Bal</v>
          </cell>
          <cell r="E5167">
            <v>4302.8</v>
          </cell>
          <cell r="F5167">
            <v>420</v>
          </cell>
          <cell r="G5167" t="str">
            <v>00</v>
          </cell>
          <cell r="H5167">
            <v>1262</v>
          </cell>
        </row>
        <row r="5168">
          <cell r="B5168" t="str">
            <v>10</v>
          </cell>
          <cell r="C5168">
            <v>1200</v>
          </cell>
          <cell r="D5168" t="str">
            <v>Bal</v>
          </cell>
          <cell r="E5168">
            <v>18044.14</v>
          </cell>
          <cell r="F5168">
            <v>420</v>
          </cell>
          <cell r="G5168" t="str">
            <v>00</v>
          </cell>
          <cell r="H5168">
            <v>1262</v>
          </cell>
        </row>
        <row r="5169">
          <cell r="B5169" t="str">
            <v>10</v>
          </cell>
          <cell r="C5169">
            <v>1200</v>
          </cell>
          <cell r="D5169" t="str">
            <v>Bal</v>
          </cell>
          <cell r="E5169">
            <v>2488.91</v>
          </cell>
          <cell r="F5169">
            <v>420</v>
          </cell>
          <cell r="G5169" t="str">
            <v>00</v>
          </cell>
          <cell r="H5169">
            <v>1262</v>
          </cell>
        </row>
        <row r="5170">
          <cell r="B5170" t="str">
            <v>10</v>
          </cell>
          <cell r="C5170">
            <v>1200</v>
          </cell>
          <cell r="D5170" t="str">
            <v>Bal</v>
          </cell>
          <cell r="E5170">
            <v>-559700.06999999995</v>
          </cell>
          <cell r="F5170">
            <v>420</v>
          </cell>
          <cell r="G5170" t="str">
            <v>00</v>
          </cell>
          <cell r="H5170">
            <v>1262</v>
          </cell>
        </row>
        <row r="5171">
          <cell r="B5171" t="str">
            <v>10</v>
          </cell>
          <cell r="C5171">
            <v>1200</v>
          </cell>
          <cell r="D5171" t="str">
            <v>Bal</v>
          </cell>
          <cell r="E5171">
            <v>4582.54</v>
          </cell>
          <cell r="F5171">
            <v>420</v>
          </cell>
          <cell r="G5171" t="str">
            <v>00</v>
          </cell>
          <cell r="H5171">
            <v>1262</v>
          </cell>
        </row>
        <row r="5172">
          <cell r="B5172" t="str">
            <v>10</v>
          </cell>
          <cell r="C5172">
            <v>1200</v>
          </cell>
          <cell r="D5172" t="str">
            <v>Bal</v>
          </cell>
          <cell r="E5172">
            <v>3786.34</v>
          </cell>
          <cell r="F5172">
            <v>420</v>
          </cell>
          <cell r="G5172" t="str">
            <v>00</v>
          </cell>
          <cell r="H5172">
            <v>1262</v>
          </cell>
        </row>
        <row r="5173">
          <cell r="B5173" t="str">
            <v>10</v>
          </cell>
          <cell r="C5173">
            <v>1200</v>
          </cell>
          <cell r="D5173" t="str">
            <v>Bal</v>
          </cell>
          <cell r="E5173">
            <v>3235.89</v>
          </cell>
          <cell r="F5173">
            <v>420</v>
          </cell>
          <cell r="G5173" t="str">
            <v>00</v>
          </cell>
          <cell r="H5173">
            <v>1262</v>
          </cell>
        </row>
        <row r="5174">
          <cell r="B5174" t="str">
            <v>10</v>
          </cell>
          <cell r="C5174">
            <v>1200</v>
          </cell>
          <cell r="D5174" t="str">
            <v>Bal</v>
          </cell>
          <cell r="E5174">
            <v>-3235.89</v>
          </cell>
          <cell r="F5174">
            <v>420</v>
          </cell>
          <cell r="G5174" t="str">
            <v>00</v>
          </cell>
          <cell r="H5174">
            <v>1262</v>
          </cell>
        </row>
        <row r="5175">
          <cell r="B5175" t="str">
            <v>10</v>
          </cell>
          <cell r="C5175">
            <v>1200</v>
          </cell>
          <cell r="D5175" t="str">
            <v>Bal</v>
          </cell>
          <cell r="E5175">
            <v>255.89</v>
          </cell>
          <cell r="F5175">
            <v>420</v>
          </cell>
          <cell r="G5175" t="str">
            <v>00</v>
          </cell>
          <cell r="H5175">
            <v>1262</v>
          </cell>
        </row>
        <row r="5176">
          <cell r="B5176" t="str">
            <v>10</v>
          </cell>
          <cell r="C5176">
            <v>1200</v>
          </cell>
          <cell r="D5176" t="str">
            <v>Bal</v>
          </cell>
          <cell r="E5176">
            <v>-255.89</v>
          </cell>
          <cell r="F5176">
            <v>420</v>
          </cell>
          <cell r="G5176" t="str">
            <v>00</v>
          </cell>
          <cell r="H5176">
            <v>1262</v>
          </cell>
        </row>
        <row r="5177">
          <cell r="B5177" t="str">
            <v>10</v>
          </cell>
          <cell r="C5177">
            <v>1200</v>
          </cell>
          <cell r="D5177" t="str">
            <v>Bal</v>
          </cell>
          <cell r="E5177">
            <v>952</v>
          </cell>
          <cell r="F5177">
            <v>420</v>
          </cell>
          <cell r="G5177" t="str">
            <v>00</v>
          </cell>
          <cell r="H5177">
            <v>1262</v>
          </cell>
        </row>
        <row r="5178">
          <cell r="B5178" t="str">
            <v>10</v>
          </cell>
          <cell r="C5178">
            <v>1200</v>
          </cell>
          <cell r="D5178" t="str">
            <v>Bal</v>
          </cell>
          <cell r="E5178">
            <v>-952</v>
          </cell>
          <cell r="F5178">
            <v>420</v>
          </cell>
          <cell r="G5178" t="str">
            <v>00</v>
          </cell>
          <cell r="H5178">
            <v>1262</v>
          </cell>
        </row>
        <row r="5179">
          <cell r="B5179" t="str">
            <v>10</v>
          </cell>
          <cell r="C5179">
            <v>1200</v>
          </cell>
          <cell r="D5179" t="str">
            <v>Bal</v>
          </cell>
          <cell r="E5179">
            <v>952</v>
          </cell>
          <cell r="F5179">
            <v>420</v>
          </cell>
          <cell r="G5179" t="str">
            <v>00</v>
          </cell>
          <cell r="H5179">
            <v>1262</v>
          </cell>
        </row>
        <row r="5180">
          <cell r="B5180" t="str">
            <v>10</v>
          </cell>
          <cell r="C5180">
            <v>1200</v>
          </cell>
          <cell r="D5180" t="str">
            <v>Bal</v>
          </cell>
          <cell r="E5180">
            <v>-952</v>
          </cell>
          <cell r="F5180">
            <v>420</v>
          </cell>
          <cell r="G5180" t="str">
            <v>00</v>
          </cell>
          <cell r="H5180">
            <v>1262</v>
          </cell>
        </row>
        <row r="5181">
          <cell r="B5181" t="str">
            <v>10</v>
          </cell>
          <cell r="C5181">
            <v>1200</v>
          </cell>
          <cell r="D5181" t="str">
            <v>Bal</v>
          </cell>
          <cell r="E5181">
            <v>170.73</v>
          </cell>
          <cell r="F5181">
            <v>420</v>
          </cell>
          <cell r="G5181" t="str">
            <v>00</v>
          </cell>
          <cell r="H5181">
            <v>1262</v>
          </cell>
        </row>
        <row r="5182">
          <cell r="B5182" t="str">
            <v>10</v>
          </cell>
          <cell r="C5182">
            <v>1200</v>
          </cell>
          <cell r="D5182" t="str">
            <v>Bal</v>
          </cell>
          <cell r="E5182">
            <v>142571.35</v>
          </cell>
          <cell r="F5182">
            <v>420</v>
          </cell>
          <cell r="G5182" t="str">
            <v>00</v>
          </cell>
          <cell r="H5182">
            <v>1262</v>
          </cell>
        </row>
        <row r="5183">
          <cell r="B5183" t="str">
            <v>10</v>
          </cell>
          <cell r="C5183">
            <v>1200</v>
          </cell>
          <cell r="D5183" t="str">
            <v>Bal</v>
          </cell>
          <cell r="E5183">
            <v>-142571.35</v>
          </cell>
          <cell r="F5183">
            <v>420</v>
          </cell>
          <cell r="G5183" t="str">
            <v>00</v>
          </cell>
          <cell r="H5183">
            <v>1262</v>
          </cell>
        </row>
        <row r="5184">
          <cell r="B5184" t="str">
            <v>10</v>
          </cell>
          <cell r="C5184">
            <v>1200</v>
          </cell>
          <cell r="D5184" t="str">
            <v>Bal</v>
          </cell>
          <cell r="E5184">
            <v>326.26</v>
          </cell>
          <cell r="F5184">
            <v>420</v>
          </cell>
          <cell r="G5184" t="str">
            <v>00</v>
          </cell>
          <cell r="H5184">
            <v>1262</v>
          </cell>
        </row>
        <row r="5185">
          <cell r="B5185" t="str">
            <v>10</v>
          </cell>
          <cell r="C5185">
            <v>1200</v>
          </cell>
          <cell r="D5185" t="str">
            <v>Bal</v>
          </cell>
          <cell r="E5185">
            <v>29.5</v>
          </cell>
          <cell r="F5185">
            <v>420</v>
          </cell>
          <cell r="G5185" t="str">
            <v>00</v>
          </cell>
          <cell r="H5185">
            <v>1262</v>
          </cell>
        </row>
        <row r="5186">
          <cell r="B5186" t="str">
            <v>10</v>
          </cell>
          <cell r="C5186">
            <v>1200</v>
          </cell>
          <cell r="D5186" t="str">
            <v>Bal</v>
          </cell>
          <cell r="E5186">
            <v>1154.94</v>
          </cell>
          <cell r="F5186">
            <v>420</v>
          </cell>
          <cell r="G5186" t="str">
            <v>00</v>
          </cell>
          <cell r="H5186">
            <v>1262</v>
          </cell>
        </row>
        <row r="5187">
          <cell r="B5187" t="str">
            <v>10</v>
          </cell>
          <cell r="C5187">
            <v>1200</v>
          </cell>
          <cell r="D5187" t="str">
            <v>Bal</v>
          </cell>
          <cell r="E5187">
            <v>3115.64</v>
          </cell>
          <cell r="F5187">
            <v>420</v>
          </cell>
          <cell r="G5187" t="str">
            <v>00</v>
          </cell>
          <cell r="H5187">
            <v>1262</v>
          </cell>
        </row>
        <row r="5188">
          <cell r="B5188" t="str">
            <v>10</v>
          </cell>
          <cell r="C5188">
            <v>1200</v>
          </cell>
          <cell r="D5188" t="str">
            <v>Bal</v>
          </cell>
          <cell r="E5188">
            <v>80967.37</v>
          </cell>
          <cell r="F5188">
            <v>420</v>
          </cell>
          <cell r="G5188" t="str">
            <v>00</v>
          </cell>
          <cell r="H5188">
            <v>1262</v>
          </cell>
        </row>
        <row r="5189">
          <cell r="B5189" t="str">
            <v>10</v>
          </cell>
          <cell r="C5189">
            <v>1200</v>
          </cell>
          <cell r="D5189" t="str">
            <v>Bal</v>
          </cell>
          <cell r="E5189">
            <v>-80967.37</v>
          </cell>
          <cell r="F5189">
            <v>420</v>
          </cell>
          <cell r="G5189" t="str">
            <v>00</v>
          </cell>
          <cell r="H5189">
            <v>1262</v>
          </cell>
        </row>
        <row r="5190">
          <cell r="B5190" t="str">
            <v>10</v>
          </cell>
          <cell r="C5190">
            <v>1200</v>
          </cell>
          <cell r="D5190" t="str">
            <v>Bal</v>
          </cell>
          <cell r="E5190">
            <v>3154.86</v>
          </cell>
          <cell r="F5190">
            <v>420</v>
          </cell>
          <cell r="G5190" t="str">
            <v>00</v>
          </cell>
          <cell r="H5190">
            <v>1262</v>
          </cell>
        </row>
        <row r="5191">
          <cell r="B5191" t="str">
            <v>10</v>
          </cell>
          <cell r="C5191">
            <v>1200</v>
          </cell>
          <cell r="D5191" t="str">
            <v>Bal</v>
          </cell>
          <cell r="E5191">
            <v>-3154.86</v>
          </cell>
          <cell r="F5191">
            <v>420</v>
          </cell>
          <cell r="G5191" t="str">
            <v>00</v>
          </cell>
          <cell r="H5191">
            <v>1262</v>
          </cell>
        </row>
        <row r="5192">
          <cell r="B5192" t="str">
            <v>10</v>
          </cell>
          <cell r="C5192">
            <v>1200</v>
          </cell>
          <cell r="D5192" t="str">
            <v>Bal</v>
          </cell>
          <cell r="E5192">
            <v>2266.2600000000002</v>
          </cell>
          <cell r="F5192">
            <v>420</v>
          </cell>
          <cell r="G5192" t="str">
            <v>00</v>
          </cell>
          <cell r="H5192">
            <v>1262</v>
          </cell>
        </row>
        <row r="5193">
          <cell r="B5193" t="str">
            <v>10</v>
          </cell>
          <cell r="C5193">
            <v>1200</v>
          </cell>
          <cell r="D5193" t="str">
            <v>Bal</v>
          </cell>
          <cell r="E5193">
            <v>43318.19</v>
          </cell>
          <cell r="F5193">
            <v>420</v>
          </cell>
          <cell r="G5193" t="str">
            <v>00</v>
          </cell>
          <cell r="H5193">
            <v>1262</v>
          </cell>
        </row>
        <row r="5194">
          <cell r="B5194" t="str">
            <v>10</v>
          </cell>
          <cell r="C5194">
            <v>1200</v>
          </cell>
          <cell r="D5194" t="str">
            <v>Bal</v>
          </cell>
          <cell r="E5194">
            <v>7968.46</v>
          </cell>
          <cell r="F5194">
            <v>420</v>
          </cell>
          <cell r="G5194" t="str">
            <v>00</v>
          </cell>
          <cell r="H5194">
            <v>1262</v>
          </cell>
        </row>
        <row r="5195">
          <cell r="B5195" t="str">
            <v>10</v>
          </cell>
          <cell r="C5195">
            <v>1200</v>
          </cell>
          <cell r="D5195" t="str">
            <v>Bal</v>
          </cell>
          <cell r="E5195">
            <v>-54867.199999999997</v>
          </cell>
          <cell r="F5195">
            <v>420</v>
          </cell>
          <cell r="G5195" t="str">
            <v>00</v>
          </cell>
          <cell r="H5195">
            <v>1262</v>
          </cell>
        </row>
        <row r="5196">
          <cell r="B5196" t="str">
            <v>10</v>
          </cell>
          <cell r="C5196">
            <v>1200</v>
          </cell>
          <cell r="D5196" t="str">
            <v>Bal</v>
          </cell>
          <cell r="E5196">
            <v>1314.29</v>
          </cell>
          <cell r="F5196">
            <v>420</v>
          </cell>
          <cell r="G5196" t="str">
            <v>00</v>
          </cell>
          <cell r="H5196">
            <v>1262</v>
          </cell>
        </row>
        <row r="5197">
          <cell r="B5197" t="str">
            <v>10</v>
          </cell>
          <cell r="C5197">
            <v>1200</v>
          </cell>
          <cell r="D5197" t="str">
            <v>Bal</v>
          </cell>
          <cell r="E5197">
            <v>5116.09</v>
          </cell>
          <cell r="F5197">
            <v>420</v>
          </cell>
          <cell r="G5197" t="str">
            <v>00</v>
          </cell>
          <cell r="H5197">
            <v>1262</v>
          </cell>
        </row>
        <row r="5198">
          <cell r="B5198" t="str">
            <v>10</v>
          </cell>
          <cell r="C5198">
            <v>1200</v>
          </cell>
          <cell r="D5198" t="str">
            <v>Bal</v>
          </cell>
          <cell r="E5198">
            <v>-5116.09</v>
          </cell>
          <cell r="F5198">
            <v>420</v>
          </cell>
          <cell r="G5198" t="str">
            <v>00</v>
          </cell>
          <cell r="H5198">
            <v>1262</v>
          </cell>
        </row>
        <row r="5199">
          <cell r="B5199" t="str">
            <v>11</v>
          </cell>
          <cell r="C5199">
            <v>1200</v>
          </cell>
          <cell r="D5199" t="str">
            <v>Bal</v>
          </cell>
          <cell r="E5199">
            <v>1325.27</v>
          </cell>
          <cell r="F5199">
            <v>420</v>
          </cell>
          <cell r="G5199" t="str">
            <v>00</v>
          </cell>
          <cell r="H5199">
            <v>1262</v>
          </cell>
        </row>
        <row r="5200">
          <cell r="B5200" t="str">
            <v>11</v>
          </cell>
          <cell r="C5200">
            <v>1200</v>
          </cell>
          <cell r="D5200" t="str">
            <v>Bal</v>
          </cell>
          <cell r="E5200">
            <v>1987.91</v>
          </cell>
          <cell r="F5200">
            <v>420</v>
          </cell>
          <cell r="G5200" t="str">
            <v>00</v>
          </cell>
          <cell r="H5200">
            <v>1262</v>
          </cell>
        </row>
        <row r="5201">
          <cell r="B5201" t="str">
            <v>11</v>
          </cell>
          <cell r="C5201">
            <v>1200</v>
          </cell>
          <cell r="D5201" t="str">
            <v>Bal</v>
          </cell>
          <cell r="E5201">
            <v>7289.02</v>
          </cell>
          <cell r="F5201">
            <v>420</v>
          </cell>
          <cell r="G5201" t="str">
            <v>00</v>
          </cell>
          <cell r="H5201">
            <v>1262</v>
          </cell>
        </row>
        <row r="5202">
          <cell r="B5202" t="str">
            <v>11</v>
          </cell>
          <cell r="C5202">
            <v>1200</v>
          </cell>
          <cell r="D5202" t="str">
            <v>Bal</v>
          </cell>
          <cell r="E5202">
            <v>-11927.47</v>
          </cell>
          <cell r="F5202">
            <v>420</v>
          </cell>
          <cell r="G5202" t="str">
            <v>00</v>
          </cell>
          <cell r="H5202">
            <v>1262</v>
          </cell>
        </row>
        <row r="5203">
          <cell r="B5203" t="str">
            <v>11</v>
          </cell>
          <cell r="C5203">
            <v>1200</v>
          </cell>
          <cell r="D5203" t="str">
            <v>Bal</v>
          </cell>
          <cell r="E5203">
            <v>1325.27</v>
          </cell>
          <cell r="F5203">
            <v>420</v>
          </cell>
          <cell r="G5203" t="str">
            <v>00</v>
          </cell>
          <cell r="H5203">
            <v>1262</v>
          </cell>
        </row>
        <row r="5204">
          <cell r="B5204" t="str">
            <v>11</v>
          </cell>
          <cell r="C5204">
            <v>1200</v>
          </cell>
          <cell r="D5204" t="str">
            <v>Bal</v>
          </cell>
          <cell r="E5204">
            <v>11013.71</v>
          </cell>
          <cell r="F5204">
            <v>420</v>
          </cell>
          <cell r="G5204" t="str">
            <v>00</v>
          </cell>
          <cell r="H5204">
            <v>1262</v>
          </cell>
        </row>
        <row r="5205">
          <cell r="B5205" t="str">
            <v>11</v>
          </cell>
          <cell r="C5205">
            <v>1200</v>
          </cell>
          <cell r="D5205" t="str">
            <v>Bal</v>
          </cell>
          <cell r="E5205">
            <v>-11013.71</v>
          </cell>
          <cell r="F5205">
            <v>420</v>
          </cell>
          <cell r="G5205" t="str">
            <v>00</v>
          </cell>
          <cell r="H5205">
            <v>1262</v>
          </cell>
        </row>
        <row r="5206">
          <cell r="B5206" t="str">
            <v>11</v>
          </cell>
          <cell r="C5206">
            <v>1200</v>
          </cell>
          <cell r="D5206" t="str">
            <v>Bal</v>
          </cell>
          <cell r="E5206">
            <v>10807.94</v>
          </cell>
          <cell r="F5206">
            <v>420</v>
          </cell>
          <cell r="G5206" t="str">
            <v>00</v>
          </cell>
          <cell r="H5206">
            <v>1262</v>
          </cell>
        </row>
        <row r="5207">
          <cell r="B5207" t="str">
            <v>11</v>
          </cell>
          <cell r="C5207">
            <v>1200</v>
          </cell>
          <cell r="D5207" t="str">
            <v>Bal</v>
          </cell>
          <cell r="E5207">
            <v>-1301.8499999999999</v>
          </cell>
          <cell r="F5207">
            <v>420</v>
          </cell>
          <cell r="G5207" t="str">
            <v>00</v>
          </cell>
          <cell r="H5207">
            <v>1262</v>
          </cell>
        </row>
        <row r="5208">
          <cell r="B5208" t="str">
            <v>11</v>
          </cell>
          <cell r="C5208">
            <v>1200</v>
          </cell>
          <cell r="D5208" t="str">
            <v>Bal</v>
          </cell>
          <cell r="E5208">
            <v>-9506.09</v>
          </cell>
          <cell r="F5208">
            <v>420</v>
          </cell>
          <cell r="G5208" t="str">
            <v>00</v>
          </cell>
          <cell r="H5208">
            <v>1262</v>
          </cell>
        </row>
        <row r="5209">
          <cell r="B5209" t="str">
            <v>10</v>
          </cell>
          <cell r="C5209">
            <v>1200</v>
          </cell>
          <cell r="D5209" t="str">
            <v>Bal</v>
          </cell>
          <cell r="E5209">
            <v>6417.91</v>
          </cell>
          <cell r="F5209">
            <v>420</v>
          </cell>
          <cell r="G5209" t="str">
            <v>00</v>
          </cell>
          <cell r="H5209">
            <v>1262</v>
          </cell>
        </row>
        <row r="5210">
          <cell r="B5210" t="str">
            <v>10</v>
          </cell>
          <cell r="C5210">
            <v>1200</v>
          </cell>
          <cell r="D5210" t="str">
            <v>Bal</v>
          </cell>
          <cell r="E5210">
            <v>-6417.91</v>
          </cell>
          <cell r="F5210">
            <v>420</v>
          </cell>
          <cell r="G5210" t="str">
            <v>00</v>
          </cell>
          <cell r="H5210">
            <v>1262</v>
          </cell>
        </row>
        <row r="5211">
          <cell r="B5211" t="str">
            <v>10</v>
          </cell>
          <cell r="C5211">
            <v>1200</v>
          </cell>
          <cell r="D5211" t="str">
            <v>Bal</v>
          </cell>
          <cell r="E5211">
            <v>-194.97</v>
          </cell>
          <cell r="F5211">
            <v>420</v>
          </cell>
          <cell r="G5211" t="str">
            <v>00</v>
          </cell>
          <cell r="H5211">
            <v>1262</v>
          </cell>
        </row>
        <row r="5212">
          <cell r="B5212" t="str">
            <v>10</v>
          </cell>
          <cell r="C5212">
            <v>1200</v>
          </cell>
          <cell r="D5212" t="str">
            <v>Bal</v>
          </cell>
          <cell r="E5212">
            <v>194.97</v>
          </cell>
          <cell r="F5212">
            <v>420</v>
          </cell>
          <cell r="G5212" t="str">
            <v>00</v>
          </cell>
          <cell r="H5212">
            <v>1262</v>
          </cell>
        </row>
        <row r="5213">
          <cell r="B5213" t="str">
            <v>10</v>
          </cell>
          <cell r="C5213">
            <v>1200</v>
          </cell>
          <cell r="D5213" t="str">
            <v>Bal</v>
          </cell>
          <cell r="E5213">
            <v>-995</v>
          </cell>
          <cell r="F5213">
            <v>420</v>
          </cell>
          <cell r="G5213" t="str">
            <v>00</v>
          </cell>
          <cell r="H5213">
            <v>1262</v>
          </cell>
        </row>
        <row r="5214">
          <cell r="B5214" t="str">
            <v>10</v>
          </cell>
          <cell r="C5214">
            <v>1200</v>
          </cell>
          <cell r="D5214" t="str">
            <v>Bal</v>
          </cell>
          <cell r="E5214">
            <v>995</v>
          </cell>
          <cell r="F5214">
            <v>420</v>
          </cell>
          <cell r="G5214" t="str">
            <v>00</v>
          </cell>
          <cell r="H5214">
            <v>1262</v>
          </cell>
        </row>
        <row r="5215">
          <cell r="B5215" t="str">
            <v>11</v>
          </cell>
          <cell r="C5215">
            <v>1200</v>
          </cell>
          <cell r="D5215" t="str">
            <v>Bal</v>
          </cell>
          <cell r="E5215">
            <v>7125</v>
          </cell>
          <cell r="F5215">
            <v>420</v>
          </cell>
          <cell r="G5215" t="str">
            <v>00</v>
          </cell>
          <cell r="H5215">
            <v>1262</v>
          </cell>
        </row>
        <row r="5216">
          <cell r="B5216" t="str">
            <v>11</v>
          </cell>
          <cell r="C5216">
            <v>1200</v>
          </cell>
          <cell r="D5216" t="str">
            <v>Bal</v>
          </cell>
          <cell r="E5216">
            <v>-7125</v>
          </cell>
          <cell r="F5216">
            <v>420</v>
          </cell>
          <cell r="G5216" t="str">
            <v>00</v>
          </cell>
          <cell r="H5216">
            <v>1262</v>
          </cell>
        </row>
        <row r="5217">
          <cell r="B5217" t="str">
            <v>11</v>
          </cell>
          <cell r="C5217">
            <v>1200</v>
          </cell>
          <cell r="D5217" t="str">
            <v>Bal</v>
          </cell>
          <cell r="E5217">
            <v>78673.38</v>
          </cell>
          <cell r="F5217">
            <v>420</v>
          </cell>
          <cell r="G5217" t="str">
            <v>00</v>
          </cell>
          <cell r="H5217">
            <v>1262</v>
          </cell>
        </row>
        <row r="5218">
          <cell r="B5218" t="str">
            <v>11</v>
          </cell>
          <cell r="C5218">
            <v>1200</v>
          </cell>
          <cell r="D5218" t="str">
            <v>Bal</v>
          </cell>
          <cell r="E5218">
            <v>-78673.38</v>
          </cell>
          <cell r="F5218">
            <v>420</v>
          </cell>
          <cell r="G5218" t="str">
            <v>00</v>
          </cell>
          <cell r="H5218">
            <v>1262</v>
          </cell>
        </row>
        <row r="5219">
          <cell r="B5219" t="str">
            <v>10</v>
          </cell>
          <cell r="C5219">
            <v>1200</v>
          </cell>
          <cell r="D5219" t="str">
            <v>Bal</v>
          </cell>
          <cell r="E5219">
            <v>21333.33</v>
          </cell>
          <cell r="F5219">
            <v>420</v>
          </cell>
          <cell r="G5219" t="str">
            <v>00</v>
          </cell>
          <cell r="H5219">
            <v>1262</v>
          </cell>
        </row>
        <row r="5220">
          <cell r="B5220" t="str">
            <v>10</v>
          </cell>
          <cell r="C5220">
            <v>1200</v>
          </cell>
          <cell r="D5220" t="str">
            <v>Bal</v>
          </cell>
          <cell r="E5220">
            <v>-21333.33</v>
          </cell>
          <cell r="F5220">
            <v>420</v>
          </cell>
          <cell r="G5220" t="str">
            <v>00</v>
          </cell>
          <cell r="H5220">
            <v>1262</v>
          </cell>
        </row>
        <row r="5221">
          <cell r="B5221" t="str">
            <v>11</v>
          </cell>
          <cell r="C5221">
            <v>1200</v>
          </cell>
          <cell r="D5221" t="str">
            <v>Bal</v>
          </cell>
          <cell r="E5221">
            <v>11554.49</v>
          </cell>
          <cell r="F5221">
            <v>420</v>
          </cell>
          <cell r="G5221" t="str">
            <v>00</v>
          </cell>
          <cell r="H5221">
            <v>1262</v>
          </cell>
        </row>
        <row r="5222">
          <cell r="B5222" t="str">
            <v>11</v>
          </cell>
          <cell r="C5222">
            <v>1200</v>
          </cell>
          <cell r="D5222" t="str">
            <v>Bal</v>
          </cell>
          <cell r="E5222">
            <v>-11554.49</v>
          </cell>
          <cell r="F5222">
            <v>420</v>
          </cell>
          <cell r="G5222" t="str">
            <v>00</v>
          </cell>
          <cell r="H5222">
            <v>1262</v>
          </cell>
        </row>
        <row r="5223">
          <cell r="B5223" t="str">
            <v>11</v>
          </cell>
          <cell r="C5223">
            <v>1200</v>
          </cell>
          <cell r="D5223" t="str">
            <v>Bal</v>
          </cell>
          <cell r="E5223">
            <v>18145.02</v>
          </cell>
          <cell r="F5223">
            <v>420</v>
          </cell>
          <cell r="G5223" t="str">
            <v>00</v>
          </cell>
          <cell r="H5223">
            <v>1262</v>
          </cell>
        </row>
        <row r="5224">
          <cell r="B5224" t="str">
            <v>11</v>
          </cell>
          <cell r="C5224">
            <v>1200</v>
          </cell>
          <cell r="D5224" t="str">
            <v>Bal</v>
          </cell>
          <cell r="E5224">
            <v>14432.28</v>
          </cell>
          <cell r="F5224">
            <v>420</v>
          </cell>
          <cell r="G5224" t="str">
            <v>00</v>
          </cell>
          <cell r="H5224">
            <v>1262</v>
          </cell>
        </row>
        <row r="5225">
          <cell r="B5225" t="str">
            <v>11</v>
          </cell>
          <cell r="C5225">
            <v>1200</v>
          </cell>
          <cell r="D5225" t="str">
            <v>Bal</v>
          </cell>
          <cell r="E5225">
            <v>-32577.3</v>
          </cell>
          <cell r="F5225">
            <v>420</v>
          </cell>
          <cell r="G5225" t="str">
            <v>00</v>
          </cell>
          <cell r="H5225">
            <v>1262</v>
          </cell>
        </row>
        <row r="5226">
          <cell r="B5226" t="str">
            <v>10</v>
          </cell>
          <cell r="C5226">
            <v>1200</v>
          </cell>
          <cell r="D5226" t="str">
            <v>Bal</v>
          </cell>
          <cell r="E5226">
            <v>37800</v>
          </cell>
          <cell r="F5226">
            <v>420</v>
          </cell>
          <cell r="G5226" t="str">
            <v>00</v>
          </cell>
          <cell r="H5226">
            <v>1262</v>
          </cell>
        </row>
        <row r="5227">
          <cell r="B5227" t="str">
            <v>10</v>
          </cell>
          <cell r="C5227">
            <v>1200</v>
          </cell>
          <cell r="D5227" t="str">
            <v>Bal</v>
          </cell>
          <cell r="E5227">
            <v>-37800</v>
          </cell>
          <cell r="F5227">
            <v>420</v>
          </cell>
          <cell r="G5227" t="str">
            <v>00</v>
          </cell>
          <cell r="H5227">
            <v>1262</v>
          </cell>
        </row>
        <row r="5228">
          <cell r="B5228" t="str">
            <v>10</v>
          </cell>
          <cell r="C5228">
            <v>1200</v>
          </cell>
          <cell r="D5228" t="str">
            <v>Bal</v>
          </cell>
          <cell r="E5228">
            <v>4329.5200000000004</v>
          </cell>
          <cell r="F5228">
            <v>420</v>
          </cell>
          <cell r="G5228" t="str">
            <v>00</v>
          </cell>
          <cell r="H5228">
            <v>1262</v>
          </cell>
        </row>
        <row r="5229">
          <cell r="B5229" t="str">
            <v>10</v>
          </cell>
          <cell r="C5229">
            <v>1200</v>
          </cell>
          <cell r="D5229" t="str">
            <v>Bal</v>
          </cell>
          <cell r="E5229">
            <v>-4329.5200000000004</v>
          </cell>
          <cell r="F5229">
            <v>420</v>
          </cell>
          <cell r="G5229" t="str">
            <v>00</v>
          </cell>
          <cell r="H5229">
            <v>1262</v>
          </cell>
        </row>
        <row r="5230">
          <cell r="B5230" t="str">
            <v>11</v>
          </cell>
          <cell r="C5230">
            <v>1200</v>
          </cell>
          <cell r="D5230" t="str">
            <v>Bal</v>
          </cell>
          <cell r="E5230">
            <v>707</v>
          </cell>
          <cell r="F5230">
            <v>420</v>
          </cell>
          <cell r="G5230" t="str">
            <v>00</v>
          </cell>
          <cell r="H5230">
            <v>1262</v>
          </cell>
        </row>
        <row r="5231">
          <cell r="B5231" t="str">
            <v>11</v>
          </cell>
          <cell r="C5231">
            <v>1200</v>
          </cell>
          <cell r="D5231" t="str">
            <v>Bal</v>
          </cell>
          <cell r="E5231">
            <v>-707</v>
          </cell>
          <cell r="F5231">
            <v>420</v>
          </cell>
          <cell r="G5231" t="str">
            <v>00</v>
          </cell>
          <cell r="H5231">
            <v>1262</v>
          </cell>
        </row>
        <row r="5232">
          <cell r="B5232" t="str">
            <v>11</v>
          </cell>
          <cell r="C5232">
            <v>1200</v>
          </cell>
          <cell r="D5232" t="str">
            <v>Bal</v>
          </cell>
          <cell r="E5232">
            <v>281.12</v>
          </cell>
          <cell r="F5232">
            <v>420</v>
          </cell>
          <cell r="G5232" t="str">
            <v>00</v>
          </cell>
          <cell r="H5232">
            <v>1262</v>
          </cell>
        </row>
        <row r="5233">
          <cell r="B5233" t="str">
            <v>11</v>
          </cell>
          <cell r="C5233">
            <v>1200</v>
          </cell>
          <cell r="D5233" t="str">
            <v>Bal</v>
          </cell>
          <cell r="E5233">
            <v>-281.12</v>
          </cell>
          <cell r="F5233">
            <v>420</v>
          </cell>
          <cell r="G5233" t="str">
            <v>00</v>
          </cell>
          <cell r="H5233">
            <v>1262</v>
          </cell>
        </row>
        <row r="5234">
          <cell r="B5234" t="str">
            <v>11</v>
          </cell>
          <cell r="C5234">
            <v>1200</v>
          </cell>
          <cell r="D5234" t="str">
            <v>Bal</v>
          </cell>
          <cell r="E5234">
            <v>4750</v>
          </cell>
          <cell r="F5234">
            <v>420</v>
          </cell>
          <cell r="G5234" t="str">
            <v>00</v>
          </cell>
          <cell r="H5234">
            <v>1262</v>
          </cell>
        </row>
        <row r="5235">
          <cell r="B5235" t="str">
            <v>11</v>
          </cell>
          <cell r="C5235">
            <v>1200</v>
          </cell>
          <cell r="D5235" t="str">
            <v>Bal</v>
          </cell>
          <cell r="E5235">
            <v>-4750</v>
          </cell>
          <cell r="F5235">
            <v>420</v>
          </cell>
          <cell r="G5235" t="str">
            <v>00</v>
          </cell>
          <cell r="H5235">
            <v>1262</v>
          </cell>
        </row>
        <row r="5236">
          <cell r="B5236" t="str">
            <v>11</v>
          </cell>
          <cell r="C5236">
            <v>1200</v>
          </cell>
          <cell r="D5236" t="str">
            <v>Bal</v>
          </cell>
          <cell r="E5236">
            <v>159766.17000000001</v>
          </cell>
          <cell r="F5236">
            <v>420</v>
          </cell>
          <cell r="G5236" t="str">
            <v>00</v>
          </cell>
          <cell r="H5236">
            <v>1262</v>
          </cell>
        </row>
        <row r="5237">
          <cell r="B5237" t="str">
            <v>11</v>
          </cell>
          <cell r="C5237">
            <v>1200</v>
          </cell>
          <cell r="D5237" t="str">
            <v>Bal</v>
          </cell>
          <cell r="E5237">
            <v>-159766.17000000001</v>
          </cell>
          <cell r="F5237">
            <v>420</v>
          </cell>
          <cell r="G5237" t="str">
            <v>00</v>
          </cell>
          <cell r="H5237">
            <v>1262</v>
          </cell>
        </row>
        <row r="5238">
          <cell r="B5238" t="str">
            <v>11</v>
          </cell>
          <cell r="C5238">
            <v>1200</v>
          </cell>
          <cell r="D5238" t="str">
            <v>Bal</v>
          </cell>
          <cell r="E5238">
            <v>1535.81</v>
          </cell>
          <cell r="F5238">
            <v>420</v>
          </cell>
          <cell r="G5238" t="str">
            <v>00</v>
          </cell>
          <cell r="H5238">
            <v>1262</v>
          </cell>
        </row>
        <row r="5239">
          <cell r="B5239" t="str">
            <v>11</v>
          </cell>
          <cell r="C5239">
            <v>1200</v>
          </cell>
          <cell r="D5239" t="str">
            <v>Bal</v>
          </cell>
          <cell r="E5239">
            <v>-1535.81</v>
          </cell>
          <cell r="F5239">
            <v>420</v>
          </cell>
          <cell r="G5239" t="str">
            <v>00</v>
          </cell>
          <cell r="H5239">
            <v>1262</v>
          </cell>
        </row>
        <row r="5240">
          <cell r="B5240" t="str">
            <v>11</v>
          </cell>
          <cell r="C5240">
            <v>1200</v>
          </cell>
          <cell r="D5240" t="str">
            <v>Bal</v>
          </cell>
          <cell r="E5240">
            <v>17363.46</v>
          </cell>
          <cell r="F5240">
            <v>420</v>
          </cell>
          <cell r="G5240" t="str">
            <v>00</v>
          </cell>
          <cell r="H5240">
            <v>1262</v>
          </cell>
        </row>
        <row r="5241">
          <cell r="B5241" t="str">
            <v>11</v>
          </cell>
          <cell r="C5241">
            <v>1200</v>
          </cell>
          <cell r="D5241" t="str">
            <v>Bal</v>
          </cell>
          <cell r="E5241">
            <v>-17363.46</v>
          </cell>
          <cell r="F5241">
            <v>420</v>
          </cell>
          <cell r="G5241" t="str">
            <v>00</v>
          </cell>
          <cell r="H5241">
            <v>1262</v>
          </cell>
        </row>
        <row r="5242">
          <cell r="B5242" t="str">
            <v>11</v>
          </cell>
          <cell r="C5242">
            <v>1200</v>
          </cell>
          <cell r="D5242" t="str">
            <v>Bal</v>
          </cell>
          <cell r="E5242">
            <v>4329.5200000000004</v>
          </cell>
          <cell r="F5242">
            <v>420</v>
          </cell>
          <cell r="G5242" t="str">
            <v>00</v>
          </cell>
          <cell r="H5242">
            <v>1262</v>
          </cell>
        </row>
        <row r="5243">
          <cell r="B5243" t="str">
            <v>11</v>
          </cell>
          <cell r="C5243">
            <v>1200</v>
          </cell>
          <cell r="D5243" t="str">
            <v>Bal</v>
          </cell>
          <cell r="E5243">
            <v>-4329.5200000000004</v>
          </cell>
          <cell r="F5243">
            <v>420</v>
          </cell>
          <cell r="G5243" t="str">
            <v>00</v>
          </cell>
          <cell r="H5243">
            <v>1262</v>
          </cell>
        </row>
        <row r="5244">
          <cell r="B5244" t="str">
            <v>11</v>
          </cell>
          <cell r="C5244">
            <v>1200</v>
          </cell>
          <cell r="D5244" t="str">
            <v>Bal</v>
          </cell>
          <cell r="E5244">
            <v>49588.86</v>
          </cell>
          <cell r="F5244">
            <v>420</v>
          </cell>
          <cell r="G5244" t="str">
            <v>00</v>
          </cell>
          <cell r="H5244">
            <v>1262</v>
          </cell>
        </row>
        <row r="5245">
          <cell r="B5245" t="str">
            <v>11</v>
          </cell>
          <cell r="C5245">
            <v>1200</v>
          </cell>
          <cell r="D5245" t="str">
            <v>Bal</v>
          </cell>
          <cell r="E5245">
            <v>-61266.66</v>
          </cell>
          <cell r="F5245">
            <v>420</v>
          </cell>
          <cell r="G5245" t="str">
            <v>00</v>
          </cell>
          <cell r="H5245">
            <v>1262</v>
          </cell>
        </row>
        <row r="5246">
          <cell r="B5246" t="str">
            <v>11</v>
          </cell>
          <cell r="C5246">
            <v>1200</v>
          </cell>
          <cell r="D5246" t="str">
            <v>Bal</v>
          </cell>
          <cell r="E5246">
            <v>8097.27</v>
          </cell>
          <cell r="F5246">
            <v>420</v>
          </cell>
          <cell r="G5246" t="str">
            <v>00</v>
          </cell>
          <cell r="H5246">
            <v>1262</v>
          </cell>
        </row>
        <row r="5247">
          <cell r="B5247" t="str">
            <v>11</v>
          </cell>
          <cell r="C5247">
            <v>1200</v>
          </cell>
          <cell r="D5247" t="str">
            <v>Bal</v>
          </cell>
          <cell r="E5247">
            <v>2266.2399999999998</v>
          </cell>
          <cell r="F5247">
            <v>420</v>
          </cell>
          <cell r="G5247" t="str">
            <v>00</v>
          </cell>
          <cell r="H5247">
            <v>1262</v>
          </cell>
        </row>
        <row r="5248">
          <cell r="B5248" t="str">
            <v>11</v>
          </cell>
          <cell r="C5248">
            <v>1200</v>
          </cell>
          <cell r="D5248" t="str">
            <v>Bal</v>
          </cell>
          <cell r="E5248">
            <v>1314.29</v>
          </cell>
          <cell r="F5248">
            <v>420</v>
          </cell>
          <cell r="G5248" t="str">
            <v>00</v>
          </cell>
          <cell r="H5248">
            <v>1262</v>
          </cell>
        </row>
        <row r="5249">
          <cell r="B5249" t="str">
            <v>11</v>
          </cell>
          <cell r="C5249">
            <v>1200</v>
          </cell>
          <cell r="D5249" t="str">
            <v>Bal</v>
          </cell>
          <cell r="E5249">
            <v>4302.8</v>
          </cell>
          <cell r="F5249">
            <v>420</v>
          </cell>
          <cell r="G5249" t="str">
            <v>00</v>
          </cell>
          <cell r="H5249">
            <v>1262</v>
          </cell>
        </row>
        <row r="5250">
          <cell r="B5250" t="str">
            <v>11</v>
          </cell>
          <cell r="C5250">
            <v>1200</v>
          </cell>
          <cell r="D5250" t="str">
            <v>Bal</v>
          </cell>
          <cell r="E5250">
            <v>18562.68</v>
          </cell>
          <cell r="F5250">
            <v>420</v>
          </cell>
          <cell r="G5250" t="str">
            <v>00</v>
          </cell>
          <cell r="H5250">
            <v>1262</v>
          </cell>
        </row>
        <row r="5251">
          <cell r="B5251" t="str">
            <v>11</v>
          </cell>
          <cell r="C5251">
            <v>1200</v>
          </cell>
          <cell r="D5251" t="str">
            <v>Bal</v>
          </cell>
          <cell r="E5251">
            <v>2664.17</v>
          </cell>
          <cell r="F5251">
            <v>420</v>
          </cell>
          <cell r="G5251" t="str">
            <v>00</v>
          </cell>
          <cell r="H5251">
            <v>1262</v>
          </cell>
        </row>
        <row r="5252">
          <cell r="B5252" t="str">
            <v>11</v>
          </cell>
          <cell r="C5252">
            <v>1200</v>
          </cell>
          <cell r="D5252" t="str">
            <v>Bal</v>
          </cell>
          <cell r="E5252">
            <v>-556807.02</v>
          </cell>
          <cell r="F5252">
            <v>420</v>
          </cell>
          <cell r="G5252" t="str">
            <v>00</v>
          </cell>
          <cell r="H5252">
            <v>1262</v>
          </cell>
        </row>
        <row r="5253">
          <cell r="B5253" t="str">
            <v>11</v>
          </cell>
          <cell r="C5253">
            <v>1200</v>
          </cell>
          <cell r="D5253" t="str">
            <v>Bal</v>
          </cell>
          <cell r="E5253">
            <v>4582.54</v>
          </cell>
          <cell r="F5253">
            <v>420</v>
          </cell>
          <cell r="G5253" t="str">
            <v>00</v>
          </cell>
          <cell r="H5253">
            <v>1262</v>
          </cell>
        </row>
        <row r="5254">
          <cell r="B5254" t="str">
            <v>11</v>
          </cell>
          <cell r="C5254">
            <v>1200</v>
          </cell>
          <cell r="D5254" t="str">
            <v>Bal</v>
          </cell>
          <cell r="E5254">
            <v>3511.28</v>
          </cell>
          <cell r="F5254">
            <v>420</v>
          </cell>
          <cell r="G5254" t="str">
            <v>00</v>
          </cell>
          <cell r="H5254">
            <v>1262</v>
          </cell>
        </row>
        <row r="5255">
          <cell r="B5255" t="str">
            <v>11</v>
          </cell>
          <cell r="C5255">
            <v>1200</v>
          </cell>
          <cell r="D5255" t="str">
            <v>Bal</v>
          </cell>
          <cell r="E5255">
            <v>32083.1</v>
          </cell>
          <cell r="F5255">
            <v>420</v>
          </cell>
          <cell r="G5255" t="str">
            <v>00</v>
          </cell>
          <cell r="H5255">
            <v>1262</v>
          </cell>
        </row>
        <row r="5256">
          <cell r="B5256" t="str">
            <v>11</v>
          </cell>
          <cell r="C5256">
            <v>1200</v>
          </cell>
          <cell r="D5256" t="str">
            <v>Bal</v>
          </cell>
          <cell r="E5256">
            <v>11113.75</v>
          </cell>
          <cell r="F5256">
            <v>420</v>
          </cell>
          <cell r="G5256" t="str">
            <v>00</v>
          </cell>
          <cell r="H5256">
            <v>1262</v>
          </cell>
        </row>
        <row r="5257">
          <cell r="B5257" t="str">
            <v>11</v>
          </cell>
          <cell r="C5257">
            <v>1200</v>
          </cell>
          <cell r="D5257" t="str">
            <v>Bal</v>
          </cell>
          <cell r="E5257">
            <v>479986.7</v>
          </cell>
          <cell r="F5257">
            <v>420</v>
          </cell>
          <cell r="G5257" t="str">
            <v>00</v>
          </cell>
          <cell r="H5257">
            <v>1262</v>
          </cell>
        </row>
        <row r="5258">
          <cell r="B5258" t="str">
            <v>11</v>
          </cell>
          <cell r="C5258">
            <v>1200</v>
          </cell>
          <cell r="D5258" t="str">
            <v>Bal</v>
          </cell>
          <cell r="E5258">
            <v>5624.18</v>
          </cell>
          <cell r="F5258">
            <v>420</v>
          </cell>
          <cell r="G5258" t="str">
            <v>00</v>
          </cell>
          <cell r="H5258">
            <v>1262</v>
          </cell>
        </row>
        <row r="5259">
          <cell r="B5259" t="str">
            <v>11</v>
          </cell>
          <cell r="C5259">
            <v>1200</v>
          </cell>
          <cell r="D5259" t="str">
            <v>Bal</v>
          </cell>
          <cell r="E5259">
            <v>-5624.18</v>
          </cell>
          <cell r="F5259">
            <v>420</v>
          </cell>
          <cell r="G5259" t="str">
            <v>00</v>
          </cell>
          <cell r="H5259">
            <v>1262</v>
          </cell>
        </row>
        <row r="5260">
          <cell r="B5260" t="str">
            <v>10</v>
          </cell>
          <cell r="C5260">
            <v>1200</v>
          </cell>
          <cell r="D5260" t="str">
            <v>Bal</v>
          </cell>
          <cell r="E5260">
            <v>500</v>
          </cell>
          <cell r="F5260">
            <v>420</v>
          </cell>
          <cell r="G5260" t="str">
            <v>00</v>
          </cell>
          <cell r="H5260">
            <v>1262</v>
          </cell>
        </row>
        <row r="5261">
          <cell r="B5261" t="str">
            <v>10</v>
          </cell>
          <cell r="C5261">
            <v>1200</v>
          </cell>
          <cell r="D5261" t="str">
            <v>Bal</v>
          </cell>
          <cell r="E5261">
            <v>-500</v>
          </cell>
          <cell r="F5261">
            <v>420</v>
          </cell>
          <cell r="G5261" t="str">
            <v>00</v>
          </cell>
          <cell r="H5261">
            <v>1262</v>
          </cell>
        </row>
        <row r="5262">
          <cell r="B5262" t="str">
            <v>11</v>
          </cell>
          <cell r="C5262">
            <v>1200</v>
          </cell>
          <cell r="D5262" t="str">
            <v>Bal</v>
          </cell>
          <cell r="E5262">
            <v>4744</v>
          </cell>
          <cell r="F5262">
            <v>420</v>
          </cell>
          <cell r="G5262" t="str">
            <v>00</v>
          </cell>
          <cell r="H5262">
            <v>1262</v>
          </cell>
        </row>
        <row r="5263">
          <cell r="B5263" t="str">
            <v>11</v>
          </cell>
          <cell r="C5263">
            <v>1200</v>
          </cell>
          <cell r="D5263" t="str">
            <v>Bal</v>
          </cell>
          <cell r="E5263">
            <v>-4744</v>
          </cell>
          <cell r="F5263">
            <v>420</v>
          </cell>
          <cell r="G5263" t="str">
            <v>00</v>
          </cell>
          <cell r="H5263">
            <v>1262</v>
          </cell>
        </row>
        <row r="5264">
          <cell r="B5264" t="str">
            <v>11</v>
          </cell>
          <cell r="C5264">
            <v>1200</v>
          </cell>
          <cell r="D5264" t="str">
            <v>Bal</v>
          </cell>
          <cell r="E5264">
            <v>4500</v>
          </cell>
          <cell r="F5264">
            <v>420</v>
          </cell>
          <cell r="G5264" t="str">
            <v>00</v>
          </cell>
          <cell r="H5264">
            <v>1262</v>
          </cell>
        </row>
        <row r="5265">
          <cell r="B5265" t="str">
            <v>11</v>
          </cell>
          <cell r="C5265">
            <v>1200</v>
          </cell>
          <cell r="D5265" t="str">
            <v>Bal</v>
          </cell>
          <cell r="E5265">
            <v>-4500</v>
          </cell>
          <cell r="F5265">
            <v>420</v>
          </cell>
          <cell r="G5265" t="str">
            <v>00</v>
          </cell>
          <cell r="H5265">
            <v>1262</v>
          </cell>
        </row>
        <row r="5266">
          <cell r="B5266" t="str">
            <v>11</v>
          </cell>
          <cell r="C5266">
            <v>1200</v>
          </cell>
          <cell r="D5266" t="str">
            <v>Bal</v>
          </cell>
          <cell r="E5266">
            <v>113689.5</v>
          </cell>
          <cell r="F5266">
            <v>420</v>
          </cell>
          <cell r="G5266" t="str">
            <v>00</v>
          </cell>
          <cell r="H5266">
            <v>1262</v>
          </cell>
        </row>
        <row r="5267">
          <cell r="B5267" t="str">
            <v>11</v>
          </cell>
          <cell r="C5267">
            <v>1200</v>
          </cell>
          <cell r="D5267" t="str">
            <v>Bal</v>
          </cell>
          <cell r="E5267">
            <v>-113689.5</v>
          </cell>
          <cell r="F5267">
            <v>420</v>
          </cell>
          <cell r="G5267" t="str">
            <v>00</v>
          </cell>
          <cell r="H5267">
            <v>1262</v>
          </cell>
        </row>
        <row r="5268">
          <cell r="B5268" t="str">
            <v>11</v>
          </cell>
          <cell r="C5268">
            <v>1200</v>
          </cell>
          <cell r="D5268" t="str">
            <v>Bal</v>
          </cell>
          <cell r="E5268">
            <v>-1142.92</v>
          </cell>
          <cell r="F5268">
            <v>420</v>
          </cell>
          <cell r="G5268" t="str">
            <v>00</v>
          </cell>
          <cell r="H5268">
            <v>1262</v>
          </cell>
        </row>
        <row r="5269">
          <cell r="B5269" t="str">
            <v>11</v>
          </cell>
          <cell r="C5269">
            <v>1200</v>
          </cell>
          <cell r="D5269" t="str">
            <v>Bal</v>
          </cell>
          <cell r="E5269">
            <v>1142.92</v>
          </cell>
          <cell r="F5269">
            <v>420</v>
          </cell>
          <cell r="G5269" t="str">
            <v>00</v>
          </cell>
          <cell r="H5269">
            <v>1262</v>
          </cell>
        </row>
        <row r="5270">
          <cell r="B5270" t="str">
            <v>11</v>
          </cell>
          <cell r="C5270">
            <v>1200</v>
          </cell>
          <cell r="D5270" t="str">
            <v>Bal</v>
          </cell>
          <cell r="E5270">
            <v>-4229.7</v>
          </cell>
          <cell r="F5270">
            <v>420</v>
          </cell>
          <cell r="G5270" t="str">
            <v>00</v>
          </cell>
          <cell r="H5270">
            <v>1262</v>
          </cell>
        </row>
        <row r="5271">
          <cell r="B5271" t="str">
            <v>11</v>
          </cell>
          <cell r="C5271">
            <v>1200</v>
          </cell>
          <cell r="D5271" t="str">
            <v>Bal</v>
          </cell>
          <cell r="E5271">
            <v>3192.84</v>
          </cell>
          <cell r="F5271">
            <v>420</v>
          </cell>
          <cell r="G5271" t="str">
            <v>00</v>
          </cell>
          <cell r="H5271">
            <v>1262</v>
          </cell>
        </row>
        <row r="5272">
          <cell r="B5272" t="str">
            <v>11</v>
          </cell>
          <cell r="C5272">
            <v>1200</v>
          </cell>
          <cell r="D5272" t="str">
            <v>Bal</v>
          </cell>
          <cell r="E5272">
            <v>1036.8599999999999</v>
          </cell>
          <cell r="F5272">
            <v>420</v>
          </cell>
          <cell r="G5272" t="str">
            <v>00</v>
          </cell>
          <cell r="H5272">
            <v>1262</v>
          </cell>
        </row>
        <row r="5273">
          <cell r="B5273" t="str">
            <v>10</v>
          </cell>
          <cell r="C5273">
            <v>1200</v>
          </cell>
          <cell r="D5273" t="str">
            <v>Bal</v>
          </cell>
          <cell r="E5273">
            <v>3085.5</v>
          </cell>
          <cell r="F5273">
            <v>420</v>
          </cell>
          <cell r="G5273" t="str">
            <v>00</v>
          </cell>
          <cell r="H5273">
            <v>1262</v>
          </cell>
        </row>
        <row r="5274">
          <cell r="B5274" t="str">
            <v>10</v>
          </cell>
          <cell r="C5274">
            <v>1200</v>
          </cell>
          <cell r="D5274" t="str">
            <v>Bal</v>
          </cell>
          <cell r="E5274">
            <v>-3085.5</v>
          </cell>
          <cell r="F5274">
            <v>420</v>
          </cell>
          <cell r="G5274" t="str">
            <v>00</v>
          </cell>
          <cell r="H5274">
            <v>1262</v>
          </cell>
        </row>
        <row r="5275">
          <cell r="B5275" t="str">
            <v>11</v>
          </cell>
          <cell r="C5275">
            <v>1200</v>
          </cell>
          <cell r="D5275" t="str">
            <v>Bal</v>
          </cell>
          <cell r="E5275">
            <v>4500</v>
          </cell>
          <cell r="F5275">
            <v>420</v>
          </cell>
          <cell r="G5275" t="str">
            <v>00</v>
          </cell>
          <cell r="H5275">
            <v>1262</v>
          </cell>
        </row>
        <row r="5276">
          <cell r="B5276" t="str">
            <v>11</v>
          </cell>
          <cell r="C5276">
            <v>1200</v>
          </cell>
          <cell r="D5276" t="str">
            <v>Bal</v>
          </cell>
          <cell r="E5276">
            <v>-4500</v>
          </cell>
          <cell r="F5276">
            <v>420</v>
          </cell>
          <cell r="G5276" t="str">
            <v>00</v>
          </cell>
          <cell r="H5276">
            <v>1262</v>
          </cell>
        </row>
        <row r="5277">
          <cell r="B5277" t="str">
            <v>11</v>
          </cell>
          <cell r="C5277">
            <v>1200</v>
          </cell>
          <cell r="D5277" t="str">
            <v>Bal</v>
          </cell>
          <cell r="E5277">
            <v>94200</v>
          </cell>
          <cell r="F5277">
            <v>420</v>
          </cell>
          <cell r="G5277" t="str">
            <v>00</v>
          </cell>
          <cell r="H5277">
            <v>1262</v>
          </cell>
        </row>
        <row r="5278">
          <cell r="B5278" t="str">
            <v>11</v>
          </cell>
          <cell r="C5278">
            <v>1200</v>
          </cell>
          <cell r="D5278" t="str">
            <v>Bal</v>
          </cell>
          <cell r="E5278">
            <v>-94200</v>
          </cell>
          <cell r="F5278">
            <v>420</v>
          </cell>
          <cell r="G5278" t="str">
            <v>00</v>
          </cell>
          <cell r="H5278">
            <v>1262</v>
          </cell>
        </row>
        <row r="5279">
          <cell r="B5279" t="str">
            <v>11</v>
          </cell>
          <cell r="C5279">
            <v>1200</v>
          </cell>
          <cell r="D5279" t="str">
            <v>Bal</v>
          </cell>
          <cell r="E5279">
            <v>13.86</v>
          </cell>
          <cell r="F5279">
            <v>420</v>
          </cell>
          <cell r="G5279" t="str">
            <v>00</v>
          </cell>
          <cell r="H5279">
            <v>1262</v>
          </cell>
        </row>
        <row r="5280">
          <cell r="B5280" t="str">
            <v>11</v>
          </cell>
          <cell r="C5280">
            <v>1200</v>
          </cell>
          <cell r="D5280" t="str">
            <v>Bal</v>
          </cell>
          <cell r="E5280">
            <v>54.13</v>
          </cell>
          <cell r="F5280">
            <v>420</v>
          </cell>
          <cell r="G5280" t="str">
            <v>00</v>
          </cell>
          <cell r="H5280">
            <v>1262</v>
          </cell>
        </row>
        <row r="5281">
          <cell r="B5281" t="str">
            <v>11</v>
          </cell>
          <cell r="C5281">
            <v>1200</v>
          </cell>
          <cell r="D5281" t="str">
            <v>Bal</v>
          </cell>
          <cell r="E5281">
            <v>67.42</v>
          </cell>
          <cell r="F5281">
            <v>420</v>
          </cell>
          <cell r="G5281" t="str">
            <v>00</v>
          </cell>
          <cell r="H5281">
            <v>1262</v>
          </cell>
        </row>
        <row r="5282">
          <cell r="B5282" t="str">
            <v>11</v>
          </cell>
          <cell r="C5282">
            <v>1200</v>
          </cell>
          <cell r="D5282" t="str">
            <v>Bal</v>
          </cell>
          <cell r="E5282">
            <v>118.83</v>
          </cell>
          <cell r="F5282">
            <v>420</v>
          </cell>
          <cell r="G5282" t="str">
            <v>00</v>
          </cell>
          <cell r="H5282">
            <v>1262</v>
          </cell>
        </row>
        <row r="5283">
          <cell r="B5283" t="str">
            <v>11</v>
          </cell>
          <cell r="C5283">
            <v>1200</v>
          </cell>
          <cell r="D5283" t="str">
            <v>Bal</v>
          </cell>
          <cell r="E5283">
            <v>104.16</v>
          </cell>
          <cell r="F5283">
            <v>420</v>
          </cell>
          <cell r="G5283" t="str">
            <v>00</v>
          </cell>
          <cell r="H5283">
            <v>1262</v>
          </cell>
        </row>
        <row r="5284">
          <cell r="B5284" t="str">
            <v>11</v>
          </cell>
          <cell r="C5284">
            <v>1200</v>
          </cell>
          <cell r="D5284" t="str">
            <v>Bal</v>
          </cell>
          <cell r="E5284">
            <v>296.11</v>
          </cell>
          <cell r="F5284">
            <v>420</v>
          </cell>
          <cell r="G5284" t="str">
            <v>00</v>
          </cell>
          <cell r="H5284">
            <v>1262</v>
          </cell>
        </row>
        <row r="5285">
          <cell r="B5285" t="str">
            <v>11</v>
          </cell>
          <cell r="C5285">
            <v>1200</v>
          </cell>
          <cell r="D5285" t="str">
            <v>Bal</v>
          </cell>
          <cell r="E5285">
            <v>35.9</v>
          </cell>
          <cell r="F5285">
            <v>420</v>
          </cell>
          <cell r="G5285" t="str">
            <v>00</v>
          </cell>
          <cell r="H5285">
            <v>1262</v>
          </cell>
        </row>
        <row r="5286">
          <cell r="B5286" t="str">
            <v>11</v>
          </cell>
          <cell r="C5286">
            <v>1200</v>
          </cell>
          <cell r="D5286" t="str">
            <v>Bal</v>
          </cell>
          <cell r="E5286">
            <v>12.7</v>
          </cell>
          <cell r="F5286">
            <v>420</v>
          </cell>
          <cell r="G5286" t="str">
            <v>00</v>
          </cell>
          <cell r="H5286">
            <v>1262</v>
          </cell>
        </row>
        <row r="5287">
          <cell r="B5287" t="str">
            <v>11</v>
          </cell>
          <cell r="C5287">
            <v>1200</v>
          </cell>
          <cell r="D5287" t="str">
            <v>Bal</v>
          </cell>
          <cell r="E5287">
            <v>187.5</v>
          </cell>
          <cell r="F5287">
            <v>420</v>
          </cell>
          <cell r="G5287" t="str">
            <v>00</v>
          </cell>
          <cell r="H5287">
            <v>1262</v>
          </cell>
        </row>
        <row r="5288">
          <cell r="B5288" t="str">
            <v>11</v>
          </cell>
          <cell r="C5288">
            <v>1200</v>
          </cell>
          <cell r="D5288" t="str">
            <v>Bal</v>
          </cell>
          <cell r="E5288">
            <v>7.95</v>
          </cell>
          <cell r="F5288">
            <v>420</v>
          </cell>
          <cell r="G5288" t="str">
            <v>00</v>
          </cell>
          <cell r="H5288">
            <v>1262</v>
          </cell>
        </row>
        <row r="5289">
          <cell r="B5289" t="str">
            <v>11</v>
          </cell>
          <cell r="C5289">
            <v>1200</v>
          </cell>
          <cell r="D5289" t="str">
            <v>Bal</v>
          </cell>
          <cell r="E5289">
            <v>115.4</v>
          </cell>
          <cell r="F5289">
            <v>420</v>
          </cell>
          <cell r="G5289" t="str">
            <v>00</v>
          </cell>
          <cell r="H5289">
            <v>1262</v>
          </cell>
        </row>
        <row r="5290">
          <cell r="B5290" t="str">
            <v>11</v>
          </cell>
          <cell r="C5290">
            <v>1200</v>
          </cell>
          <cell r="D5290" t="str">
            <v>Bal</v>
          </cell>
          <cell r="E5290">
            <v>39.799999999999997</v>
          </cell>
          <cell r="F5290">
            <v>420</v>
          </cell>
          <cell r="G5290" t="str">
            <v>00</v>
          </cell>
          <cell r="H5290">
            <v>1262</v>
          </cell>
        </row>
        <row r="5291">
          <cell r="B5291" t="str">
            <v>11</v>
          </cell>
          <cell r="C5291">
            <v>1200</v>
          </cell>
          <cell r="D5291" t="str">
            <v>Bal</v>
          </cell>
          <cell r="E5291">
            <v>57.07</v>
          </cell>
          <cell r="F5291">
            <v>420</v>
          </cell>
          <cell r="G5291" t="str">
            <v>00</v>
          </cell>
          <cell r="H5291">
            <v>1262</v>
          </cell>
        </row>
        <row r="5292">
          <cell r="B5292" t="str">
            <v>11</v>
          </cell>
          <cell r="C5292">
            <v>1200</v>
          </cell>
          <cell r="D5292" t="str">
            <v>Bal</v>
          </cell>
          <cell r="E5292">
            <v>55.64</v>
          </cell>
          <cell r="F5292">
            <v>420</v>
          </cell>
          <cell r="G5292" t="str">
            <v>00</v>
          </cell>
          <cell r="H5292">
            <v>1262</v>
          </cell>
        </row>
        <row r="5293">
          <cell r="B5293" t="str">
            <v>11</v>
          </cell>
          <cell r="C5293">
            <v>1200</v>
          </cell>
          <cell r="D5293" t="str">
            <v>Bal</v>
          </cell>
          <cell r="E5293">
            <v>57.78</v>
          </cell>
          <cell r="F5293">
            <v>420</v>
          </cell>
          <cell r="G5293" t="str">
            <v>00</v>
          </cell>
          <cell r="H5293">
            <v>1262</v>
          </cell>
        </row>
        <row r="5294">
          <cell r="B5294" t="str">
            <v>11</v>
          </cell>
          <cell r="C5294">
            <v>1200</v>
          </cell>
          <cell r="D5294" t="str">
            <v>Bal</v>
          </cell>
          <cell r="E5294">
            <v>2696.93</v>
          </cell>
          <cell r="F5294">
            <v>420</v>
          </cell>
          <cell r="G5294" t="str">
            <v>00</v>
          </cell>
          <cell r="H5294">
            <v>1262</v>
          </cell>
        </row>
        <row r="5295">
          <cell r="B5295" t="str">
            <v>11</v>
          </cell>
          <cell r="C5295">
            <v>1200</v>
          </cell>
          <cell r="D5295" t="str">
            <v>Bal</v>
          </cell>
          <cell r="E5295">
            <v>-63212.25</v>
          </cell>
          <cell r="F5295">
            <v>420</v>
          </cell>
          <cell r="G5295" t="str">
            <v>00</v>
          </cell>
          <cell r="H5295">
            <v>1262</v>
          </cell>
        </row>
        <row r="5296">
          <cell r="B5296" t="str">
            <v>11</v>
          </cell>
          <cell r="C5296">
            <v>1200</v>
          </cell>
          <cell r="D5296" t="str">
            <v>Bal</v>
          </cell>
          <cell r="E5296">
            <v>8282.85</v>
          </cell>
          <cell r="F5296">
            <v>420</v>
          </cell>
          <cell r="G5296" t="str">
            <v>00</v>
          </cell>
          <cell r="H5296">
            <v>1262</v>
          </cell>
        </row>
        <row r="5297">
          <cell r="B5297" t="str">
            <v>11</v>
          </cell>
          <cell r="C5297">
            <v>1200</v>
          </cell>
          <cell r="D5297" t="str">
            <v>Bal</v>
          </cell>
          <cell r="E5297">
            <v>768.75</v>
          </cell>
          <cell r="F5297">
            <v>420</v>
          </cell>
          <cell r="G5297" t="str">
            <v>00</v>
          </cell>
          <cell r="H5297">
            <v>1262</v>
          </cell>
        </row>
        <row r="5298">
          <cell r="B5298" t="str">
            <v>11</v>
          </cell>
          <cell r="C5298">
            <v>1200</v>
          </cell>
          <cell r="D5298" t="str">
            <v>Bal</v>
          </cell>
          <cell r="E5298">
            <v>51463.72</v>
          </cell>
          <cell r="F5298">
            <v>420</v>
          </cell>
          <cell r="G5298" t="str">
            <v>00</v>
          </cell>
          <cell r="H5298">
            <v>1262</v>
          </cell>
        </row>
        <row r="5299">
          <cell r="B5299" t="str">
            <v>11</v>
          </cell>
          <cell r="C5299">
            <v>1200</v>
          </cell>
          <cell r="D5299" t="str">
            <v>Bal</v>
          </cell>
          <cell r="E5299">
            <v>0.21</v>
          </cell>
          <cell r="F5299">
            <v>420</v>
          </cell>
          <cell r="G5299" t="str">
            <v>00</v>
          </cell>
          <cell r="H5299">
            <v>1262</v>
          </cell>
        </row>
        <row r="5300">
          <cell r="B5300" t="str">
            <v>11</v>
          </cell>
          <cell r="C5300">
            <v>1200</v>
          </cell>
          <cell r="D5300" t="str">
            <v>Bal</v>
          </cell>
          <cell r="E5300">
            <v>164.7</v>
          </cell>
          <cell r="F5300">
            <v>420</v>
          </cell>
          <cell r="G5300" t="str">
            <v>00</v>
          </cell>
          <cell r="H5300">
            <v>1262</v>
          </cell>
        </row>
        <row r="5301">
          <cell r="B5301" t="str">
            <v>11</v>
          </cell>
          <cell r="C5301">
            <v>1200</v>
          </cell>
          <cell r="D5301" t="str">
            <v>Bal</v>
          </cell>
          <cell r="E5301">
            <v>0.78</v>
          </cell>
          <cell r="F5301">
            <v>420</v>
          </cell>
          <cell r="G5301" t="str">
            <v>00</v>
          </cell>
          <cell r="H5301">
            <v>1262</v>
          </cell>
        </row>
        <row r="5302">
          <cell r="B5302" t="str">
            <v>11</v>
          </cell>
          <cell r="C5302">
            <v>1200</v>
          </cell>
          <cell r="D5302" t="str">
            <v>Bal</v>
          </cell>
          <cell r="E5302">
            <v>47526.63</v>
          </cell>
          <cell r="F5302">
            <v>420</v>
          </cell>
          <cell r="G5302" t="str">
            <v>00</v>
          </cell>
          <cell r="H5302">
            <v>1262</v>
          </cell>
        </row>
        <row r="5303">
          <cell r="B5303" t="str">
            <v>11</v>
          </cell>
          <cell r="C5303">
            <v>1200</v>
          </cell>
          <cell r="D5303" t="str">
            <v>Bal</v>
          </cell>
          <cell r="E5303">
            <v>-47526.63</v>
          </cell>
          <cell r="F5303">
            <v>420</v>
          </cell>
          <cell r="G5303" t="str">
            <v>00</v>
          </cell>
          <cell r="H5303">
            <v>1262</v>
          </cell>
        </row>
        <row r="5304">
          <cell r="B5304" t="str">
            <v>11</v>
          </cell>
          <cell r="C5304">
            <v>1200</v>
          </cell>
          <cell r="D5304" t="str">
            <v>Bal</v>
          </cell>
          <cell r="E5304">
            <v>1509.9</v>
          </cell>
          <cell r="F5304">
            <v>420</v>
          </cell>
          <cell r="G5304" t="str">
            <v>00</v>
          </cell>
          <cell r="H5304">
            <v>1262</v>
          </cell>
        </row>
        <row r="5305">
          <cell r="B5305" t="str">
            <v>11</v>
          </cell>
          <cell r="C5305">
            <v>1200</v>
          </cell>
          <cell r="D5305" t="str">
            <v>Bal</v>
          </cell>
          <cell r="E5305">
            <v>-1509.9</v>
          </cell>
          <cell r="F5305">
            <v>420</v>
          </cell>
          <cell r="G5305" t="str">
            <v>00</v>
          </cell>
          <cell r="H5305">
            <v>1262</v>
          </cell>
        </row>
        <row r="5306">
          <cell r="B5306" t="str">
            <v>11</v>
          </cell>
          <cell r="C5306">
            <v>1200</v>
          </cell>
          <cell r="D5306" t="str">
            <v>Bal</v>
          </cell>
          <cell r="E5306">
            <v>11713.51</v>
          </cell>
          <cell r="F5306">
            <v>420</v>
          </cell>
          <cell r="G5306" t="str">
            <v>00</v>
          </cell>
          <cell r="H5306">
            <v>1262</v>
          </cell>
        </row>
        <row r="5307">
          <cell r="B5307" t="str">
            <v>11</v>
          </cell>
          <cell r="C5307">
            <v>1200</v>
          </cell>
          <cell r="D5307" t="str">
            <v>Bal</v>
          </cell>
          <cell r="E5307">
            <v>-11713.51</v>
          </cell>
          <cell r="F5307">
            <v>420</v>
          </cell>
          <cell r="G5307" t="str">
            <v>00</v>
          </cell>
          <cell r="H5307">
            <v>1262</v>
          </cell>
        </row>
        <row r="5308">
          <cell r="B5308" t="str">
            <v>11</v>
          </cell>
          <cell r="C5308">
            <v>1200</v>
          </cell>
          <cell r="D5308" t="str">
            <v>Bal</v>
          </cell>
          <cell r="E5308">
            <v>11167.74</v>
          </cell>
          <cell r="F5308">
            <v>420</v>
          </cell>
          <cell r="G5308" t="str">
            <v>00</v>
          </cell>
          <cell r="H5308">
            <v>1262</v>
          </cell>
        </row>
        <row r="5309">
          <cell r="B5309" t="str">
            <v>11</v>
          </cell>
          <cell r="C5309">
            <v>1200</v>
          </cell>
          <cell r="D5309" t="str">
            <v>Bal</v>
          </cell>
          <cell r="E5309">
            <v>-1460.95</v>
          </cell>
          <cell r="F5309">
            <v>420</v>
          </cell>
          <cell r="G5309" t="str">
            <v>00</v>
          </cell>
          <cell r="H5309">
            <v>1262</v>
          </cell>
        </row>
        <row r="5310">
          <cell r="B5310" t="str">
            <v>11</v>
          </cell>
          <cell r="C5310">
            <v>1200</v>
          </cell>
          <cell r="D5310" t="str">
            <v>Bal</v>
          </cell>
          <cell r="E5310">
            <v>-9706.7900000000009</v>
          </cell>
          <cell r="F5310">
            <v>420</v>
          </cell>
          <cell r="G5310" t="str">
            <v>00</v>
          </cell>
          <cell r="H5310">
            <v>1262</v>
          </cell>
        </row>
        <row r="5311">
          <cell r="B5311" t="str">
            <v>12</v>
          </cell>
          <cell r="C5311">
            <v>1200</v>
          </cell>
          <cell r="D5311" t="str">
            <v>Bal</v>
          </cell>
          <cell r="E5311">
            <v>-1091.1099999999999</v>
          </cell>
          <cell r="F5311">
            <v>420</v>
          </cell>
          <cell r="G5311" t="str">
            <v>00</v>
          </cell>
          <cell r="H5311">
            <v>1262</v>
          </cell>
        </row>
        <row r="5312">
          <cell r="B5312" t="str">
            <v>12</v>
          </cell>
          <cell r="C5312">
            <v>1200</v>
          </cell>
          <cell r="D5312" t="str">
            <v>Bal</v>
          </cell>
          <cell r="E5312">
            <v>1091.1099999999999</v>
          </cell>
          <cell r="F5312">
            <v>420</v>
          </cell>
          <cell r="G5312" t="str">
            <v>00</v>
          </cell>
          <cell r="H5312">
            <v>1262</v>
          </cell>
        </row>
        <row r="5313">
          <cell r="B5313" t="str">
            <v>11</v>
          </cell>
          <cell r="C5313">
            <v>1200</v>
          </cell>
          <cell r="D5313" t="str">
            <v>Bal</v>
          </cell>
          <cell r="E5313">
            <v>4505.75</v>
          </cell>
          <cell r="F5313">
            <v>420</v>
          </cell>
          <cell r="G5313" t="str">
            <v>00</v>
          </cell>
          <cell r="H5313">
            <v>1262</v>
          </cell>
        </row>
        <row r="5314">
          <cell r="B5314" t="str">
            <v>11</v>
          </cell>
          <cell r="C5314">
            <v>1200</v>
          </cell>
          <cell r="D5314" t="str">
            <v>Bal</v>
          </cell>
          <cell r="E5314">
            <v>-4505.75</v>
          </cell>
          <cell r="F5314">
            <v>420</v>
          </cell>
          <cell r="G5314" t="str">
            <v>00</v>
          </cell>
          <cell r="H5314">
            <v>1262</v>
          </cell>
        </row>
        <row r="5315">
          <cell r="B5315" t="str">
            <v>11</v>
          </cell>
          <cell r="C5315">
            <v>1200</v>
          </cell>
          <cell r="D5315" t="str">
            <v>Bal</v>
          </cell>
          <cell r="E5315">
            <v>31339.47</v>
          </cell>
          <cell r="F5315">
            <v>420</v>
          </cell>
          <cell r="G5315" t="str">
            <v>00</v>
          </cell>
          <cell r="H5315">
            <v>1262</v>
          </cell>
        </row>
        <row r="5316">
          <cell r="B5316" t="str">
            <v>11</v>
          </cell>
          <cell r="C5316">
            <v>1200</v>
          </cell>
          <cell r="D5316" t="str">
            <v>Bal</v>
          </cell>
          <cell r="E5316">
            <v>-31339.47</v>
          </cell>
          <cell r="F5316">
            <v>420</v>
          </cell>
          <cell r="G5316" t="str">
            <v>00</v>
          </cell>
          <cell r="H5316">
            <v>1262</v>
          </cell>
        </row>
        <row r="5317">
          <cell r="B5317" t="str">
            <v>12</v>
          </cell>
          <cell r="C5317">
            <v>1200</v>
          </cell>
          <cell r="D5317" t="str">
            <v>Bal</v>
          </cell>
          <cell r="E5317">
            <v>-1000.92</v>
          </cell>
          <cell r="F5317">
            <v>420</v>
          </cell>
          <cell r="G5317" t="str">
            <v>00</v>
          </cell>
          <cell r="H5317">
            <v>1262</v>
          </cell>
        </row>
        <row r="5318">
          <cell r="B5318" t="str">
            <v>12</v>
          </cell>
          <cell r="C5318">
            <v>1200</v>
          </cell>
          <cell r="D5318" t="str">
            <v>Bal</v>
          </cell>
          <cell r="E5318">
            <v>1000.92</v>
          </cell>
          <cell r="F5318">
            <v>420</v>
          </cell>
          <cell r="G5318" t="str">
            <v>00</v>
          </cell>
          <cell r="H5318">
            <v>1262</v>
          </cell>
        </row>
        <row r="5319">
          <cell r="B5319" t="str">
            <v>12</v>
          </cell>
          <cell r="C5319">
            <v>1200</v>
          </cell>
          <cell r="D5319" t="str">
            <v>Bal</v>
          </cell>
          <cell r="E5319">
            <v>-141.65</v>
          </cell>
          <cell r="F5319">
            <v>420</v>
          </cell>
          <cell r="G5319" t="str">
            <v>00</v>
          </cell>
          <cell r="H5319">
            <v>1262</v>
          </cell>
        </row>
        <row r="5320">
          <cell r="B5320" t="str">
            <v>12</v>
          </cell>
          <cell r="C5320">
            <v>1200</v>
          </cell>
          <cell r="D5320" t="str">
            <v>Bal</v>
          </cell>
          <cell r="E5320">
            <v>141.65</v>
          </cell>
          <cell r="F5320">
            <v>420</v>
          </cell>
          <cell r="G5320" t="str">
            <v>00</v>
          </cell>
          <cell r="H5320">
            <v>1262</v>
          </cell>
        </row>
        <row r="5321">
          <cell r="B5321" t="str">
            <v>11</v>
          </cell>
          <cell r="C5321">
            <v>1200</v>
          </cell>
          <cell r="D5321" t="str">
            <v>Bal</v>
          </cell>
          <cell r="E5321">
            <v>11350</v>
          </cell>
          <cell r="F5321">
            <v>420</v>
          </cell>
          <cell r="G5321" t="str">
            <v>00</v>
          </cell>
          <cell r="H5321">
            <v>1262</v>
          </cell>
        </row>
        <row r="5322">
          <cell r="B5322" t="str">
            <v>11</v>
          </cell>
          <cell r="C5322">
            <v>1200</v>
          </cell>
          <cell r="D5322" t="str">
            <v>Bal</v>
          </cell>
          <cell r="E5322">
            <v>-11350</v>
          </cell>
          <cell r="F5322">
            <v>420</v>
          </cell>
          <cell r="G5322" t="str">
            <v>00</v>
          </cell>
          <cell r="H5322">
            <v>1262</v>
          </cell>
        </row>
        <row r="5323">
          <cell r="B5323" t="str">
            <v>11</v>
          </cell>
          <cell r="C5323">
            <v>1200</v>
          </cell>
          <cell r="D5323" t="str">
            <v>Bal</v>
          </cell>
          <cell r="E5323">
            <v>8501.25</v>
          </cell>
          <cell r="F5323">
            <v>420</v>
          </cell>
          <cell r="G5323" t="str">
            <v>00</v>
          </cell>
          <cell r="H5323">
            <v>1262</v>
          </cell>
        </row>
        <row r="5324">
          <cell r="B5324" t="str">
            <v>11</v>
          </cell>
          <cell r="C5324">
            <v>1200</v>
          </cell>
          <cell r="D5324" t="str">
            <v>Bal</v>
          </cell>
          <cell r="E5324">
            <v>-8501.25</v>
          </cell>
          <cell r="F5324">
            <v>420</v>
          </cell>
          <cell r="G5324" t="str">
            <v>00</v>
          </cell>
          <cell r="H5324">
            <v>1262</v>
          </cell>
        </row>
        <row r="5325">
          <cell r="B5325" t="str">
            <v>11</v>
          </cell>
          <cell r="C5325">
            <v>1200</v>
          </cell>
          <cell r="D5325" t="str">
            <v>Bal</v>
          </cell>
          <cell r="E5325">
            <v>32864.620000000003</v>
          </cell>
          <cell r="F5325">
            <v>420</v>
          </cell>
          <cell r="G5325" t="str">
            <v>00</v>
          </cell>
          <cell r="H5325">
            <v>1262</v>
          </cell>
        </row>
        <row r="5326">
          <cell r="B5326" t="str">
            <v>11</v>
          </cell>
          <cell r="C5326">
            <v>1200</v>
          </cell>
          <cell r="D5326" t="str">
            <v>Bal</v>
          </cell>
          <cell r="E5326">
            <v>-32864.620000000003</v>
          </cell>
          <cell r="F5326">
            <v>420</v>
          </cell>
          <cell r="G5326" t="str">
            <v>00</v>
          </cell>
          <cell r="H5326">
            <v>1262</v>
          </cell>
        </row>
        <row r="5327">
          <cell r="B5327" t="str">
            <v>12</v>
          </cell>
          <cell r="C5327">
            <v>1200</v>
          </cell>
          <cell r="D5327" t="str">
            <v>Bal</v>
          </cell>
          <cell r="E5327">
            <v>71564.09</v>
          </cell>
          <cell r="F5327">
            <v>420</v>
          </cell>
          <cell r="G5327" t="str">
            <v>00</v>
          </cell>
          <cell r="H5327">
            <v>1262</v>
          </cell>
        </row>
        <row r="5328">
          <cell r="B5328" t="str">
            <v>12</v>
          </cell>
          <cell r="C5328">
            <v>1200</v>
          </cell>
          <cell r="D5328" t="str">
            <v>Bal</v>
          </cell>
          <cell r="E5328">
            <v>-71564.09</v>
          </cell>
          <cell r="F5328">
            <v>420</v>
          </cell>
          <cell r="G5328" t="str">
            <v>00</v>
          </cell>
          <cell r="H5328">
            <v>1262</v>
          </cell>
        </row>
        <row r="5329">
          <cell r="B5329" t="str">
            <v>12</v>
          </cell>
          <cell r="C5329">
            <v>1200</v>
          </cell>
          <cell r="D5329" t="str">
            <v>Bal</v>
          </cell>
          <cell r="E5329">
            <v>5.2</v>
          </cell>
          <cell r="F5329">
            <v>420</v>
          </cell>
          <cell r="G5329" t="str">
            <v>00</v>
          </cell>
          <cell r="H5329">
            <v>1262</v>
          </cell>
        </row>
        <row r="5330">
          <cell r="B5330" t="str">
            <v>12</v>
          </cell>
          <cell r="C5330">
            <v>1200</v>
          </cell>
          <cell r="D5330" t="str">
            <v>Bal</v>
          </cell>
          <cell r="E5330">
            <v>5.74</v>
          </cell>
          <cell r="F5330">
            <v>420</v>
          </cell>
          <cell r="G5330" t="str">
            <v>00</v>
          </cell>
          <cell r="H5330">
            <v>1262</v>
          </cell>
        </row>
        <row r="5331">
          <cell r="B5331" t="str">
            <v>12</v>
          </cell>
          <cell r="C5331">
            <v>1200</v>
          </cell>
          <cell r="D5331" t="str">
            <v>Bal</v>
          </cell>
          <cell r="E5331">
            <v>2.62</v>
          </cell>
          <cell r="F5331">
            <v>420</v>
          </cell>
          <cell r="G5331" t="str">
            <v>00</v>
          </cell>
          <cell r="H5331">
            <v>1262</v>
          </cell>
        </row>
        <row r="5332">
          <cell r="B5332" t="str">
            <v>12</v>
          </cell>
          <cell r="C5332">
            <v>1200</v>
          </cell>
          <cell r="D5332" t="str">
            <v>Bal</v>
          </cell>
          <cell r="E5332">
            <v>5.94</v>
          </cell>
          <cell r="F5332">
            <v>420</v>
          </cell>
          <cell r="G5332" t="str">
            <v>00</v>
          </cell>
          <cell r="H5332">
            <v>1262</v>
          </cell>
        </row>
        <row r="5333">
          <cell r="B5333" t="str">
            <v>12</v>
          </cell>
          <cell r="C5333">
            <v>1200</v>
          </cell>
          <cell r="D5333" t="str">
            <v>Bal</v>
          </cell>
          <cell r="E5333">
            <v>209</v>
          </cell>
          <cell r="F5333">
            <v>420</v>
          </cell>
          <cell r="G5333" t="str">
            <v>00</v>
          </cell>
          <cell r="H5333">
            <v>1262</v>
          </cell>
        </row>
        <row r="5334">
          <cell r="B5334" t="str">
            <v>12</v>
          </cell>
          <cell r="C5334">
            <v>1200</v>
          </cell>
          <cell r="D5334" t="str">
            <v>Bal</v>
          </cell>
          <cell r="E5334">
            <v>99</v>
          </cell>
          <cell r="F5334">
            <v>420</v>
          </cell>
          <cell r="G5334" t="str">
            <v>00</v>
          </cell>
          <cell r="H5334">
            <v>1262</v>
          </cell>
        </row>
        <row r="5335">
          <cell r="B5335" t="str">
            <v>12</v>
          </cell>
          <cell r="C5335">
            <v>1200</v>
          </cell>
          <cell r="D5335" t="str">
            <v>Bal</v>
          </cell>
          <cell r="E5335">
            <v>17.22</v>
          </cell>
          <cell r="F5335">
            <v>420</v>
          </cell>
          <cell r="G5335" t="str">
            <v>00</v>
          </cell>
          <cell r="H5335">
            <v>1262</v>
          </cell>
        </row>
        <row r="5336">
          <cell r="B5336" t="str">
            <v>12</v>
          </cell>
          <cell r="C5336">
            <v>1200</v>
          </cell>
          <cell r="D5336" t="str">
            <v>Bal</v>
          </cell>
          <cell r="E5336">
            <v>4613.34</v>
          </cell>
          <cell r="F5336">
            <v>420</v>
          </cell>
          <cell r="G5336" t="str">
            <v>00</v>
          </cell>
          <cell r="H5336">
            <v>1262</v>
          </cell>
        </row>
        <row r="5337">
          <cell r="B5337" t="str">
            <v>12</v>
          </cell>
          <cell r="C5337">
            <v>1200</v>
          </cell>
          <cell r="D5337" t="str">
            <v>Bal</v>
          </cell>
          <cell r="E5337">
            <v>8020.52</v>
          </cell>
          <cell r="F5337">
            <v>420</v>
          </cell>
          <cell r="G5337" t="str">
            <v>00</v>
          </cell>
          <cell r="H5337">
            <v>1262</v>
          </cell>
        </row>
        <row r="5338">
          <cell r="B5338" t="str">
            <v>12</v>
          </cell>
          <cell r="C5338">
            <v>1200</v>
          </cell>
          <cell r="D5338" t="str">
            <v>Bal</v>
          </cell>
          <cell r="E5338">
            <v>1430.41</v>
          </cell>
          <cell r="F5338">
            <v>420</v>
          </cell>
          <cell r="G5338" t="str">
            <v>00</v>
          </cell>
          <cell r="H5338">
            <v>1262</v>
          </cell>
        </row>
        <row r="5339">
          <cell r="B5339" t="str">
            <v>12</v>
          </cell>
          <cell r="C5339">
            <v>1200</v>
          </cell>
          <cell r="D5339" t="str">
            <v>Bal</v>
          </cell>
          <cell r="E5339">
            <v>-51844.65</v>
          </cell>
          <cell r="F5339">
            <v>420</v>
          </cell>
          <cell r="G5339" t="str">
            <v>00</v>
          </cell>
          <cell r="H5339">
            <v>1262</v>
          </cell>
        </row>
        <row r="5340">
          <cell r="B5340" t="str">
            <v>12</v>
          </cell>
          <cell r="C5340">
            <v>1200</v>
          </cell>
          <cell r="D5340" t="str">
            <v>Bal</v>
          </cell>
          <cell r="E5340">
            <v>37780.379999999997</v>
          </cell>
          <cell r="F5340">
            <v>420</v>
          </cell>
          <cell r="G5340" t="str">
            <v>00</v>
          </cell>
          <cell r="H5340">
            <v>1262</v>
          </cell>
        </row>
        <row r="5341">
          <cell r="B5341" t="str">
            <v>12</v>
          </cell>
          <cell r="C5341">
            <v>1200</v>
          </cell>
          <cell r="D5341" t="str">
            <v>Bal</v>
          </cell>
          <cell r="E5341">
            <v>2313.65</v>
          </cell>
          <cell r="F5341">
            <v>420</v>
          </cell>
          <cell r="G5341" t="str">
            <v>00</v>
          </cell>
          <cell r="H5341">
            <v>1262</v>
          </cell>
        </row>
        <row r="5342">
          <cell r="B5342" t="str">
            <v>12</v>
          </cell>
          <cell r="C5342">
            <v>1200</v>
          </cell>
          <cell r="D5342" t="str">
            <v>Bal</v>
          </cell>
          <cell r="E5342">
            <v>-570953.4</v>
          </cell>
          <cell r="F5342">
            <v>420</v>
          </cell>
          <cell r="G5342" t="str">
            <v>00</v>
          </cell>
          <cell r="H5342">
            <v>1262</v>
          </cell>
        </row>
        <row r="5343">
          <cell r="B5343" t="str">
            <v>12</v>
          </cell>
          <cell r="C5343">
            <v>1200</v>
          </cell>
          <cell r="D5343" t="str">
            <v>Bal</v>
          </cell>
          <cell r="E5343">
            <v>495688.2</v>
          </cell>
          <cell r="F5343">
            <v>420</v>
          </cell>
          <cell r="G5343" t="str">
            <v>00</v>
          </cell>
          <cell r="H5343">
            <v>1262</v>
          </cell>
        </row>
        <row r="5344">
          <cell r="B5344" t="str">
            <v>12</v>
          </cell>
          <cell r="C5344">
            <v>1200</v>
          </cell>
          <cell r="D5344" t="str">
            <v>Bal</v>
          </cell>
          <cell r="E5344">
            <v>4303.3100000000004</v>
          </cell>
          <cell r="F5344">
            <v>420</v>
          </cell>
          <cell r="G5344" t="str">
            <v>00</v>
          </cell>
          <cell r="H5344">
            <v>1262</v>
          </cell>
        </row>
        <row r="5345">
          <cell r="B5345" t="str">
            <v>12</v>
          </cell>
          <cell r="C5345">
            <v>1200</v>
          </cell>
          <cell r="D5345" t="str">
            <v>Bal</v>
          </cell>
          <cell r="E5345">
            <v>18464.990000000002</v>
          </cell>
          <cell r="F5345">
            <v>420</v>
          </cell>
          <cell r="G5345" t="str">
            <v>00</v>
          </cell>
          <cell r="H5345">
            <v>1262</v>
          </cell>
        </row>
        <row r="5346">
          <cell r="B5346" t="str">
            <v>12</v>
          </cell>
          <cell r="C5346">
            <v>1200</v>
          </cell>
          <cell r="D5346" t="str">
            <v>Bal</v>
          </cell>
          <cell r="E5346">
            <v>4661.8999999999996</v>
          </cell>
          <cell r="F5346">
            <v>420</v>
          </cell>
          <cell r="G5346" t="str">
            <v>00</v>
          </cell>
          <cell r="H5346">
            <v>1262</v>
          </cell>
        </row>
        <row r="5347">
          <cell r="B5347" t="str">
            <v>12</v>
          </cell>
          <cell r="C5347">
            <v>1200</v>
          </cell>
          <cell r="D5347" t="str">
            <v>Bal</v>
          </cell>
          <cell r="E5347">
            <v>4061.39</v>
          </cell>
          <cell r="F5347">
            <v>420</v>
          </cell>
          <cell r="G5347" t="str">
            <v>00</v>
          </cell>
          <cell r="H5347">
            <v>1262</v>
          </cell>
        </row>
        <row r="5348">
          <cell r="B5348" t="str">
            <v>12</v>
          </cell>
          <cell r="C5348">
            <v>1200</v>
          </cell>
          <cell r="D5348" t="str">
            <v>Bal</v>
          </cell>
          <cell r="E5348">
            <v>30896.34</v>
          </cell>
          <cell r="F5348">
            <v>420</v>
          </cell>
          <cell r="G5348" t="str">
            <v>00</v>
          </cell>
          <cell r="H5348">
            <v>1262</v>
          </cell>
        </row>
        <row r="5349">
          <cell r="B5349" t="str">
            <v>12</v>
          </cell>
          <cell r="C5349">
            <v>1200</v>
          </cell>
          <cell r="D5349" t="str">
            <v>Bal</v>
          </cell>
          <cell r="E5349">
            <v>10563.62</v>
          </cell>
          <cell r="F5349">
            <v>420</v>
          </cell>
          <cell r="G5349" t="str">
            <v>00</v>
          </cell>
          <cell r="H5349">
            <v>1262</v>
          </cell>
        </row>
        <row r="5350">
          <cell r="B5350" t="str">
            <v>12</v>
          </cell>
          <cell r="C5350">
            <v>1200</v>
          </cell>
          <cell r="D5350" t="str">
            <v>Bal</v>
          </cell>
          <cell r="E5350">
            <v>12100</v>
          </cell>
          <cell r="F5350">
            <v>420</v>
          </cell>
          <cell r="G5350" t="str">
            <v>00</v>
          </cell>
          <cell r="H5350">
            <v>1262</v>
          </cell>
        </row>
        <row r="5351">
          <cell r="B5351" t="str">
            <v>12</v>
          </cell>
          <cell r="C5351">
            <v>1200</v>
          </cell>
          <cell r="D5351" t="str">
            <v>Bal</v>
          </cell>
          <cell r="E5351">
            <v>-12100</v>
          </cell>
          <cell r="F5351">
            <v>420</v>
          </cell>
          <cell r="G5351" t="str">
            <v>00</v>
          </cell>
          <cell r="H5351">
            <v>1262</v>
          </cell>
        </row>
        <row r="5352">
          <cell r="B5352" t="str">
            <v>12</v>
          </cell>
          <cell r="C5352">
            <v>1200</v>
          </cell>
          <cell r="D5352" t="str">
            <v>Bal</v>
          </cell>
          <cell r="E5352">
            <v>4500</v>
          </cell>
          <cell r="F5352">
            <v>420</v>
          </cell>
          <cell r="G5352" t="str">
            <v>00</v>
          </cell>
          <cell r="H5352">
            <v>1262</v>
          </cell>
        </row>
        <row r="5353">
          <cell r="B5353" t="str">
            <v>12</v>
          </cell>
          <cell r="C5353">
            <v>1200</v>
          </cell>
          <cell r="D5353" t="str">
            <v>Bal</v>
          </cell>
          <cell r="E5353">
            <v>-4500</v>
          </cell>
          <cell r="F5353">
            <v>420</v>
          </cell>
          <cell r="G5353" t="str">
            <v>00</v>
          </cell>
          <cell r="H5353">
            <v>1262</v>
          </cell>
        </row>
        <row r="5354">
          <cell r="B5354" t="str">
            <v>12</v>
          </cell>
          <cell r="C5354">
            <v>1200</v>
          </cell>
          <cell r="D5354" t="str">
            <v>Bal</v>
          </cell>
          <cell r="E5354">
            <v>70470.95</v>
          </cell>
          <cell r="F5354">
            <v>420</v>
          </cell>
          <cell r="G5354" t="str">
            <v>00</v>
          </cell>
          <cell r="H5354">
            <v>1262</v>
          </cell>
        </row>
        <row r="5355">
          <cell r="B5355" t="str">
            <v>12</v>
          </cell>
          <cell r="C5355">
            <v>1200</v>
          </cell>
          <cell r="D5355" t="str">
            <v>Bal</v>
          </cell>
          <cell r="E5355">
            <v>-70470.95</v>
          </cell>
          <cell r="F5355">
            <v>420</v>
          </cell>
          <cell r="G5355" t="str">
            <v>00</v>
          </cell>
          <cell r="H5355">
            <v>1262</v>
          </cell>
        </row>
        <row r="5356">
          <cell r="B5356" t="str">
            <v>12</v>
          </cell>
          <cell r="C5356">
            <v>1200</v>
          </cell>
          <cell r="D5356" t="str">
            <v>Bal</v>
          </cell>
          <cell r="E5356">
            <v>-995</v>
          </cell>
          <cell r="F5356">
            <v>420</v>
          </cell>
          <cell r="G5356" t="str">
            <v>00</v>
          </cell>
          <cell r="H5356">
            <v>1262</v>
          </cell>
        </row>
        <row r="5357">
          <cell r="B5357" t="str">
            <v>12</v>
          </cell>
          <cell r="C5357">
            <v>1200</v>
          </cell>
          <cell r="D5357" t="str">
            <v>Bal</v>
          </cell>
          <cell r="E5357">
            <v>995</v>
          </cell>
          <cell r="F5357">
            <v>420</v>
          </cell>
          <cell r="G5357" t="str">
            <v>00</v>
          </cell>
          <cell r="H5357">
            <v>1262</v>
          </cell>
        </row>
        <row r="5358">
          <cell r="B5358" t="str">
            <v>12</v>
          </cell>
          <cell r="C5358">
            <v>1200</v>
          </cell>
          <cell r="D5358" t="str">
            <v>Bal</v>
          </cell>
          <cell r="E5358">
            <v>21374.44</v>
          </cell>
          <cell r="F5358">
            <v>420</v>
          </cell>
          <cell r="G5358" t="str">
            <v>00</v>
          </cell>
          <cell r="H5358">
            <v>1262</v>
          </cell>
        </row>
        <row r="5359">
          <cell r="B5359" t="str">
            <v>12</v>
          </cell>
          <cell r="C5359">
            <v>1200</v>
          </cell>
          <cell r="D5359" t="str">
            <v>Bal</v>
          </cell>
          <cell r="E5359">
            <v>-21374.44</v>
          </cell>
          <cell r="F5359">
            <v>420</v>
          </cell>
          <cell r="G5359" t="str">
            <v>00</v>
          </cell>
          <cell r="H5359">
            <v>1262</v>
          </cell>
        </row>
        <row r="5360">
          <cell r="B5360" t="str">
            <v>12</v>
          </cell>
          <cell r="C5360">
            <v>1200</v>
          </cell>
          <cell r="D5360" t="str">
            <v>Bal</v>
          </cell>
          <cell r="E5360">
            <v>1127.25</v>
          </cell>
          <cell r="F5360">
            <v>420</v>
          </cell>
          <cell r="G5360" t="str">
            <v>00</v>
          </cell>
          <cell r="H5360">
            <v>1262</v>
          </cell>
        </row>
        <row r="5361">
          <cell r="B5361" t="str">
            <v>12</v>
          </cell>
          <cell r="C5361">
            <v>1200</v>
          </cell>
          <cell r="D5361" t="str">
            <v>Bal</v>
          </cell>
          <cell r="E5361">
            <v>699.72</v>
          </cell>
          <cell r="F5361">
            <v>420</v>
          </cell>
          <cell r="G5361" t="str">
            <v>00</v>
          </cell>
          <cell r="H5361">
            <v>1262</v>
          </cell>
        </row>
        <row r="5362">
          <cell r="B5362" t="str">
            <v>12</v>
          </cell>
          <cell r="C5362">
            <v>1200</v>
          </cell>
          <cell r="D5362" t="str">
            <v>Bal</v>
          </cell>
          <cell r="E5362">
            <v>144.84</v>
          </cell>
          <cell r="F5362">
            <v>420</v>
          </cell>
          <cell r="G5362" t="str">
            <v>00</v>
          </cell>
          <cell r="H5362">
            <v>1262</v>
          </cell>
        </row>
        <row r="5363">
          <cell r="B5363" t="str">
            <v>12</v>
          </cell>
          <cell r="C5363">
            <v>1200</v>
          </cell>
          <cell r="D5363" t="str">
            <v>Bal</v>
          </cell>
          <cell r="E5363">
            <v>85.18</v>
          </cell>
          <cell r="F5363">
            <v>420</v>
          </cell>
          <cell r="G5363" t="str">
            <v>00</v>
          </cell>
          <cell r="H5363">
            <v>1262</v>
          </cell>
        </row>
        <row r="5364">
          <cell r="B5364" t="str">
            <v>12</v>
          </cell>
          <cell r="C5364">
            <v>1200</v>
          </cell>
          <cell r="D5364" t="str">
            <v>Bal</v>
          </cell>
          <cell r="E5364">
            <v>450.85</v>
          </cell>
          <cell r="F5364">
            <v>420</v>
          </cell>
          <cell r="G5364" t="str">
            <v>00</v>
          </cell>
          <cell r="H5364">
            <v>1262</v>
          </cell>
        </row>
        <row r="5365">
          <cell r="B5365" t="str">
            <v>12</v>
          </cell>
          <cell r="C5365">
            <v>1200</v>
          </cell>
          <cell r="D5365" t="str">
            <v>Bal</v>
          </cell>
          <cell r="E5365">
            <v>9.8699999999999992</v>
          </cell>
          <cell r="F5365">
            <v>420</v>
          </cell>
          <cell r="G5365" t="str">
            <v>00</v>
          </cell>
          <cell r="H5365">
            <v>1262</v>
          </cell>
        </row>
        <row r="5366">
          <cell r="B5366" t="str">
            <v>12</v>
          </cell>
          <cell r="C5366">
            <v>1200</v>
          </cell>
          <cell r="D5366" t="str">
            <v>Bal</v>
          </cell>
          <cell r="E5366">
            <v>11.85</v>
          </cell>
          <cell r="F5366">
            <v>420</v>
          </cell>
          <cell r="G5366" t="str">
            <v>00</v>
          </cell>
          <cell r="H5366">
            <v>1262</v>
          </cell>
        </row>
        <row r="5367">
          <cell r="B5367" t="str">
            <v>12</v>
          </cell>
          <cell r="C5367">
            <v>1200</v>
          </cell>
          <cell r="D5367" t="str">
            <v>Bal</v>
          </cell>
          <cell r="E5367">
            <v>185.63</v>
          </cell>
          <cell r="F5367">
            <v>420</v>
          </cell>
          <cell r="G5367" t="str">
            <v>00</v>
          </cell>
          <cell r="H5367">
            <v>1262</v>
          </cell>
        </row>
        <row r="5368">
          <cell r="B5368" t="str">
            <v>12</v>
          </cell>
          <cell r="C5368">
            <v>1200</v>
          </cell>
          <cell r="D5368" t="str">
            <v>Bal</v>
          </cell>
          <cell r="E5368">
            <v>439.91</v>
          </cell>
          <cell r="F5368">
            <v>420</v>
          </cell>
          <cell r="G5368" t="str">
            <v>00</v>
          </cell>
          <cell r="H5368">
            <v>1262</v>
          </cell>
        </row>
        <row r="5369">
          <cell r="B5369" t="str">
            <v>12</v>
          </cell>
          <cell r="C5369">
            <v>1200</v>
          </cell>
          <cell r="D5369" t="str">
            <v>Bal</v>
          </cell>
          <cell r="E5369">
            <v>178.59</v>
          </cell>
          <cell r="F5369">
            <v>420</v>
          </cell>
          <cell r="G5369" t="str">
            <v>00</v>
          </cell>
          <cell r="H5369">
            <v>1262</v>
          </cell>
        </row>
        <row r="5370">
          <cell r="B5370" t="str">
            <v>12</v>
          </cell>
          <cell r="C5370">
            <v>1200</v>
          </cell>
          <cell r="D5370" t="str">
            <v>Bal</v>
          </cell>
          <cell r="E5370">
            <v>54282.16</v>
          </cell>
          <cell r="F5370">
            <v>420</v>
          </cell>
          <cell r="G5370" t="str">
            <v>00</v>
          </cell>
          <cell r="H5370">
            <v>1262</v>
          </cell>
        </row>
        <row r="5371">
          <cell r="B5371" t="str">
            <v>12</v>
          </cell>
          <cell r="C5371">
            <v>1200</v>
          </cell>
          <cell r="D5371" t="str">
            <v>Bal</v>
          </cell>
          <cell r="E5371">
            <v>-54282.16</v>
          </cell>
          <cell r="F5371">
            <v>420</v>
          </cell>
          <cell r="G5371" t="str">
            <v>00</v>
          </cell>
          <cell r="H5371">
            <v>1262</v>
          </cell>
        </row>
        <row r="5372">
          <cell r="B5372" t="str">
            <v>12</v>
          </cell>
          <cell r="C5372">
            <v>1200</v>
          </cell>
          <cell r="D5372" t="str">
            <v>Bal</v>
          </cell>
          <cell r="E5372">
            <v>8626.82</v>
          </cell>
          <cell r="F5372">
            <v>420</v>
          </cell>
          <cell r="G5372" t="str">
            <v>00</v>
          </cell>
          <cell r="H5372">
            <v>1262</v>
          </cell>
        </row>
        <row r="5373">
          <cell r="B5373" t="str">
            <v>12</v>
          </cell>
          <cell r="C5373">
            <v>1200</v>
          </cell>
          <cell r="D5373" t="str">
            <v>Bal</v>
          </cell>
          <cell r="E5373">
            <v>1430.41</v>
          </cell>
          <cell r="F5373">
            <v>420</v>
          </cell>
          <cell r="G5373" t="str">
            <v>00</v>
          </cell>
          <cell r="H5373">
            <v>1262</v>
          </cell>
        </row>
        <row r="5374">
          <cell r="B5374" t="str">
            <v>12</v>
          </cell>
          <cell r="C5374">
            <v>1200</v>
          </cell>
          <cell r="D5374" t="str">
            <v>Bal</v>
          </cell>
          <cell r="E5374">
            <v>4135.83</v>
          </cell>
          <cell r="F5374">
            <v>420</v>
          </cell>
          <cell r="G5374" t="str">
            <v>00</v>
          </cell>
          <cell r="H5374">
            <v>1262</v>
          </cell>
        </row>
        <row r="5375">
          <cell r="B5375" t="str">
            <v>12</v>
          </cell>
          <cell r="C5375">
            <v>1200</v>
          </cell>
          <cell r="D5375" t="str">
            <v>Bal</v>
          </cell>
          <cell r="E5375">
            <v>-62061.75</v>
          </cell>
          <cell r="F5375">
            <v>420</v>
          </cell>
          <cell r="G5375" t="str">
            <v>00</v>
          </cell>
          <cell r="H5375">
            <v>1262</v>
          </cell>
        </row>
        <row r="5376">
          <cell r="B5376" t="str">
            <v>12</v>
          </cell>
          <cell r="C5376">
            <v>1200</v>
          </cell>
          <cell r="D5376" t="str">
            <v>Bal</v>
          </cell>
          <cell r="E5376">
            <v>47868.69</v>
          </cell>
          <cell r="F5376">
            <v>420</v>
          </cell>
          <cell r="G5376" t="str">
            <v>00</v>
          </cell>
          <cell r="H5376">
            <v>1262</v>
          </cell>
        </row>
        <row r="5377">
          <cell r="B5377" t="str">
            <v>12</v>
          </cell>
          <cell r="C5377">
            <v>1200</v>
          </cell>
          <cell r="D5377" t="str">
            <v>Bal</v>
          </cell>
          <cell r="E5377">
            <v>7750</v>
          </cell>
          <cell r="F5377">
            <v>420</v>
          </cell>
          <cell r="G5377" t="str">
            <v>00</v>
          </cell>
          <cell r="H5377">
            <v>1262</v>
          </cell>
        </row>
        <row r="5378">
          <cell r="B5378" t="str">
            <v>12</v>
          </cell>
          <cell r="C5378">
            <v>1200</v>
          </cell>
          <cell r="D5378" t="str">
            <v>Bal</v>
          </cell>
          <cell r="E5378">
            <v>-7750</v>
          </cell>
          <cell r="F5378">
            <v>420</v>
          </cell>
          <cell r="G5378" t="str">
            <v>00</v>
          </cell>
          <cell r="H5378">
            <v>1262</v>
          </cell>
        </row>
        <row r="5379">
          <cell r="B5379" t="str">
            <v>12</v>
          </cell>
          <cell r="C5379">
            <v>1200</v>
          </cell>
          <cell r="D5379" t="str">
            <v>Bal</v>
          </cell>
          <cell r="E5379">
            <v>5580</v>
          </cell>
          <cell r="F5379">
            <v>420</v>
          </cell>
          <cell r="G5379" t="str">
            <v>00</v>
          </cell>
          <cell r="H5379">
            <v>1262</v>
          </cell>
        </row>
        <row r="5380">
          <cell r="B5380" t="str">
            <v>12</v>
          </cell>
          <cell r="C5380">
            <v>1200</v>
          </cell>
          <cell r="D5380" t="str">
            <v>Bal</v>
          </cell>
          <cell r="E5380">
            <v>-5580</v>
          </cell>
          <cell r="F5380">
            <v>420</v>
          </cell>
          <cell r="G5380" t="str">
            <v>00</v>
          </cell>
          <cell r="H5380">
            <v>1262</v>
          </cell>
        </row>
        <row r="5381">
          <cell r="B5381" t="str">
            <v>12</v>
          </cell>
          <cell r="C5381">
            <v>1200</v>
          </cell>
          <cell r="D5381" t="str">
            <v>Bal</v>
          </cell>
          <cell r="E5381">
            <v>4000</v>
          </cell>
          <cell r="F5381">
            <v>420</v>
          </cell>
          <cell r="G5381" t="str">
            <v>00</v>
          </cell>
          <cell r="H5381">
            <v>1262</v>
          </cell>
        </row>
        <row r="5382">
          <cell r="B5382" t="str">
            <v>12</v>
          </cell>
          <cell r="C5382">
            <v>1200</v>
          </cell>
          <cell r="D5382" t="str">
            <v>Bal</v>
          </cell>
          <cell r="E5382">
            <v>-4000</v>
          </cell>
          <cell r="F5382">
            <v>420</v>
          </cell>
          <cell r="G5382" t="str">
            <v>00</v>
          </cell>
          <cell r="H5382">
            <v>1262</v>
          </cell>
        </row>
        <row r="5383">
          <cell r="B5383" t="str">
            <v>12</v>
          </cell>
          <cell r="C5383">
            <v>1200</v>
          </cell>
          <cell r="D5383" t="str">
            <v>Bal</v>
          </cell>
          <cell r="E5383">
            <v>12705.4</v>
          </cell>
          <cell r="F5383">
            <v>420</v>
          </cell>
          <cell r="G5383" t="str">
            <v>00</v>
          </cell>
          <cell r="H5383">
            <v>1262</v>
          </cell>
        </row>
        <row r="5384">
          <cell r="B5384" t="str">
            <v>12</v>
          </cell>
          <cell r="C5384">
            <v>1200</v>
          </cell>
          <cell r="D5384" t="str">
            <v>Bal</v>
          </cell>
          <cell r="E5384">
            <v>-12705.4</v>
          </cell>
          <cell r="F5384">
            <v>420</v>
          </cell>
          <cell r="G5384" t="str">
            <v>00</v>
          </cell>
          <cell r="H5384">
            <v>1262</v>
          </cell>
        </row>
        <row r="5385">
          <cell r="B5385" t="str">
            <v>12</v>
          </cell>
          <cell r="C5385">
            <v>1200</v>
          </cell>
          <cell r="D5385" t="str">
            <v>Bal</v>
          </cell>
          <cell r="E5385">
            <v>10714.71</v>
          </cell>
          <cell r="F5385">
            <v>420</v>
          </cell>
          <cell r="G5385" t="str">
            <v>00</v>
          </cell>
          <cell r="H5385">
            <v>1262</v>
          </cell>
        </row>
        <row r="5386">
          <cell r="B5386" t="str">
            <v>12</v>
          </cell>
          <cell r="C5386">
            <v>1200</v>
          </cell>
          <cell r="D5386" t="str">
            <v>Bal</v>
          </cell>
          <cell r="E5386">
            <v>-1475.1</v>
          </cell>
          <cell r="F5386">
            <v>420</v>
          </cell>
          <cell r="G5386" t="str">
            <v>00</v>
          </cell>
          <cell r="H5386">
            <v>1262</v>
          </cell>
        </row>
        <row r="5387">
          <cell r="B5387" t="str">
            <v>12</v>
          </cell>
          <cell r="C5387">
            <v>1200</v>
          </cell>
          <cell r="D5387" t="str">
            <v>Bal</v>
          </cell>
          <cell r="E5387">
            <v>-9239.61</v>
          </cell>
          <cell r="F5387">
            <v>420</v>
          </cell>
          <cell r="G5387" t="str">
            <v>00</v>
          </cell>
          <cell r="H5387">
            <v>1262</v>
          </cell>
        </row>
        <row r="5388">
          <cell r="B5388" t="str">
            <v>01</v>
          </cell>
          <cell r="C5388">
            <v>1200</v>
          </cell>
          <cell r="D5388" t="str">
            <v>Bal</v>
          </cell>
          <cell r="E5388">
            <v>11725.38</v>
          </cell>
          <cell r="F5388">
            <v>420</v>
          </cell>
          <cell r="G5388" t="str">
            <v>00</v>
          </cell>
          <cell r="H5388">
            <v>1262</v>
          </cell>
        </row>
        <row r="5389">
          <cell r="B5389" t="str">
            <v>01</v>
          </cell>
          <cell r="C5389">
            <v>1200</v>
          </cell>
          <cell r="D5389" t="str">
            <v>Bal</v>
          </cell>
          <cell r="E5389">
            <v>-11725.38</v>
          </cell>
          <cell r="F5389">
            <v>420</v>
          </cell>
          <cell r="G5389" t="str">
            <v>00</v>
          </cell>
          <cell r="H5389">
            <v>1262</v>
          </cell>
        </row>
        <row r="5390">
          <cell r="B5390" t="str">
            <v>12</v>
          </cell>
          <cell r="C5390">
            <v>1200</v>
          </cell>
          <cell r="D5390" t="str">
            <v>Bal</v>
          </cell>
          <cell r="E5390">
            <v>29734.57</v>
          </cell>
          <cell r="F5390">
            <v>420</v>
          </cell>
          <cell r="G5390" t="str">
            <v>00</v>
          </cell>
          <cell r="H5390">
            <v>1262</v>
          </cell>
        </row>
        <row r="5391">
          <cell r="B5391" t="str">
            <v>12</v>
          </cell>
          <cell r="C5391">
            <v>1200</v>
          </cell>
          <cell r="D5391" t="str">
            <v>Bal</v>
          </cell>
          <cell r="E5391">
            <v>-29734.57</v>
          </cell>
          <cell r="F5391">
            <v>420</v>
          </cell>
          <cell r="G5391" t="str">
            <v>00</v>
          </cell>
          <cell r="H5391">
            <v>1262</v>
          </cell>
        </row>
        <row r="5392">
          <cell r="B5392" t="str">
            <v>12</v>
          </cell>
          <cell r="C5392">
            <v>1200</v>
          </cell>
          <cell r="D5392" t="str">
            <v>Bal</v>
          </cell>
          <cell r="E5392">
            <v>-55.96</v>
          </cell>
          <cell r="F5392">
            <v>420</v>
          </cell>
          <cell r="G5392" t="str">
            <v>00</v>
          </cell>
          <cell r="H5392">
            <v>1262</v>
          </cell>
        </row>
        <row r="5393">
          <cell r="B5393" t="str">
            <v>12</v>
          </cell>
          <cell r="C5393">
            <v>1200</v>
          </cell>
          <cell r="D5393" t="str">
            <v>Bal</v>
          </cell>
          <cell r="E5393">
            <v>55.96</v>
          </cell>
          <cell r="F5393">
            <v>420</v>
          </cell>
          <cell r="G5393" t="str">
            <v>00</v>
          </cell>
          <cell r="H5393">
            <v>1262</v>
          </cell>
        </row>
        <row r="5394">
          <cell r="B5394" t="str">
            <v>12</v>
          </cell>
          <cell r="C5394">
            <v>1200</v>
          </cell>
          <cell r="D5394" t="str">
            <v>Bal</v>
          </cell>
          <cell r="E5394">
            <v>76.84</v>
          </cell>
          <cell r="F5394">
            <v>420</v>
          </cell>
          <cell r="G5394" t="str">
            <v>00</v>
          </cell>
          <cell r="H5394">
            <v>1262</v>
          </cell>
        </row>
        <row r="5395">
          <cell r="B5395" t="str">
            <v>12</v>
          </cell>
          <cell r="C5395">
            <v>1200</v>
          </cell>
          <cell r="D5395" t="str">
            <v>Bal</v>
          </cell>
          <cell r="E5395">
            <v>41.94</v>
          </cell>
          <cell r="F5395">
            <v>420</v>
          </cell>
          <cell r="G5395" t="str">
            <v>00</v>
          </cell>
          <cell r="H5395">
            <v>1262</v>
          </cell>
        </row>
        <row r="5396">
          <cell r="B5396" t="str">
            <v>12</v>
          </cell>
          <cell r="C5396">
            <v>1200</v>
          </cell>
          <cell r="D5396" t="str">
            <v>Bal</v>
          </cell>
          <cell r="E5396">
            <v>30</v>
          </cell>
          <cell r="F5396">
            <v>420</v>
          </cell>
          <cell r="G5396" t="str">
            <v>00</v>
          </cell>
          <cell r="H5396">
            <v>1262</v>
          </cell>
        </row>
        <row r="5397">
          <cell r="B5397" t="str">
            <v>01</v>
          </cell>
          <cell r="C5397">
            <v>1200</v>
          </cell>
          <cell r="D5397" t="str">
            <v>Bal</v>
          </cell>
          <cell r="E5397">
            <v>51.08</v>
          </cell>
          <cell r="F5397">
            <v>420</v>
          </cell>
          <cell r="G5397" t="str">
            <v>00</v>
          </cell>
          <cell r="H5397">
            <v>1262</v>
          </cell>
        </row>
        <row r="5398">
          <cell r="B5398" t="str">
            <v>01</v>
          </cell>
          <cell r="C5398">
            <v>1200</v>
          </cell>
          <cell r="D5398" t="str">
            <v>Bal</v>
          </cell>
          <cell r="E5398">
            <v>300</v>
          </cell>
          <cell r="F5398">
            <v>420</v>
          </cell>
          <cell r="G5398" t="str">
            <v>00</v>
          </cell>
          <cell r="H5398">
            <v>1262</v>
          </cell>
        </row>
        <row r="5399">
          <cell r="B5399" t="str">
            <v>12</v>
          </cell>
          <cell r="C5399">
            <v>1200</v>
          </cell>
          <cell r="D5399" t="str">
            <v>Bal</v>
          </cell>
          <cell r="E5399">
            <v>126.5</v>
          </cell>
          <cell r="F5399">
            <v>420</v>
          </cell>
          <cell r="G5399" t="str">
            <v>00</v>
          </cell>
          <cell r="H5399">
            <v>1262</v>
          </cell>
        </row>
        <row r="5400">
          <cell r="B5400" t="str">
            <v>01</v>
          </cell>
          <cell r="C5400">
            <v>1200</v>
          </cell>
          <cell r="D5400" t="str">
            <v>Bal</v>
          </cell>
          <cell r="E5400">
            <v>9479.83</v>
          </cell>
          <cell r="F5400">
            <v>420</v>
          </cell>
          <cell r="G5400" t="str">
            <v>00</v>
          </cell>
          <cell r="H5400">
            <v>1262</v>
          </cell>
        </row>
        <row r="5401">
          <cell r="B5401" t="str">
            <v>01</v>
          </cell>
          <cell r="C5401">
            <v>1200</v>
          </cell>
          <cell r="D5401" t="str">
            <v>Bal</v>
          </cell>
          <cell r="E5401">
            <v>-52841.97</v>
          </cell>
          <cell r="F5401">
            <v>420</v>
          </cell>
          <cell r="G5401" t="str">
            <v>00</v>
          </cell>
          <cell r="H5401">
            <v>1262</v>
          </cell>
        </row>
        <row r="5402">
          <cell r="B5402" t="str">
            <v>01</v>
          </cell>
          <cell r="C5402">
            <v>1200</v>
          </cell>
          <cell r="D5402" t="str">
            <v>Bal</v>
          </cell>
          <cell r="E5402">
            <v>1430.64</v>
          </cell>
          <cell r="F5402">
            <v>420</v>
          </cell>
          <cell r="G5402" t="str">
            <v>00</v>
          </cell>
          <cell r="H5402">
            <v>1262</v>
          </cell>
        </row>
        <row r="5403">
          <cell r="B5403" t="str">
            <v>01</v>
          </cell>
          <cell r="C5403">
            <v>1200</v>
          </cell>
          <cell r="D5403" t="str">
            <v>Bal</v>
          </cell>
          <cell r="E5403">
            <v>37296.25</v>
          </cell>
          <cell r="F5403">
            <v>420</v>
          </cell>
          <cell r="G5403" t="str">
            <v>00</v>
          </cell>
          <cell r="H5403">
            <v>1262</v>
          </cell>
        </row>
        <row r="5404">
          <cell r="B5404" t="str">
            <v>01</v>
          </cell>
          <cell r="C5404">
            <v>1200</v>
          </cell>
          <cell r="D5404" t="str">
            <v>Bal</v>
          </cell>
          <cell r="E5404">
            <v>4635.25</v>
          </cell>
          <cell r="F5404">
            <v>420</v>
          </cell>
          <cell r="G5404" t="str">
            <v>00</v>
          </cell>
          <cell r="H5404">
            <v>1262</v>
          </cell>
        </row>
        <row r="5405">
          <cell r="B5405" t="str">
            <v>01</v>
          </cell>
          <cell r="C5405">
            <v>1200</v>
          </cell>
          <cell r="D5405" t="str">
            <v>Bal</v>
          </cell>
          <cell r="E5405">
            <v>4386.99</v>
          </cell>
          <cell r="F5405">
            <v>420</v>
          </cell>
          <cell r="G5405" t="str">
            <v>00</v>
          </cell>
          <cell r="H5405">
            <v>1262</v>
          </cell>
        </row>
        <row r="5406">
          <cell r="B5406" t="str">
            <v>01</v>
          </cell>
          <cell r="C5406">
            <v>1200</v>
          </cell>
          <cell r="D5406" t="str">
            <v>Bal</v>
          </cell>
          <cell r="E5406">
            <v>18959.939999999999</v>
          </cell>
          <cell r="F5406">
            <v>420</v>
          </cell>
          <cell r="G5406" t="str">
            <v>00</v>
          </cell>
          <cell r="H5406">
            <v>1262</v>
          </cell>
        </row>
        <row r="5407">
          <cell r="B5407" t="str">
            <v>01</v>
          </cell>
          <cell r="C5407">
            <v>1200</v>
          </cell>
          <cell r="D5407" t="str">
            <v>Bal</v>
          </cell>
          <cell r="E5407">
            <v>31227.89</v>
          </cell>
          <cell r="F5407">
            <v>420</v>
          </cell>
          <cell r="G5407" t="str">
            <v>00</v>
          </cell>
          <cell r="H5407">
            <v>1262</v>
          </cell>
        </row>
        <row r="5408">
          <cell r="B5408" t="str">
            <v>01</v>
          </cell>
          <cell r="C5408">
            <v>1200</v>
          </cell>
          <cell r="D5408" t="str">
            <v>Bal</v>
          </cell>
          <cell r="E5408">
            <v>4750.18</v>
          </cell>
          <cell r="F5408">
            <v>420</v>
          </cell>
          <cell r="G5408" t="str">
            <v>00</v>
          </cell>
          <cell r="H5408">
            <v>1262</v>
          </cell>
        </row>
        <row r="5409">
          <cell r="B5409" t="str">
            <v>01</v>
          </cell>
          <cell r="C5409">
            <v>1200</v>
          </cell>
          <cell r="D5409" t="str">
            <v>Bal</v>
          </cell>
          <cell r="E5409">
            <v>3867.51</v>
          </cell>
          <cell r="F5409">
            <v>420</v>
          </cell>
          <cell r="G5409" t="str">
            <v>00</v>
          </cell>
          <cell r="H5409">
            <v>1262</v>
          </cell>
        </row>
        <row r="5410">
          <cell r="B5410" t="str">
            <v>01</v>
          </cell>
          <cell r="C5410">
            <v>1200</v>
          </cell>
          <cell r="D5410" t="str">
            <v>Bal</v>
          </cell>
          <cell r="E5410">
            <v>11070.4</v>
          </cell>
          <cell r="F5410">
            <v>420</v>
          </cell>
          <cell r="G5410" t="str">
            <v>00</v>
          </cell>
          <cell r="H5410">
            <v>1262</v>
          </cell>
        </row>
        <row r="5411">
          <cell r="B5411" t="str">
            <v>01</v>
          </cell>
          <cell r="C5411">
            <v>1200</v>
          </cell>
          <cell r="D5411" t="str">
            <v>Bal</v>
          </cell>
          <cell r="E5411">
            <v>2545.31</v>
          </cell>
          <cell r="F5411">
            <v>420</v>
          </cell>
          <cell r="G5411" t="str">
            <v>00</v>
          </cell>
          <cell r="H5411">
            <v>1262</v>
          </cell>
        </row>
        <row r="5412">
          <cell r="B5412" t="str">
            <v>01</v>
          </cell>
          <cell r="C5412">
            <v>1200</v>
          </cell>
          <cell r="D5412" t="str">
            <v>Bal</v>
          </cell>
          <cell r="E5412">
            <v>515456.58</v>
          </cell>
          <cell r="F5412">
            <v>420</v>
          </cell>
          <cell r="G5412" t="str">
            <v>00</v>
          </cell>
          <cell r="H5412">
            <v>1262</v>
          </cell>
        </row>
        <row r="5413">
          <cell r="B5413" t="str">
            <v>01</v>
          </cell>
          <cell r="C5413">
            <v>1200</v>
          </cell>
          <cell r="D5413" t="str">
            <v>Bal</v>
          </cell>
          <cell r="E5413">
            <v>-592264.80000000005</v>
          </cell>
          <cell r="F5413">
            <v>420</v>
          </cell>
          <cell r="G5413" t="str">
            <v>00</v>
          </cell>
          <cell r="H5413">
            <v>1262</v>
          </cell>
        </row>
        <row r="5414">
          <cell r="B5414" t="str">
            <v>01</v>
          </cell>
          <cell r="C5414">
            <v>1200</v>
          </cell>
          <cell r="D5414" t="str">
            <v>Bal</v>
          </cell>
          <cell r="E5414">
            <v>30912.43</v>
          </cell>
          <cell r="F5414">
            <v>420</v>
          </cell>
          <cell r="G5414" t="str">
            <v>00</v>
          </cell>
          <cell r="H5414">
            <v>1262</v>
          </cell>
        </row>
        <row r="5415">
          <cell r="B5415" t="str">
            <v>01</v>
          </cell>
          <cell r="C5415">
            <v>1200</v>
          </cell>
          <cell r="D5415" t="str">
            <v>Bal</v>
          </cell>
          <cell r="E5415">
            <v>-30912.43</v>
          </cell>
          <cell r="F5415">
            <v>420</v>
          </cell>
          <cell r="G5415" t="str">
            <v>00</v>
          </cell>
          <cell r="H5415">
            <v>1262</v>
          </cell>
        </row>
        <row r="5416">
          <cell r="B5416" t="str">
            <v>01</v>
          </cell>
          <cell r="C5416">
            <v>1200</v>
          </cell>
          <cell r="D5416" t="str">
            <v>Bal</v>
          </cell>
          <cell r="E5416">
            <v>14250</v>
          </cell>
          <cell r="F5416">
            <v>420</v>
          </cell>
          <cell r="G5416" t="str">
            <v>00</v>
          </cell>
          <cell r="H5416">
            <v>1262</v>
          </cell>
        </row>
        <row r="5417">
          <cell r="B5417" t="str">
            <v>01</v>
          </cell>
          <cell r="C5417">
            <v>1200</v>
          </cell>
          <cell r="D5417" t="str">
            <v>Bal</v>
          </cell>
          <cell r="E5417">
            <v>-14250</v>
          </cell>
          <cell r="F5417">
            <v>420</v>
          </cell>
          <cell r="G5417" t="str">
            <v>00</v>
          </cell>
          <cell r="H5417">
            <v>1262</v>
          </cell>
        </row>
        <row r="5418">
          <cell r="B5418" t="str">
            <v>01</v>
          </cell>
          <cell r="C5418">
            <v>1200</v>
          </cell>
          <cell r="D5418" t="str">
            <v>Bal</v>
          </cell>
          <cell r="E5418">
            <v>65832.02</v>
          </cell>
          <cell r="F5418">
            <v>420</v>
          </cell>
          <cell r="G5418" t="str">
            <v>00</v>
          </cell>
          <cell r="H5418">
            <v>1262</v>
          </cell>
        </row>
        <row r="5419">
          <cell r="B5419" t="str">
            <v>01</v>
          </cell>
          <cell r="C5419">
            <v>1200</v>
          </cell>
          <cell r="D5419" t="str">
            <v>Bal</v>
          </cell>
          <cell r="E5419">
            <v>-65832.02</v>
          </cell>
          <cell r="F5419">
            <v>420</v>
          </cell>
          <cell r="G5419" t="str">
            <v>00</v>
          </cell>
          <cell r="H5419">
            <v>1262</v>
          </cell>
        </row>
        <row r="5420">
          <cell r="B5420" t="str">
            <v>01</v>
          </cell>
          <cell r="C5420">
            <v>1200</v>
          </cell>
          <cell r="D5420" t="str">
            <v>Bal</v>
          </cell>
          <cell r="E5420">
            <v>1521.81</v>
          </cell>
          <cell r="F5420">
            <v>420</v>
          </cell>
          <cell r="G5420" t="str">
            <v>00</v>
          </cell>
          <cell r="H5420">
            <v>1262</v>
          </cell>
        </row>
        <row r="5421">
          <cell r="B5421" t="str">
            <v>01</v>
          </cell>
          <cell r="C5421">
            <v>1200</v>
          </cell>
          <cell r="D5421" t="str">
            <v>Bal</v>
          </cell>
          <cell r="E5421">
            <v>-1521.81</v>
          </cell>
          <cell r="F5421">
            <v>420</v>
          </cell>
          <cell r="G5421" t="str">
            <v>00</v>
          </cell>
          <cell r="H5421">
            <v>1262</v>
          </cell>
        </row>
        <row r="5422">
          <cell r="B5422" t="str">
            <v>01</v>
          </cell>
          <cell r="C5422">
            <v>1200</v>
          </cell>
          <cell r="D5422" t="str">
            <v>Bal</v>
          </cell>
          <cell r="E5422">
            <v>-995</v>
          </cell>
          <cell r="F5422">
            <v>420</v>
          </cell>
          <cell r="G5422" t="str">
            <v>00</v>
          </cell>
          <cell r="H5422">
            <v>1262</v>
          </cell>
        </row>
        <row r="5423">
          <cell r="B5423" t="str">
            <v>01</v>
          </cell>
          <cell r="C5423">
            <v>1200</v>
          </cell>
          <cell r="D5423" t="str">
            <v>Bal</v>
          </cell>
          <cell r="E5423">
            <v>995</v>
          </cell>
          <cell r="F5423">
            <v>420</v>
          </cell>
          <cell r="G5423" t="str">
            <v>00</v>
          </cell>
          <cell r="H5423">
            <v>1262</v>
          </cell>
        </row>
        <row r="5424">
          <cell r="B5424" t="str">
            <v>12</v>
          </cell>
          <cell r="C5424">
            <v>1200</v>
          </cell>
          <cell r="D5424" t="str">
            <v>Bal</v>
          </cell>
          <cell r="E5424">
            <v>473.68</v>
          </cell>
          <cell r="F5424">
            <v>420</v>
          </cell>
          <cell r="G5424" t="str">
            <v>00</v>
          </cell>
          <cell r="H5424">
            <v>1262</v>
          </cell>
        </row>
        <row r="5425">
          <cell r="B5425" t="str">
            <v>12</v>
          </cell>
          <cell r="C5425">
            <v>1200</v>
          </cell>
          <cell r="D5425" t="str">
            <v>Bal</v>
          </cell>
          <cell r="E5425">
            <v>-473.68</v>
          </cell>
          <cell r="F5425">
            <v>420</v>
          </cell>
          <cell r="G5425" t="str">
            <v>00</v>
          </cell>
          <cell r="H5425">
            <v>1262</v>
          </cell>
        </row>
        <row r="5426">
          <cell r="B5426" t="str">
            <v>12</v>
          </cell>
          <cell r="C5426">
            <v>1200</v>
          </cell>
          <cell r="D5426" t="str">
            <v>Bal</v>
          </cell>
          <cell r="E5426">
            <v>7331.53</v>
          </cell>
          <cell r="F5426">
            <v>420</v>
          </cell>
          <cell r="G5426" t="str">
            <v>00</v>
          </cell>
          <cell r="H5426">
            <v>1262</v>
          </cell>
        </row>
        <row r="5427">
          <cell r="B5427" t="str">
            <v>12</v>
          </cell>
          <cell r="C5427">
            <v>1200</v>
          </cell>
          <cell r="D5427" t="str">
            <v>Bal</v>
          </cell>
          <cell r="E5427">
            <v>-7331.53</v>
          </cell>
          <cell r="F5427">
            <v>420</v>
          </cell>
          <cell r="G5427" t="str">
            <v>00</v>
          </cell>
          <cell r="H5427">
            <v>1262</v>
          </cell>
        </row>
        <row r="5428">
          <cell r="B5428" t="str">
            <v>12</v>
          </cell>
          <cell r="C5428">
            <v>1200</v>
          </cell>
          <cell r="D5428" t="str">
            <v>Bal</v>
          </cell>
          <cell r="E5428">
            <v>-133.6</v>
          </cell>
          <cell r="F5428">
            <v>420</v>
          </cell>
          <cell r="G5428" t="str">
            <v>00</v>
          </cell>
          <cell r="H5428">
            <v>1262</v>
          </cell>
        </row>
        <row r="5429">
          <cell r="B5429" t="str">
            <v>12</v>
          </cell>
          <cell r="C5429">
            <v>1200</v>
          </cell>
          <cell r="D5429" t="str">
            <v>Bal</v>
          </cell>
          <cell r="E5429">
            <v>133.6</v>
          </cell>
          <cell r="F5429">
            <v>420</v>
          </cell>
          <cell r="G5429" t="str">
            <v>00</v>
          </cell>
          <cell r="H5429">
            <v>1262</v>
          </cell>
        </row>
        <row r="5430">
          <cell r="B5430" t="str">
            <v>01</v>
          </cell>
          <cell r="C5430">
            <v>1200</v>
          </cell>
          <cell r="D5430" t="str">
            <v>Bal</v>
          </cell>
          <cell r="E5430">
            <v>781.84</v>
          </cell>
          <cell r="F5430">
            <v>420</v>
          </cell>
          <cell r="G5430" t="str">
            <v>00</v>
          </cell>
          <cell r="H5430">
            <v>1262</v>
          </cell>
        </row>
        <row r="5431">
          <cell r="B5431" t="str">
            <v>01</v>
          </cell>
          <cell r="C5431">
            <v>1200</v>
          </cell>
          <cell r="D5431" t="str">
            <v>Bal</v>
          </cell>
          <cell r="E5431">
            <v>-781.84</v>
          </cell>
          <cell r="F5431">
            <v>420</v>
          </cell>
          <cell r="G5431" t="str">
            <v>00</v>
          </cell>
          <cell r="H5431">
            <v>1262</v>
          </cell>
        </row>
        <row r="5432">
          <cell r="B5432" t="str">
            <v>01</v>
          </cell>
          <cell r="C5432">
            <v>1200</v>
          </cell>
          <cell r="D5432" t="str">
            <v>Bal</v>
          </cell>
          <cell r="E5432">
            <v>188.72</v>
          </cell>
          <cell r="F5432">
            <v>420</v>
          </cell>
          <cell r="G5432" t="str">
            <v>00</v>
          </cell>
          <cell r="H5432">
            <v>1262</v>
          </cell>
        </row>
        <row r="5433">
          <cell r="B5433" t="str">
            <v>01</v>
          </cell>
          <cell r="C5433">
            <v>1200</v>
          </cell>
          <cell r="D5433" t="str">
            <v>Bal</v>
          </cell>
          <cell r="E5433">
            <v>336.95</v>
          </cell>
          <cell r="F5433">
            <v>420</v>
          </cell>
          <cell r="G5433" t="str">
            <v>00</v>
          </cell>
          <cell r="H5433">
            <v>1262</v>
          </cell>
        </row>
        <row r="5434">
          <cell r="B5434" t="str">
            <v>01</v>
          </cell>
          <cell r="C5434">
            <v>1200</v>
          </cell>
          <cell r="D5434" t="str">
            <v>Bal</v>
          </cell>
          <cell r="E5434">
            <v>56</v>
          </cell>
          <cell r="F5434">
            <v>420</v>
          </cell>
          <cell r="G5434" t="str">
            <v>00</v>
          </cell>
          <cell r="H5434">
            <v>1262</v>
          </cell>
        </row>
        <row r="5435">
          <cell r="B5435" t="str">
            <v>01</v>
          </cell>
          <cell r="C5435">
            <v>1200</v>
          </cell>
          <cell r="D5435" t="str">
            <v>Bal</v>
          </cell>
          <cell r="E5435">
            <v>6.16</v>
          </cell>
          <cell r="F5435">
            <v>420</v>
          </cell>
          <cell r="G5435" t="str">
            <v>00</v>
          </cell>
          <cell r="H5435">
            <v>1262</v>
          </cell>
        </row>
        <row r="5436">
          <cell r="B5436" t="str">
            <v>01</v>
          </cell>
          <cell r="C5436">
            <v>1200</v>
          </cell>
          <cell r="D5436" t="str">
            <v>Bal</v>
          </cell>
          <cell r="E5436">
            <v>656</v>
          </cell>
          <cell r="F5436">
            <v>420</v>
          </cell>
          <cell r="G5436" t="str">
            <v>00</v>
          </cell>
          <cell r="H5436">
            <v>1262</v>
          </cell>
        </row>
        <row r="5437">
          <cell r="B5437" t="str">
            <v>01</v>
          </cell>
          <cell r="C5437">
            <v>1200</v>
          </cell>
          <cell r="D5437" t="str">
            <v>Bal</v>
          </cell>
          <cell r="E5437">
            <v>247</v>
          </cell>
          <cell r="F5437">
            <v>420</v>
          </cell>
          <cell r="G5437" t="str">
            <v>00</v>
          </cell>
          <cell r="H5437">
            <v>1262</v>
          </cell>
        </row>
        <row r="5438">
          <cell r="B5438" t="str">
            <v>01</v>
          </cell>
          <cell r="C5438">
            <v>1200</v>
          </cell>
          <cell r="D5438" t="str">
            <v>Bal</v>
          </cell>
          <cell r="E5438">
            <v>139.5</v>
          </cell>
          <cell r="F5438">
            <v>420</v>
          </cell>
          <cell r="G5438" t="str">
            <v>00</v>
          </cell>
          <cell r="H5438">
            <v>1262</v>
          </cell>
        </row>
        <row r="5439">
          <cell r="B5439" t="str">
            <v>01</v>
          </cell>
          <cell r="C5439">
            <v>1200</v>
          </cell>
          <cell r="D5439" t="str">
            <v>Bal</v>
          </cell>
          <cell r="E5439">
            <v>20333.63</v>
          </cell>
          <cell r="F5439">
            <v>420</v>
          </cell>
          <cell r="G5439" t="str">
            <v>00</v>
          </cell>
          <cell r="H5439">
            <v>1262</v>
          </cell>
        </row>
        <row r="5440">
          <cell r="B5440" t="str">
            <v>01</v>
          </cell>
          <cell r="C5440">
            <v>1200</v>
          </cell>
          <cell r="D5440" t="str">
            <v>Bal</v>
          </cell>
          <cell r="E5440">
            <v>-20333.63</v>
          </cell>
          <cell r="F5440">
            <v>420</v>
          </cell>
          <cell r="G5440" t="str">
            <v>00</v>
          </cell>
          <cell r="H5440">
            <v>1262</v>
          </cell>
        </row>
        <row r="5441">
          <cell r="B5441" t="str">
            <v>01</v>
          </cell>
          <cell r="C5441">
            <v>1200</v>
          </cell>
          <cell r="D5441" t="str">
            <v>Bal</v>
          </cell>
          <cell r="E5441">
            <v>46933.83</v>
          </cell>
          <cell r="F5441">
            <v>420</v>
          </cell>
          <cell r="G5441" t="str">
            <v>00</v>
          </cell>
          <cell r="H5441">
            <v>1262</v>
          </cell>
        </row>
        <row r="5442">
          <cell r="B5442" t="str">
            <v>01</v>
          </cell>
          <cell r="C5442">
            <v>1200</v>
          </cell>
          <cell r="D5442" t="str">
            <v>Bal</v>
          </cell>
          <cell r="E5442">
            <v>-46933.83</v>
          </cell>
          <cell r="F5442">
            <v>420</v>
          </cell>
          <cell r="G5442" t="str">
            <v>00</v>
          </cell>
          <cell r="H5442">
            <v>1262</v>
          </cell>
        </row>
        <row r="5443">
          <cell r="B5443" t="str">
            <v>01</v>
          </cell>
          <cell r="C5443">
            <v>1200</v>
          </cell>
          <cell r="D5443" t="str">
            <v>Bal</v>
          </cell>
          <cell r="E5443">
            <v>4500</v>
          </cell>
          <cell r="F5443">
            <v>420</v>
          </cell>
          <cell r="G5443" t="str">
            <v>00</v>
          </cell>
          <cell r="H5443">
            <v>1262</v>
          </cell>
        </row>
        <row r="5444">
          <cell r="B5444" t="str">
            <v>01</v>
          </cell>
          <cell r="C5444">
            <v>1200</v>
          </cell>
          <cell r="D5444" t="str">
            <v>Bal</v>
          </cell>
          <cell r="E5444">
            <v>-4500</v>
          </cell>
          <cell r="F5444">
            <v>420</v>
          </cell>
          <cell r="G5444" t="str">
            <v>00</v>
          </cell>
          <cell r="H5444">
            <v>1262</v>
          </cell>
        </row>
        <row r="5445">
          <cell r="B5445" t="str">
            <v>01</v>
          </cell>
          <cell r="C5445">
            <v>1200</v>
          </cell>
          <cell r="D5445" t="str">
            <v>Bal</v>
          </cell>
          <cell r="E5445">
            <v>58431.58</v>
          </cell>
          <cell r="F5445">
            <v>420</v>
          </cell>
          <cell r="G5445" t="str">
            <v>00</v>
          </cell>
          <cell r="H5445">
            <v>1262</v>
          </cell>
        </row>
        <row r="5446">
          <cell r="B5446" t="str">
            <v>01</v>
          </cell>
          <cell r="C5446">
            <v>1200</v>
          </cell>
          <cell r="D5446" t="str">
            <v>Bal</v>
          </cell>
          <cell r="E5446">
            <v>-58431.58</v>
          </cell>
          <cell r="F5446">
            <v>420</v>
          </cell>
          <cell r="G5446" t="str">
            <v>00</v>
          </cell>
          <cell r="H5446">
            <v>1262</v>
          </cell>
        </row>
        <row r="5447">
          <cell r="B5447" t="str">
            <v>01</v>
          </cell>
          <cell r="C5447">
            <v>1200</v>
          </cell>
          <cell r="D5447" t="str">
            <v>Bal</v>
          </cell>
          <cell r="E5447">
            <v>416.98</v>
          </cell>
          <cell r="F5447">
            <v>420</v>
          </cell>
          <cell r="G5447" t="str">
            <v>00</v>
          </cell>
          <cell r="H5447">
            <v>1262</v>
          </cell>
        </row>
        <row r="5448">
          <cell r="B5448" t="str">
            <v>01</v>
          </cell>
          <cell r="C5448">
            <v>1200</v>
          </cell>
          <cell r="D5448" t="str">
            <v>Bal</v>
          </cell>
          <cell r="E5448">
            <v>47.71</v>
          </cell>
          <cell r="F5448">
            <v>420</v>
          </cell>
          <cell r="G5448" t="str">
            <v>00</v>
          </cell>
          <cell r="H5448">
            <v>1262</v>
          </cell>
        </row>
        <row r="5449">
          <cell r="B5449" t="str">
            <v>01</v>
          </cell>
          <cell r="C5449">
            <v>1200</v>
          </cell>
          <cell r="D5449" t="str">
            <v>Bal</v>
          </cell>
          <cell r="E5449">
            <v>130.4</v>
          </cell>
          <cell r="F5449">
            <v>420</v>
          </cell>
          <cell r="G5449" t="str">
            <v>00</v>
          </cell>
          <cell r="H5449">
            <v>1262</v>
          </cell>
        </row>
        <row r="5450">
          <cell r="B5450" t="str">
            <v>01</v>
          </cell>
          <cell r="C5450">
            <v>1200</v>
          </cell>
          <cell r="D5450" t="str">
            <v>Bal</v>
          </cell>
          <cell r="E5450">
            <v>62.21</v>
          </cell>
          <cell r="F5450">
            <v>420</v>
          </cell>
          <cell r="G5450" t="str">
            <v>00</v>
          </cell>
          <cell r="H5450">
            <v>1262</v>
          </cell>
        </row>
        <row r="5451">
          <cell r="B5451" t="str">
            <v>01</v>
          </cell>
          <cell r="C5451">
            <v>1200</v>
          </cell>
          <cell r="D5451" t="str">
            <v>Bal</v>
          </cell>
          <cell r="E5451">
            <v>29.45</v>
          </cell>
          <cell r="F5451">
            <v>420</v>
          </cell>
          <cell r="G5451" t="str">
            <v>00</v>
          </cell>
          <cell r="H5451">
            <v>1262</v>
          </cell>
        </row>
        <row r="5452">
          <cell r="B5452" t="str">
            <v>01</v>
          </cell>
          <cell r="C5452">
            <v>1200</v>
          </cell>
          <cell r="D5452" t="str">
            <v>Bal</v>
          </cell>
          <cell r="E5452">
            <v>129645.87</v>
          </cell>
          <cell r="F5452">
            <v>420</v>
          </cell>
          <cell r="G5452" t="str">
            <v>00</v>
          </cell>
          <cell r="H5452">
            <v>1262</v>
          </cell>
        </row>
        <row r="5453">
          <cell r="B5453" t="str">
            <v>01</v>
          </cell>
          <cell r="C5453">
            <v>1200</v>
          </cell>
          <cell r="D5453" t="str">
            <v>Bal</v>
          </cell>
          <cell r="E5453">
            <v>-129645.87</v>
          </cell>
          <cell r="F5453">
            <v>420</v>
          </cell>
          <cell r="G5453" t="str">
            <v>00</v>
          </cell>
          <cell r="H5453">
            <v>1262</v>
          </cell>
        </row>
        <row r="5454">
          <cell r="B5454" t="str">
            <v>01</v>
          </cell>
          <cell r="C5454">
            <v>1200</v>
          </cell>
          <cell r="D5454" t="str">
            <v>Bal</v>
          </cell>
          <cell r="E5454">
            <v>45178.84</v>
          </cell>
          <cell r="F5454">
            <v>420</v>
          </cell>
          <cell r="G5454" t="str">
            <v>00</v>
          </cell>
          <cell r="H5454">
            <v>1262</v>
          </cell>
        </row>
        <row r="5455">
          <cell r="B5455" t="str">
            <v>01</v>
          </cell>
          <cell r="C5455">
            <v>1200</v>
          </cell>
          <cell r="D5455" t="str">
            <v>Bal</v>
          </cell>
          <cell r="E5455">
            <v>-45178.84</v>
          </cell>
          <cell r="F5455">
            <v>420</v>
          </cell>
          <cell r="G5455" t="str">
            <v>00</v>
          </cell>
          <cell r="H5455">
            <v>1262</v>
          </cell>
        </row>
        <row r="5456">
          <cell r="B5456" t="str">
            <v>01</v>
          </cell>
          <cell r="C5456">
            <v>1200</v>
          </cell>
          <cell r="D5456" t="str">
            <v>Bal</v>
          </cell>
          <cell r="E5456">
            <v>-17571.52</v>
          </cell>
          <cell r="F5456">
            <v>420</v>
          </cell>
          <cell r="G5456" t="str">
            <v>00</v>
          </cell>
          <cell r="H5456">
            <v>1262</v>
          </cell>
        </row>
        <row r="5457">
          <cell r="B5457" t="str">
            <v>01</v>
          </cell>
          <cell r="C5457">
            <v>1200</v>
          </cell>
          <cell r="D5457" t="str">
            <v>Bal</v>
          </cell>
          <cell r="E5457">
            <v>17571.52</v>
          </cell>
          <cell r="F5457">
            <v>420</v>
          </cell>
          <cell r="G5457" t="str">
            <v>00</v>
          </cell>
          <cell r="H5457">
            <v>1262</v>
          </cell>
        </row>
        <row r="5458">
          <cell r="B5458" t="str">
            <v>01</v>
          </cell>
          <cell r="C5458">
            <v>1200</v>
          </cell>
          <cell r="D5458" t="str">
            <v>Bal</v>
          </cell>
          <cell r="E5458">
            <v>19377.57</v>
          </cell>
          <cell r="F5458">
            <v>420</v>
          </cell>
          <cell r="G5458" t="str">
            <v>00</v>
          </cell>
          <cell r="H5458">
            <v>1262</v>
          </cell>
        </row>
        <row r="5459">
          <cell r="B5459" t="str">
            <v>01</v>
          </cell>
          <cell r="C5459">
            <v>1200</v>
          </cell>
          <cell r="D5459" t="str">
            <v>Bal</v>
          </cell>
          <cell r="E5459">
            <v>-19377.57</v>
          </cell>
          <cell r="F5459">
            <v>420</v>
          </cell>
          <cell r="G5459" t="str">
            <v>00</v>
          </cell>
          <cell r="H5459">
            <v>1262</v>
          </cell>
        </row>
        <row r="5460">
          <cell r="B5460" t="str">
            <v>01</v>
          </cell>
          <cell r="C5460">
            <v>1200</v>
          </cell>
          <cell r="D5460" t="str">
            <v>Bal</v>
          </cell>
          <cell r="E5460">
            <v>-8076.14</v>
          </cell>
          <cell r="F5460">
            <v>420</v>
          </cell>
          <cell r="G5460" t="str">
            <v>00</v>
          </cell>
          <cell r="H5460">
            <v>1262</v>
          </cell>
        </row>
        <row r="5461">
          <cell r="B5461" t="str">
            <v>01</v>
          </cell>
          <cell r="C5461">
            <v>1200</v>
          </cell>
          <cell r="D5461" t="str">
            <v>Bal</v>
          </cell>
          <cell r="E5461">
            <v>8076.14</v>
          </cell>
          <cell r="F5461">
            <v>420</v>
          </cell>
          <cell r="G5461" t="str">
            <v>00</v>
          </cell>
          <cell r="H5461">
            <v>1262</v>
          </cell>
        </row>
        <row r="5462">
          <cell r="B5462" t="str">
            <v>01</v>
          </cell>
          <cell r="C5462">
            <v>1200</v>
          </cell>
          <cell r="D5462" t="str">
            <v>Bal</v>
          </cell>
          <cell r="E5462">
            <v>9653.99</v>
          </cell>
          <cell r="F5462">
            <v>420</v>
          </cell>
          <cell r="G5462" t="str">
            <v>00</v>
          </cell>
          <cell r="H5462">
            <v>1262</v>
          </cell>
        </row>
        <row r="5463">
          <cell r="B5463" t="str">
            <v>01</v>
          </cell>
          <cell r="C5463">
            <v>1200</v>
          </cell>
          <cell r="D5463" t="str">
            <v>Bal</v>
          </cell>
          <cell r="E5463">
            <v>-58251.4</v>
          </cell>
          <cell r="F5463">
            <v>420</v>
          </cell>
          <cell r="G5463" t="str">
            <v>00</v>
          </cell>
          <cell r="H5463">
            <v>1262</v>
          </cell>
        </row>
        <row r="5464">
          <cell r="B5464" t="str">
            <v>01</v>
          </cell>
          <cell r="C5464">
            <v>1200</v>
          </cell>
          <cell r="D5464" t="str">
            <v>Bal</v>
          </cell>
          <cell r="E5464">
            <v>1430.64</v>
          </cell>
          <cell r="F5464">
            <v>420</v>
          </cell>
          <cell r="G5464" t="str">
            <v>00</v>
          </cell>
          <cell r="H5464">
            <v>1262</v>
          </cell>
        </row>
        <row r="5465">
          <cell r="B5465" t="str">
            <v>01</v>
          </cell>
          <cell r="C5465">
            <v>1200</v>
          </cell>
          <cell r="D5465" t="str">
            <v>Bal</v>
          </cell>
          <cell r="E5465">
            <v>39958.269999999997</v>
          </cell>
          <cell r="F5465">
            <v>420</v>
          </cell>
          <cell r="G5465" t="str">
            <v>00</v>
          </cell>
          <cell r="H5465">
            <v>1262</v>
          </cell>
        </row>
        <row r="5466">
          <cell r="B5466" t="str">
            <v>01</v>
          </cell>
          <cell r="C5466">
            <v>1200</v>
          </cell>
          <cell r="D5466" t="str">
            <v>Bal</v>
          </cell>
          <cell r="E5466">
            <v>7208.5</v>
          </cell>
          <cell r="F5466">
            <v>420</v>
          </cell>
          <cell r="G5466" t="str">
            <v>00</v>
          </cell>
          <cell r="H5466">
            <v>1262</v>
          </cell>
        </row>
        <row r="5467">
          <cell r="B5467" t="str">
            <v>01</v>
          </cell>
          <cell r="C5467">
            <v>1200</v>
          </cell>
          <cell r="D5467" t="str">
            <v>Bal</v>
          </cell>
          <cell r="E5467">
            <v>13449.08</v>
          </cell>
          <cell r="F5467">
            <v>420</v>
          </cell>
          <cell r="G5467" t="str">
            <v>00</v>
          </cell>
          <cell r="H5467">
            <v>1262</v>
          </cell>
        </row>
        <row r="5468">
          <cell r="B5468" t="str">
            <v>01</v>
          </cell>
          <cell r="C5468">
            <v>1200</v>
          </cell>
          <cell r="D5468" t="str">
            <v>Bal</v>
          </cell>
          <cell r="E5468">
            <v>-13449.08</v>
          </cell>
          <cell r="F5468">
            <v>420</v>
          </cell>
          <cell r="G5468" t="str">
            <v>00</v>
          </cell>
          <cell r="H5468">
            <v>1262</v>
          </cell>
        </row>
        <row r="5469">
          <cell r="B5469" t="str">
            <v>01</v>
          </cell>
          <cell r="C5469">
            <v>1200</v>
          </cell>
          <cell r="D5469" t="str">
            <v>Bal</v>
          </cell>
          <cell r="E5469">
            <v>11160.32</v>
          </cell>
          <cell r="F5469">
            <v>420</v>
          </cell>
          <cell r="G5469" t="str">
            <v>00</v>
          </cell>
          <cell r="H5469">
            <v>1262</v>
          </cell>
        </row>
        <row r="5470">
          <cell r="B5470" t="str">
            <v>01</v>
          </cell>
          <cell r="C5470">
            <v>1200</v>
          </cell>
          <cell r="D5470" t="str">
            <v>Bal</v>
          </cell>
          <cell r="E5470">
            <v>-1512.06</v>
          </cell>
          <cell r="F5470">
            <v>420</v>
          </cell>
          <cell r="G5470" t="str">
            <v>00</v>
          </cell>
          <cell r="H5470">
            <v>1262</v>
          </cell>
        </row>
        <row r="5471">
          <cell r="B5471" t="str">
            <v>01</v>
          </cell>
          <cell r="C5471">
            <v>1200</v>
          </cell>
          <cell r="D5471" t="str">
            <v>Bal</v>
          </cell>
          <cell r="E5471">
            <v>-9648.26</v>
          </cell>
          <cell r="F5471">
            <v>420</v>
          </cell>
          <cell r="G5471" t="str">
            <v>00</v>
          </cell>
          <cell r="H5471">
            <v>1262</v>
          </cell>
        </row>
        <row r="5472">
          <cell r="B5472" t="str">
            <v>01</v>
          </cell>
          <cell r="C5472">
            <v>1200</v>
          </cell>
          <cell r="D5472" t="str">
            <v>Bal</v>
          </cell>
          <cell r="E5472">
            <v>16682.21</v>
          </cell>
          <cell r="F5472">
            <v>420</v>
          </cell>
          <cell r="G5472" t="str">
            <v>00</v>
          </cell>
          <cell r="H5472">
            <v>1262</v>
          </cell>
        </row>
        <row r="5473">
          <cell r="B5473" t="str">
            <v>01</v>
          </cell>
          <cell r="C5473">
            <v>1200</v>
          </cell>
          <cell r="D5473" t="str">
            <v>Bal</v>
          </cell>
          <cell r="E5473">
            <v>-16682.21</v>
          </cell>
          <cell r="F5473">
            <v>420</v>
          </cell>
          <cell r="G5473" t="str">
            <v>00</v>
          </cell>
          <cell r="H5473">
            <v>1262</v>
          </cell>
        </row>
        <row r="5474">
          <cell r="B5474" t="str">
            <v>01</v>
          </cell>
          <cell r="C5474">
            <v>1200</v>
          </cell>
          <cell r="D5474" t="str">
            <v>Bal</v>
          </cell>
          <cell r="E5474">
            <v>15220.36</v>
          </cell>
          <cell r="F5474">
            <v>420</v>
          </cell>
          <cell r="G5474" t="str">
            <v>00</v>
          </cell>
          <cell r="H5474">
            <v>1262</v>
          </cell>
        </row>
        <row r="5475">
          <cell r="B5475" t="str">
            <v>01</v>
          </cell>
          <cell r="C5475">
            <v>1200</v>
          </cell>
          <cell r="D5475" t="str">
            <v>Bal</v>
          </cell>
          <cell r="E5475">
            <v>-15220.36</v>
          </cell>
          <cell r="F5475">
            <v>420</v>
          </cell>
          <cell r="G5475" t="str">
            <v>00</v>
          </cell>
          <cell r="H5475">
            <v>1262</v>
          </cell>
        </row>
        <row r="5476">
          <cell r="B5476" t="str">
            <v>02</v>
          </cell>
          <cell r="C5476">
            <v>1200</v>
          </cell>
          <cell r="D5476" t="str">
            <v>Bal</v>
          </cell>
          <cell r="E5476">
            <v>18</v>
          </cell>
          <cell r="F5476">
            <v>420</v>
          </cell>
          <cell r="G5476" t="str">
            <v>00</v>
          </cell>
          <cell r="H5476">
            <v>1262</v>
          </cell>
        </row>
        <row r="5477">
          <cell r="B5477" t="str">
            <v>02</v>
          </cell>
          <cell r="C5477">
            <v>1200</v>
          </cell>
          <cell r="D5477" t="str">
            <v>Bal</v>
          </cell>
          <cell r="E5477">
            <v>-18</v>
          </cell>
          <cell r="F5477">
            <v>420</v>
          </cell>
          <cell r="G5477" t="str">
            <v>00</v>
          </cell>
          <cell r="H5477">
            <v>1262</v>
          </cell>
        </row>
        <row r="5478">
          <cell r="B5478" t="str">
            <v>02</v>
          </cell>
          <cell r="C5478">
            <v>1200</v>
          </cell>
          <cell r="D5478" t="str">
            <v>Bal</v>
          </cell>
          <cell r="E5478">
            <v>52809.46</v>
          </cell>
          <cell r="F5478">
            <v>420</v>
          </cell>
          <cell r="G5478" t="str">
            <v>00</v>
          </cell>
          <cell r="H5478">
            <v>1262</v>
          </cell>
        </row>
        <row r="5479">
          <cell r="B5479" t="str">
            <v>02</v>
          </cell>
          <cell r="C5479">
            <v>1200</v>
          </cell>
          <cell r="D5479" t="str">
            <v>Bal</v>
          </cell>
          <cell r="E5479">
            <v>-52809.46</v>
          </cell>
          <cell r="F5479">
            <v>420</v>
          </cell>
          <cell r="G5479" t="str">
            <v>00</v>
          </cell>
          <cell r="H5479">
            <v>1262</v>
          </cell>
        </row>
        <row r="5480">
          <cell r="B5480" t="str">
            <v>02</v>
          </cell>
          <cell r="C5480">
            <v>1200</v>
          </cell>
          <cell r="D5480" t="str">
            <v>Bal</v>
          </cell>
          <cell r="E5480">
            <v>-4024.74</v>
          </cell>
          <cell r="F5480">
            <v>420</v>
          </cell>
          <cell r="G5480" t="str">
            <v>00</v>
          </cell>
          <cell r="H5480">
            <v>1262</v>
          </cell>
        </row>
        <row r="5481">
          <cell r="B5481" t="str">
            <v>02</v>
          </cell>
          <cell r="C5481">
            <v>1200</v>
          </cell>
          <cell r="D5481" t="str">
            <v>Bal</v>
          </cell>
          <cell r="E5481">
            <v>4024.74</v>
          </cell>
          <cell r="F5481">
            <v>420</v>
          </cell>
          <cell r="G5481" t="str">
            <v>00</v>
          </cell>
          <cell r="H5481">
            <v>1262</v>
          </cell>
        </row>
        <row r="5482">
          <cell r="B5482" t="str">
            <v>02</v>
          </cell>
          <cell r="C5482">
            <v>1200</v>
          </cell>
          <cell r="D5482" t="str">
            <v>Bal</v>
          </cell>
          <cell r="E5482">
            <v>13000</v>
          </cell>
          <cell r="F5482">
            <v>420</v>
          </cell>
          <cell r="G5482" t="str">
            <v>00</v>
          </cell>
          <cell r="H5482">
            <v>1262</v>
          </cell>
        </row>
        <row r="5483">
          <cell r="B5483" t="str">
            <v>02</v>
          </cell>
          <cell r="C5483">
            <v>1200</v>
          </cell>
          <cell r="D5483" t="str">
            <v>Bal</v>
          </cell>
          <cell r="E5483">
            <v>-13000</v>
          </cell>
          <cell r="F5483">
            <v>420</v>
          </cell>
          <cell r="G5483" t="str">
            <v>00</v>
          </cell>
          <cell r="H5483">
            <v>1262</v>
          </cell>
        </row>
        <row r="5484">
          <cell r="B5484" t="str">
            <v>02</v>
          </cell>
          <cell r="C5484">
            <v>1200</v>
          </cell>
          <cell r="D5484" t="str">
            <v>Bal</v>
          </cell>
          <cell r="E5484">
            <v>44945.07</v>
          </cell>
          <cell r="F5484">
            <v>420</v>
          </cell>
          <cell r="G5484" t="str">
            <v>00</v>
          </cell>
          <cell r="H5484">
            <v>1262</v>
          </cell>
        </row>
        <row r="5485">
          <cell r="B5485" t="str">
            <v>02</v>
          </cell>
          <cell r="C5485">
            <v>1200</v>
          </cell>
          <cell r="D5485" t="str">
            <v>Bal</v>
          </cell>
          <cell r="E5485">
            <v>-44945.07</v>
          </cell>
          <cell r="F5485">
            <v>420</v>
          </cell>
          <cell r="G5485" t="str">
            <v>00</v>
          </cell>
          <cell r="H5485">
            <v>1262</v>
          </cell>
        </row>
        <row r="5486">
          <cell r="B5486" t="str">
            <v>02</v>
          </cell>
          <cell r="C5486">
            <v>1200</v>
          </cell>
          <cell r="D5486" t="str">
            <v>Bal</v>
          </cell>
          <cell r="E5486">
            <v>24279.040000000001</v>
          </cell>
          <cell r="F5486">
            <v>420</v>
          </cell>
          <cell r="G5486" t="str">
            <v>00</v>
          </cell>
          <cell r="H5486">
            <v>1262</v>
          </cell>
        </row>
        <row r="5487">
          <cell r="B5487" t="str">
            <v>02</v>
          </cell>
          <cell r="C5487">
            <v>1200</v>
          </cell>
          <cell r="D5487" t="str">
            <v>Bal</v>
          </cell>
          <cell r="E5487">
            <v>-24279.040000000001</v>
          </cell>
          <cell r="F5487">
            <v>420</v>
          </cell>
          <cell r="G5487" t="str">
            <v>00</v>
          </cell>
          <cell r="H5487">
            <v>1262</v>
          </cell>
        </row>
        <row r="5488">
          <cell r="B5488" t="str">
            <v>02</v>
          </cell>
          <cell r="C5488">
            <v>1200</v>
          </cell>
          <cell r="D5488" t="str">
            <v>Bal</v>
          </cell>
          <cell r="E5488">
            <v>4000.5</v>
          </cell>
          <cell r="F5488">
            <v>420</v>
          </cell>
          <cell r="G5488" t="str">
            <v>00</v>
          </cell>
          <cell r="H5488">
            <v>1262</v>
          </cell>
        </row>
        <row r="5489">
          <cell r="B5489" t="str">
            <v>02</v>
          </cell>
          <cell r="C5489">
            <v>1200</v>
          </cell>
          <cell r="D5489" t="str">
            <v>Bal</v>
          </cell>
          <cell r="E5489">
            <v>-4000.5</v>
          </cell>
          <cell r="F5489">
            <v>420</v>
          </cell>
          <cell r="G5489" t="str">
            <v>00</v>
          </cell>
          <cell r="H5489">
            <v>1262</v>
          </cell>
        </row>
        <row r="5490">
          <cell r="B5490" t="str">
            <v>02</v>
          </cell>
          <cell r="C5490">
            <v>1200</v>
          </cell>
          <cell r="D5490" t="str">
            <v>Bal</v>
          </cell>
          <cell r="E5490">
            <v>3219.93</v>
          </cell>
          <cell r="F5490">
            <v>420</v>
          </cell>
          <cell r="G5490" t="str">
            <v>00</v>
          </cell>
          <cell r="H5490">
            <v>1262</v>
          </cell>
        </row>
        <row r="5491">
          <cell r="B5491" t="str">
            <v>02</v>
          </cell>
          <cell r="C5491">
            <v>1200</v>
          </cell>
          <cell r="D5491" t="str">
            <v>Bal</v>
          </cell>
          <cell r="E5491">
            <v>-3219.93</v>
          </cell>
          <cell r="F5491">
            <v>420</v>
          </cell>
          <cell r="G5491" t="str">
            <v>00</v>
          </cell>
          <cell r="H5491">
            <v>1262</v>
          </cell>
        </row>
        <row r="5492">
          <cell r="B5492" t="str">
            <v>02</v>
          </cell>
          <cell r="C5492">
            <v>1200</v>
          </cell>
          <cell r="D5492" t="str">
            <v>Bal</v>
          </cell>
          <cell r="E5492">
            <v>8550</v>
          </cell>
          <cell r="F5492">
            <v>420</v>
          </cell>
          <cell r="G5492" t="str">
            <v>00</v>
          </cell>
          <cell r="H5492">
            <v>1262</v>
          </cell>
        </row>
        <row r="5493">
          <cell r="B5493" t="str">
            <v>02</v>
          </cell>
          <cell r="C5493">
            <v>1200</v>
          </cell>
          <cell r="D5493" t="str">
            <v>Bal</v>
          </cell>
          <cell r="E5493">
            <v>-8550</v>
          </cell>
          <cell r="F5493">
            <v>420</v>
          </cell>
          <cell r="G5493" t="str">
            <v>00</v>
          </cell>
          <cell r="H5493">
            <v>1262</v>
          </cell>
        </row>
        <row r="5494">
          <cell r="B5494" t="str">
            <v>02</v>
          </cell>
          <cell r="C5494">
            <v>1200</v>
          </cell>
          <cell r="D5494" t="str">
            <v>Bal</v>
          </cell>
          <cell r="E5494">
            <v>116051.24</v>
          </cell>
          <cell r="F5494">
            <v>420</v>
          </cell>
          <cell r="G5494" t="str">
            <v>00</v>
          </cell>
          <cell r="H5494">
            <v>1262</v>
          </cell>
        </row>
        <row r="5495">
          <cell r="B5495" t="str">
            <v>02</v>
          </cell>
          <cell r="C5495">
            <v>1200</v>
          </cell>
          <cell r="D5495" t="str">
            <v>Bal</v>
          </cell>
          <cell r="E5495">
            <v>-116051.24</v>
          </cell>
          <cell r="F5495">
            <v>420</v>
          </cell>
          <cell r="G5495" t="str">
            <v>00</v>
          </cell>
          <cell r="H5495">
            <v>1262</v>
          </cell>
        </row>
        <row r="5496">
          <cell r="B5496" t="str">
            <v/>
          </cell>
          <cell r="C5496" t="str">
            <v/>
          </cell>
          <cell r="D5496" t="str">
            <v xml:space="preserve"> </v>
          </cell>
          <cell r="E5496">
            <v>0</v>
          </cell>
          <cell r="F5496">
            <v>420</v>
          </cell>
          <cell r="G5496" t="str">
            <v>00</v>
          </cell>
          <cell r="H5496">
            <v>1262</v>
          </cell>
        </row>
        <row r="5497">
          <cell r="B5497" t="str">
            <v/>
          </cell>
          <cell r="C5497" t="str">
            <v/>
          </cell>
          <cell r="D5497" t="str">
            <v xml:space="preserve"> </v>
          </cell>
          <cell r="E5497">
            <v>0</v>
          </cell>
          <cell r="F5497">
            <v>420</v>
          </cell>
          <cell r="G5497" t="str">
            <v>00</v>
          </cell>
          <cell r="H5497">
            <v>1263</v>
          </cell>
        </row>
        <row r="5498">
          <cell r="B5498" t="str">
            <v/>
          </cell>
          <cell r="C5498" t="str">
            <v/>
          </cell>
          <cell r="D5498" t="str">
            <v xml:space="preserve"> </v>
          </cell>
          <cell r="E5498">
            <v>0</v>
          </cell>
          <cell r="F5498">
            <v>420</v>
          </cell>
          <cell r="G5498" t="str">
            <v>00</v>
          </cell>
          <cell r="H5498">
            <v>1263</v>
          </cell>
        </row>
        <row r="5499">
          <cell r="B5499" t="str">
            <v/>
          </cell>
          <cell r="C5499" t="str">
            <v/>
          </cell>
          <cell r="D5499" t="str">
            <v xml:space="preserve"> </v>
          </cell>
          <cell r="E5499">
            <v>0</v>
          </cell>
          <cell r="F5499">
            <v>420</v>
          </cell>
          <cell r="G5499" t="str">
            <v>00</v>
          </cell>
          <cell r="H5499">
            <v>1264</v>
          </cell>
        </row>
        <row r="5500">
          <cell r="B5500" t="str">
            <v/>
          </cell>
          <cell r="C5500" t="str">
            <v/>
          </cell>
          <cell r="D5500" t="str">
            <v xml:space="preserve"> </v>
          </cell>
          <cell r="E5500">
            <v>0</v>
          </cell>
          <cell r="F5500">
            <v>420</v>
          </cell>
          <cell r="G5500" t="str">
            <v>00</v>
          </cell>
          <cell r="H5500">
            <v>1264</v>
          </cell>
        </row>
        <row r="5501">
          <cell r="B5501" t="str">
            <v/>
          </cell>
          <cell r="C5501" t="str">
            <v/>
          </cell>
          <cell r="D5501" t="str">
            <v xml:space="preserve"> </v>
          </cell>
          <cell r="E5501">
            <v>0</v>
          </cell>
          <cell r="F5501">
            <v>420</v>
          </cell>
          <cell r="G5501" t="str">
            <v>00</v>
          </cell>
          <cell r="H5501">
            <v>1266</v>
          </cell>
        </row>
        <row r="5502">
          <cell r="B5502" t="str">
            <v/>
          </cell>
          <cell r="C5502" t="str">
            <v/>
          </cell>
          <cell r="D5502" t="str">
            <v xml:space="preserve"> </v>
          </cell>
          <cell r="E5502">
            <v>0</v>
          </cell>
          <cell r="F5502">
            <v>420</v>
          </cell>
          <cell r="G5502" t="str">
            <v>00</v>
          </cell>
          <cell r="H5502">
            <v>1266</v>
          </cell>
        </row>
        <row r="5503">
          <cell r="B5503" t="str">
            <v/>
          </cell>
          <cell r="C5503" t="str">
            <v/>
          </cell>
          <cell r="D5503" t="str">
            <v xml:space="preserve"> </v>
          </cell>
          <cell r="E5503">
            <v>0</v>
          </cell>
          <cell r="F5503">
            <v>420</v>
          </cell>
          <cell r="G5503" t="str">
            <v>00</v>
          </cell>
          <cell r="H5503">
            <v>1267</v>
          </cell>
        </row>
        <row r="5504">
          <cell r="B5504" t="str">
            <v>11</v>
          </cell>
          <cell r="C5504">
            <v>1200</v>
          </cell>
          <cell r="D5504" t="str">
            <v>Bal</v>
          </cell>
          <cell r="E5504">
            <v>635.95000000000005</v>
          </cell>
          <cell r="F5504">
            <v>420</v>
          </cell>
          <cell r="G5504" t="str">
            <v>00</v>
          </cell>
          <cell r="H5504">
            <v>1267</v>
          </cell>
        </row>
        <row r="5505">
          <cell r="B5505" t="str">
            <v>11</v>
          </cell>
          <cell r="C5505">
            <v>1200</v>
          </cell>
          <cell r="D5505" t="str">
            <v>Bal</v>
          </cell>
          <cell r="E5505">
            <v>-635.95000000000005</v>
          </cell>
          <cell r="F5505">
            <v>420</v>
          </cell>
          <cell r="G5505" t="str">
            <v>00</v>
          </cell>
          <cell r="H5505">
            <v>1267</v>
          </cell>
        </row>
        <row r="5506">
          <cell r="B5506" t="str">
            <v>01</v>
          </cell>
          <cell r="C5506">
            <v>1200</v>
          </cell>
          <cell r="D5506" t="str">
            <v>Bal</v>
          </cell>
          <cell r="E5506">
            <v>1700</v>
          </cell>
          <cell r="F5506">
            <v>420</v>
          </cell>
          <cell r="G5506" t="str">
            <v>00</v>
          </cell>
          <cell r="H5506">
            <v>1267</v>
          </cell>
        </row>
        <row r="5507">
          <cell r="B5507" t="str">
            <v>01</v>
          </cell>
          <cell r="C5507">
            <v>1200</v>
          </cell>
          <cell r="D5507" t="str">
            <v>Bal</v>
          </cell>
          <cell r="E5507">
            <v>-1700</v>
          </cell>
          <cell r="F5507">
            <v>420</v>
          </cell>
          <cell r="G5507" t="str">
            <v>00</v>
          </cell>
          <cell r="H5507">
            <v>1267</v>
          </cell>
        </row>
        <row r="5508">
          <cell r="B5508" t="str">
            <v/>
          </cell>
          <cell r="C5508" t="str">
            <v/>
          </cell>
          <cell r="D5508" t="str">
            <v xml:space="preserve"> </v>
          </cell>
          <cell r="E5508">
            <v>0</v>
          </cell>
          <cell r="F5508">
            <v>420</v>
          </cell>
          <cell r="G5508" t="str">
            <v>00</v>
          </cell>
          <cell r="H5508">
            <v>1267</v>
          </cell>
        </row>
        <row r="5509">
          <cell r="B5509" t="str">
            <v/>
          </cell>
          <cell r="C5509" t="str">
            <v/>
          </cell>
          <cell r="D5509" t="str">
            <v xml:space="preserve"> </v>
          </cell>
          <cell r="E5509">
            <v>0</v>
          </cell>
          <cell r="F5509">
            <v>420</v>
          </cell>
          <cell r="G5509" t="str">
            <v>00</v>
          </cell>
          <cell r="H5509">
            <v>1290</v>
          </cell>
        </row>
        <row r="5510">
          <cell r="B5510" t="str">
            <v>01</v>
          </cell>
          <cell r="C5510">
            <v>1200</v>
          </cell>
          <cell r="D5510" t="str">
            <v>Bal</v>
          </cell>
          <cell r="E5510">
            <v>-6315.73</v>
          </cell>
          <cell r="F5510">
            <v>420</v>
          </cell>
          <cell r="G5510" t="str">
            <v>00</v>
          </cell>
          <cell r="H5510">
            <v>1290</v>
          </cell>
        </row>
        <row r="5511">
          <cell r="B5511" t="str">
            <v>01</v>
          </cell>
          <cell r="C5511">
            <v>1200</v>
          </cell>
          <cell r="D5511" t="str">
            <v>Bal</v>
          </cell>
          <cell r="E5511">
            <v>6315.73</v>
          </cell>
          <cell r="F5511">
            <v>420</v>
          </cell>
          <cell r="G5511" t="str">
            <v>00</v>
          </cell>
          <cell r="H5511">
            <v>1290</v>
          </cell>
        </row>
        <row r="5512">
          <cell r="B5512" t="str">
            <v/>
          </cell>
          <cell r="C5512" t="str">
            <v/>
          </cell>
          <cell r="D5512" t="str">
            <v xml:space="preserve"> </v>
          </cell>
          <cell r="E5512">
            <v>0</v>
          </cell>
          <cell r="F5512">
            <v>420</v>
          </cell>
          <cell r="G5512" t="str">
            <v>00</v>
          </cell>
          <cell r="H5512">
            <v>1290</v>
          </cell>
        </row>
        <row r="5513">
          <cell r="B5513" t="str">
            <v/>
          </cell>
          <cell r="C5513" t="str">
            <v/>
          </cell>
          <cell r="D5513" t="str">
            <v xml:space="preserve"> </v>
          </cell>
          <cell r="E5513">
            <v>0</v>
          </cell>
          <cell r="F5513">
            <v>420</v>
          </cell>
          <cell r="G5513" t="str">
            <v>00</v>
          </cell>
          <cell r="H5513">
            <v>1290</v>
          </cell>
        </row>
        <row r="5514">
          <cell r="B5514" t="str">
            <v/>
          </cell>
          <cell r="C5514" t="str">
            <v/>
          </cell>
          <cell r="D5514" t="str">
            <v xml:space="preserve"> </v>
          </cell>
          <cell r="E5514">
            <v>0</v>
          </cell>
          <cell r="F5514">
            <v>420</v>
          </cell>
          <cell r="G5514" t="str">
            <v>00</v>
          </cell>
          <cell r="H5514">
            <v>1290</v>
          </cell>
        </row>
        <row r="5515">
          <cell r="B5515" t="str">
            <v/>
          </cell>
          <cell r="C5515" t="str">
            <v/>
          </cell>
          <cell r="D5515" t="str">
            <v xml:space="preserve"> </v>
          </cell>
          <cell r="E5515">
            <v>0</v>
          </cell>
          <cell r="F5515">
            <v>420</v>
          </cell>
          <cell r="G5515" t="str">
            <v>00</v>
          </cell>
          <cell r="H5515">
            <v>1291</v>
          </cell>
        </row>
        <row r="5516">
          <cell r="B5516" t="str">
            <v/>
          </cell>
          <cell r="C5516" t="str">
            <v/>
          </cell>
          <cell r="D5516" t="str">
            <v xml:space="preserve"> </v>
          </cell>
          <cell r="E5516">
            <v>0</v>
          </cell>
          <cell r="F5516">
            <v>420</v>
          </cell>
          <cell r="G5516" t="str">
            <v>00</v>
          </cell>
          <cell r="H5516">
            <v>1291</v>
          </cell>
        </row>
        <row r="5517">
          <cell r="B5517" t="str">
            <v/>
          </cell>
          <cell r="C5517" t="str">
            <v/>
          </cell>
          <cell r="D5517" t="str">
            <v xml:space="preserve"> </v>
          </cell>
          <cell r="E5517">
            <v>0</v>
          </cell>
          <cell r="F5517">
            <v>420</v>
          </cell>
          <cell r="G5517" t="str">
            <v>00</v>
          </cell>
          <cell r="H5517">
            <v>1291</v>
          </cell>
        </row>
        <row r="5518">
          <cell r="B5518" t="str">
            <v/>
          </cell>
          <cell r="C5518" t="str">
            <v/>
          </cell>
          <cell r="D5518" t="str">
            <v xml:space="preserve"> </v>
          </cell>
          <cell r="E5518">
            <v>0</v>
          </cell>
          <cell r="F5518">
            <v>420</v>
          </cell>
          <cell r="G5518" t="str">
            <v>00</v>
          </cell>
          <cell r="H5518">
            <v>1291</v>
          </cell>
        </row>
        <row r="5519">
          <cell r="B5519" t="str">
            <v/>
          </cell>
          <cell r="C5519" t="str">
            <v/>
          </cell>
          <cell r="D5519" t="str">
            <v xml:space="preserve"> </v>
          </cell>
          <cell r="E5519">
            <v>0</v>
          </cell>
          <cell r="F5519">
            <v>420</v>
          </cell>
          <cell r="G5519" t="str">
            <v>00</v>
          </cell>
          <cell r="H5519">
            <v>1291</v>
          </cell>
        </row>
        <row r="5520">
          <cell r="B5520" t="str">
            <v/>
          </cell>
          <cell r="C5520" t="str">
            <v/>
          </cell>
          <cell r="D5520" t="str">
            <v xml:space="preserve"> </v>
          </cell>
          <cell r="E5520">
            <v>0</v>
          </cell>
          <cell r="F5520">
            <v>420</v>
          </cell>
          <cell r="G5520" t="str">
            <v>00</v>
          </cell>
          <cell r="H5520">
            <v>1291</v>
          </cell>
        </row>
        <row r="5521">
          <cell r="B5521" t="str">
            <v/>
          </cell>
          <cell r="C5521" t="str">
            <v/>
          </cell>
          <cell r="D5521" t="str">
            <v xml:space="preserve"> </v>
          </cell>
          <cell r="E5521">
            <v>0</v>
          </cell>
          <cell r="F5521">
            <v>420</v>
          </cell>
          <cell r="G5521" t="str">
            <v>00</v>
          </cell>
          <cell r="H5521">
            <v>1293</v>
          </cell>
        </row>
        <row r="5522">
          <cell r="B5522" t="str">
            <v/>
          </cell>
          <cell r="C5522" t="str">
            <v/>
          </cell>
          <cell r="D5522" t="str">
            <v xml:space="preserve"> </v>
          </cell>
          <cell r="E5522">
            <v>0</v>
          </cell>
          <cell r="F5522">
            <v>420</v>
          </cell>
          <cell r="G5522" t="str">
            <v>00</v>
          </cell>
          <cell r="H5522">
            <v>1293</v>
          </cell>
        </row>
        <row r="5523">
          <cell r="B5523" t="str">
            <v/>
          </cell>
          <cell r="C5523" t="str">
            <v/>
          </cell>
          <cell r="D5523" t="str">
            <v xml:space="preserve"> </v>
          </cell>
          <cell r="E5523">
            <v>0</v>
          </cell>
          <cell r="F5523">
            <v>420</v>
          </cell>
          <cell r="G5523" t="str">
            <v>00</v>
          </cell>
          <cell r="H5523">
            <v>1310</v>
          </cell>
        </row>
        <row r="5524">
          <cell r="B5524" t="str">
            <v>11</v>
          </cell>
          <cell r="C5524">
            <v>1300</v>
          </cell>
          <cell r="D5524" t="str">
            <v>Bal</v>
          </cell>
          <cell r="E5524">
            <v>-1080</v>
          </cell>
          <cell r="F5524">
            <v>420</v>
          </cell>
          <cell r="G5524" t="str">
            <v>00</v>
          </cell>
          <cell r="H5524">
            <v>1310</v>
          </cell>
        </row>
        <row r="5525">
          <cell r="B5525" t="str">
            <v/>
          </cell>
          <cell r="C5525" t="str">
            <v/>
          </cell>
          <cell r="D5525" t="str">
            <v xml:space="preserve"> </v>
          </cell>
          <cell r="E5525">
            <v>0</v>
          </cell>
          <cell r="F5525">
            <v>420</v>
          </cell>
          <cell r="G5525" t="str">
            <v>00</v>
          </cell>
          <cell r="H5525">
            <v>1310</v>
          </cell>
        </row>
        <row r="5526">
          <cell r="B5526" t="str">
            <v/>
          </cell>
          <cell r="C5526" t="str">
            <v/>
          </cell>
          <cell r="D5526" t="str">
            <v xml:space="preserve"> </v>
          </cell>
          <cell r="E5526">
            <v>0</v>
          </cell>
          <cell r="F5526">
            <v>420</v>
          </cell>
          <cell r="G5526" t="str">
            <v>00</v>
          </cell>
          <cell r="H5526">
            <v>1410</v>
          </cell>
        </row>
        <row r="5527">
          <cell r="B5527" t="str">
            <v/>
          </cell>
          <cell r="C5527" t="str">
            <v/>
          </cell>
          <cell r="D5527" t="str">
            <v xml:space="preserve"> </v>
          </cell>
          <cell r="E5527">
            <v>0</v>
          </cell>
          <cell r="F5527">
            <v>420</v>
          </cell>
          <cell r="G5527" t="str">
            <v>00</v>
          </cell>
          <cell r="H5527">
            <v>1410</v>
          </cell>
        </row>
        <row r="5528">
          <cell r="B5528" t="str">
            <v/>
          </cell>
          <cell r="C5528" t="str">
            <v/>
          </cell>
          <cell r="D5528" t="str">
            <v xml:space="preserve"> </v>
          </cell>
          <cell r="E5528">
            <v>0</v>
          </cell>
          <cell r="F5528">
            <v>420</v>
          </cell>
          <cell r="G5528" t="str">
            <v>00</v>
          </cell>
          <cell r="H5528">
            <v>1410</v>
          </cell>
        </row>
        <row r="5529">
          <cell r="B5529" t="str">
            <v/>
          </cell>
          <cell r="C5529" t="str">
            <v/>
          </cell>
          <cell r="D5529" t="str">
            <v xml:space="preserve"> </v>
          </cell>
          <cell r="E5529">
            <v>0</v>
          </cell>
          <cell r="F5529">
            <v>420</v>
          </cell>
          <cell r="G5529" t="str">
            <v>00</v>
          </cell>
          <cell r="H5529">
            <v>1410</v>
          </cell>
        </row>
        <row r="5530">
          <cell r="B5530" t="str">
            <v/>
          </cell>
          <cell r="C5530" t="str">
            <v/>
          </cell>
          <cell r="D5530" t="str">
            <v xml:space="preserve"> </v>
          </cell>
          <cell r="E5530">
            <v>0</v>
          </cell>
          <cell r="F5530">
            <v>420</v>
          </cell>
          <cell r="G5530" t="str">
            <v>00</v>
          </cell>
          <cell r="H5530">
            <v>1410</v>
          </cell>
        </row>
        <row r="5531">
          <cell r="B5531" t="str">
            <v/>
          </cell>
          <cell r="C5531" t="str">
            <v/>
          </cell>
          <cell r="D5531" t="str">
            <v xml:space="preserve"> </v>
          </cell>
          <cell r="E5531">
            <v>0</v>
          </cell>
          <cell r="F5531">
            <v>420</v>
          </cell>
          <cell r="G5531" t="str">
            <v>00</v>
          </cell>
          <cell r="H5531">
            <v>1410</v>
          </cell>
        </row>
        <row r="5532">
          <cell r="B5532" t="str">
            <v/>
          </cell>
          <cell r="C5532" t="str">
            <v/>
          </cell>
          <cell r="D5532" t="str">
            <v xml:space="preserve"> </v>
          </cell>
          <cell r="E5532">
            <v>0</v>
          </cell>
          <cell r="F5532">
            <v>420</v>
          </cell>
          <cell r="G5532" t="str">
            <v>00</v>
          </cell>
          <cell r="H5532">
            <v>1410</v>
          </cell>
        </row>
        <row r="5533">
          <cell r="B5533" t="str">
            <v/>
          </cell>
          <cell r="C5533" t="str">
            <v/>
          </cell>
          <cell r="D5533" t="str">
            <v xml:space="preserve"> </v>
          </cell>
          <cell r="E5533">
            <v>0</v>
          </cell>
          <cell r="F5533">
            <v>420</v>
          </cell>
          <cell r="G5533" t="str">
            <v>00</v>
          </cell>
          <cell r="H5533">
            <v>1410</v>
          </cell>
        </row>
        <row r="5534">
          <cell r="B5534" t="str">
            <v/>
          </cell>
          <cell r="C5534" t="str">
            <v/>
          </cell>
          <cell r="D5534" t="str">
            <v xml:space="preserve"> </v>
          </cell>
          <cell r="E5534">
            <v>0</v>
          </cell>
          <cell r="F5534">
            <v>420</v>
          </cell>
          <cell r="G5534" t="str">
            <v>00</v>
          </cell>
          <cell r="H5534">
            <v>1410</v>
          </cell>
        </row>
        <row r="5535">
          <cell r="B5535" t="str">
            <v/>
          </cell>
          <cell r="C5535" t="str">
            <v/>
          </cell>
          <cell r="D5535" t="str">
            <v xml:space="preserve"> </v>
          </cell>
          <cell r="E5535">
            <v>0</v>
          </cell>
          <cell r="F5535">
            <v>420</v>
          </cell>
          <cell r="G5535" t="str">
            <v>00</v>
          </cell>
          <cell r="H5535">
            <v>1410</v>
          </cell>
        </row>
        <row r="5536">
          <cell r="B5536" t="str">
            <v/>
          </cell>
          <cell r="C5536" t="str">
            <v/>
          </cell>
          <cell r="D5536" t="str">
            <v xml:space="preserve"> </v>
          </cell>
          <cell r="E5536">
            <v>0</v>
          </cell>
          <cell r="F5536">
            <v>420</v>
          </cell>
          <cell r="G5536" t="str">
            <v>00</v>
          </cell>
          <cell r="H5536">
            <v>1411</v>
          </cell>
        </row>
        <row r="5537">
          <cell r="B5537" t="str">
            <v>09</v>
          </cell>
          <cell r="C5537">
            <v>1400</v>
          </cell>
          <cell r="D5537" t="str">
            <v>Bal</v>
          </cell>
          <cell r="E5537">
            <v>-461.92</v>
          </cell>
          <cell r="F5537">
            <v>420</v>
          </cell>
          <cell r="G5537" t="str">
            <v>00</v>
          </cell>
          <cell r="H5537">
            <v>1411</v>
          </cell>
        </row>
        <row r="5538">
          <cell r="B5538" t="str">
            <v>09</v>
          </cell>
          <cell r="C5538">
            <v>1400</v>
          </cell>
          <cell r="D5538" t="str">
            <v>Bal</v>
          </cell>
          <cell r="E5538">
            <v>-2842.55</v>
          </cell>
          <cell r="F5538">
            <v>420</v>
          </cell>
          <cell r="G5538" t="str">
            <v>00</v>
          </cell>
          <cell r="H5538">
            <v>1411</v>
          </cell>
        </row>
        <row r="5539">
          <cell r="B5539" t="str">
            <v>09</v>
          </cell>
          <cell r="C5539">
            <v>1400</v>
          </cell>
          <cell r="D5539" t="str">
            <v>Bal</v>
          </cell>
          <cell r="E5539">
            <v>35.700000000000003</v>
          </cell>
          <cell r="F5539">
            <v>420</v>
          </cell>
          <cell r="G5539" t="str">
            <v>00</v>
          </cell>
          <cell r="H5539">
            <v>1411</v>
          </cell>
        </row>
        <row r="5540">
          <cell r="B5540" t="str">
            <v>09</v>
          </cell>
          <cell r="C5540">
            <v>1400</v>
          </cell>
          <cell r="D5540" t="str">
            <v>Bal</v>
          </cell>
          <cell r="E5540">
            <v>19.829999999999998</v>
          </cell>
          <cell r="F5540">
            <v>420</v>
          </cell>
          <cell r="G5540" t="str">
            <v>00</v>
          </cell>
          <cell r="H5540">
            <v>1411</v>
          </cell>
        </row>
        <row r="5541">
          <cell r="B5541" t="str">
            <v>09</v>
          </cell>
          <cell r="C5541">
            <v>1400</v>
          </cell>
          <cell r="D5541" t="str">
            <v>Bal</v>
          </cell>
          <cell r="E5541">
            <v>-56.78</v>
          </cell>
          <cell r="F5541">
            <v>420</v>
          </cell>
          <cell r="G5541" t="str">
            <v>00</v>
          </cell>
          <cell r="H5541">
            <v>1411</v>
          </cell>
        </row>
        <row r="5542">
          <cell r="B5542" t="str">
            <v>09</v>
          </cell>
          <cell r="C5542">
            <v>1400</v>
          </cell>
          <cell r="D5542" t="str">
            <v>Bal</v>
          </cell>
          <cell r="E5542">
            <v>-1.5</v>
          </cell>
          <cell r="F5542">
            <v>420</v>
          </cell>
          <cell r="G5542" t="str">
            <v>00</v>
          </cell>
          <cell r="H5542">
            <v>1411</v>
          </cell>
        </row>
        <row r="5543">
          <cell r="B5543" t="str">
            <v>09</v>
          </cell>
          <cell r="C5543">
            <v>1400</v>
          </cell>
          <cell r="D5543" t="str">
            <v>Bal</v>
          </cell>
          <cell r="E5543">
            <v>-424.52</v>
          </cell>
          <cell r="F5543">
            <v>420</v>
          </cell>
          <cell r="G5543" t="str">
            <v>00</v>
          </cell>
          <cell r="H5543">
            <v>1411</v>
          </cell>
        </row>
        <row r="5544">
          <cell r="B5544" t="str">
            <v>10</v>
          </cell>
          <cell r="C5544">
            <v>1400</v>
          </cell>
          <cell r="D5544" t="str">
            <v>Bal</v>
          </cell>
          <cell r="E5544">
            <v>-1.01</v>
          </cell>
          <cell r="F5544">
            <v>420</v>
          </cell>
          <cell r="G5544" t="str">
            <v>00</v>
          </cell>
          <cell r="H5544">
            <v>1411</v>
          </cell>
        </row>
        <row r="5545">
          <cell r="B5545" t="str">
            <v>10</v>
          </cell>
          <cell r="C5545">
            <v>1400</v>
          </cell>
          <cell r="D5545" t="str">
            <v>Bal</v>
          </cell>
          <cell r="E5545">
            <v>-23.86</v>
          </cell>
          <cell r="F5545">
            <v>420</v>
          </cell>
          <cell r="G5545" t="str">
            <v>00</v>
          </cell>
          <cell r="H5545">
            <v>1411</v>
          </cell>
        </row>
        <row r="5546">
          <cell r="B5546" t="str">
            <v>10</v>
          </cell>
          <cell r="C5546">
            <v>1400</v>
          </cell>
          <cell r="D5546" t="str">
            <v>Bal</v>
          </cell>
          <cell r="E5546">
            <v>-7.53</v>
          </cell>
          <cell r="F5546">
            <v>420</v>
          </cell>
          <cell r="G5546" t="str">
            <v>00</v>
          </cell>
          <cell r="H5546">
            <v>1411</v>
          </cell>
        </row>
        <row r="5547">
          <cell r="B5547" t="str">
            <v>10</v>
          </cell>
          <cell r="C5547">
            <v>1400</v>
          </cell>
          <cell r="D5547" t="str">
            <v>Bal</v>
          </cell>
          <cell r="E5547">
            <v>-457.52</v>
          </cell>
          <cell r="F5547">
            <v>420</v>
          </cell>
          <cell r="G5547" t="str">
            <v>00</v>
          </cell>
          <cell r="H5547">
            <v>1411</v>
          </cell>
        </row>
        <row r="5548">
          <cell r="B5548" t="str">
            <v>10</v>
          </cell>
          <cell r="C5548">
            <v>1400</v>
          </cell>
          <cell r="D5548" t="str">
            <v>Bal</v>
          </cell>
          <cell r="E5548">
            <v>-2888.24</v>
          </cell>
          <cell r="F5548">
            <v>420</v>
          </cell>
          <cell r="G5548" t="str">
            <v>00</v>
          </cell>
          <cell r="H5548">
            <v>1411</v>
          </cell>
        </row>
        <row r="5549">
          <cell r="B5549" t="str">
            <v>10</v>
          </cell>
          <cell r="C5549">
            <v>1400</v>
          </cell>
          <cell r="D5549" t="str">
            <v>Bal</v>
          </cell>
          <cell r="E5549">
            <v>-459.03</v>
          </cell>
          <cell r="F5549">
            <v>420</v>
          </cell>
          <cell r="G5549" t="str">
            <v>00</v>
          </cell>
          <cell r="H5549">
            <v>1411</v>
          </cell>
        </row>
        <row r="5550">
          <cell r="B5550" t="str">
            <v>10</v>
          </cell>
          <cell r="C5550">
            <v>1400</v>
          </cell>
          <cell r="D5550" t="str">
            <v>Bal</v>
          </cell>
          <cell r="E5550">
            <v>-16.98</v>
          </cell>
          <cell r="F5550">
            <v>420</v>
          </cell>
          <cell r="G5550" t="str">
            <v>00</v>
          </cell>
          <cell r="H5550">
            <v>1411</v>
          </cell>
        </row>
        <row r="5551">
          <cell r="B5551" t="str">
            <v>11</v>
          </cell>
          <cell r="C5551">
            <v>1400</v>
          </cell>
          <cell r="D5551" t="str">
            <v>Bal</v>
          </cell>
          <cell r="E5551">
            <v>-114.82</v>
          </cell>
          <cell r="F5551">
            <v>420</v>
          </cell>
          <cell r="G5551" t="str">
            <v>00</v>
          </cell>
          <cell r="H5551">
            <v>1411</v>
          </cell>
        </row>
        <row r="5552">
          <cell r="B5552" t="str">
            <v>11</v>
          </cell>
          <cell r="C5552">
            <v>1400</v>
          </cell>
          <cell r="D5552" t="str">
            <v>Bal</v>
          </cell>
          <cell r="E5552">
            <v>-9.8000000000000007</v>
          </cell>
          <cell r="F5552">
            <v>420</v>
          </cell>
          <cell r="G5552" t="str">
            <v>00</v>
          </cell>
          <cell r="H5552">
            <v>1411</v>
          </cell>
        </row>
        <row r="5553">
          <cell r="B5553" t="str">
            <v>11</v>
          </cell>
          <cell r="C5553">
            <v>1400</v>
          </cell>
          <cell r="D5553" t="str">
            <v>Bal</v>
          </cell>
          <cell r="E5553">
            <v>-472.45</v>
          </cell>
          <cell r="F5553">
            <v>420</v>
          </cell>
          <cell r="G5553" t="str">
            <v>00</v>
          </cell>
          <cell r="H5553">
            <v>1411</v>
          </cell>
        </row>
        <row r="5554">
          <cell r="B5554" t="str">
            <v>11</v>
          </cell>
          <cell r="C5554">
            <v>1400</v>
          </cell>
          <cell r="D5554" t="str">
            <v>Bal</v>
          </cell>
          <cell r="E5554">
            <v>-2904.87</v>
          </cell>
          <cell r="F5554">
            <v>420</v>
          </cell>
          <cell r="G5554" t="str">
            <v>00</v>
          </cell>
          <cell r="H5554">
            <v>1411</v>
          </cell>
        </row>
        <row r="5555">
          <cell r="B5555" t="str">
            <v>11</v>
          </cell>
          <cell r="C5555">
            <v>1400</v>
          </cell>
          <cell r="D5555" t="str">
            <v>Bal</v>
          </cell>
          <cell r="E5555">
            <v>-7.01</v>
          </cell>
          <cell r="F5555">
            <v>420</v>
          </cell>
          <cell r="G5555" t="str">
            <v>00</v>
          </cell>
          <cell r="H5555">
            <v>1411</v>
          </cell>
        </row>
        <row r="5556">
          <cell r="B5556" t="str">
            <v>11</v>
          </cell>
          <cell r="C5556">
            <v>1400</v>
          </cell>
          <cell r="D5556" t="str">
            <v>Bal</v>
          </cell>
          <cell r="E5556">
            <v>-460.83</v>
          </cell>
          <cell r="F5556">
            <v>420</v>
          </cell>
          <cell r="G5556" t="str">
            <v>00</v>
          </cell>
          <cell r="H5556">
            <v>1411</v>
          </cell>
        </row>
        <row r="5557">
          <cell r="B5557" t="str">
            <v>12</v>
          </cell>
          <cell r="C5557">
            <v>1400</v>
          </cell>
          <cell r="D5557" t="str">
            <v>Bal</v>
          </cell>
          <cell r="E5557">
            <v>-1.0900000000000001</v>
          </cell>
          <cell r="F5557">
            <v>420</v>
          </cell>
          <cell r="G5557" t="str">
            <v>00</v>
          </cell>
          <cell r="H5557">
            <v>1411</v>
          </cell>
        </row>
        <row r="5558">
          <cell r="B5558" t="str">
            <v>12</v>
          </cell>
          <cell r="C5558">
            <v>1400</v>
          </cell>
          <cell r="D5558" t="str">
            <v>Bal</v>
          </cell>
          <cell r="E5558">
            <v>-0.47</v>
          </cell>
          <cell r="F5558">
            <v>420</v>
          </cell>
          <cell r="G5558" t="str">
            <v>00</v>
          </cell>
          <cell r="H5558">
            <v>1411</v>
          </cell>
        </row>
        <row r="5559">
          <cell r="B5559" t="str">
            <v>12</v>
          </cell>
          <cell r="C5559">
            <v>1400</v>
          </cell>
          <cell r="D5559" t="str">
            <v>Bal</v>
          </cell>
          <cell r="E5559">
            <v>-452.02</v>
          </cell>
          <cell r="F5559">
            <v>420</v>
          </cell>
          <cell r="G5559" t="str">
            <v>00</v>
          </cell>
          <cell r="H5559">
            <v>1411</v>
          </cell>
        </row>
        <row r="5560">
          <cell r="B5560" t="str">
            <v>12</v>
          </cell>
          <cell r="C5560">
            <v>1400</v>
          </cell>
          <cell r="D5560" t="str">
            <v>Bal</v>
          </cell>
          <cell r="E5560">
            <v>-2922.91</v>
          </cell>
          <cell r="F5560">
            <v>420</v>
          </cell>
          <cell r="G5560" t="str">
            <v>00</v>
          </cell>
          <cell r="H5560">
            <v>1411</v>
          </cell>
        </row>
        <row r="5561">
          <cell r="B5561" t="str">
            <v>12</v>
          </cell>
          <cell r="C5561">
            <v>1400</v>
          </cell>
          <cell r="D5561" t="str">
            <v>Bal</v>
          </cell>
          <cell r="E5561">
            <v>-466.39</v>
          </cell>
          <cell r="F5561">
            <v>420</v>
          </cell>
          <cell r="G5561" t="str">
            <v>00</v>
          </cell>
          <cell r="H5561">
            <v>1411</v>
          </cell>
        </row>
        <row r="5562">
          <cell r="B5562" t="str">
            <v>01</v>
          </cell>
          <cell r="C5562">
            <v>1400</v>
          </cell>
          <cell r="D5562" t="str">
            <v>Bal</v>
          </cell>
          <cell r="E5562">
            <v>-453.78</v>
          </cell>
          <cell r="F5562">
            <v>420</v>
          </cell>
          <cell r="G5562" t="str">
            <v>00</v>
          </cell>
          <cell r="H5562">
            <v>1411</v>
          </cell>
        </row>
        <row r="5563">
          <cell r="B5563" t="str">
            <v>01</v>
          </cell>
          <cell r="C5563">
            <v>1400</v>
          </cell>
          <cell r="D5563" t="str">
            <v>Bal</v>
          </cell>
          <cell r="E5563">
            <v>-2896.31</v>
          </cell>
          <cell r="F5563">
            <v>420</v>
          </cell>
          <cell r="G5563" t="str">
            <v>00</v>
          </cell>
          <cell r="H5563">
            <v>1411</v>
          </cell>
        </row>
        <row r="5564">
          <cell r="B5564" t="str">
            <v>01</v>
          </cell>
          <cell r="C5564">
            <v>1400</v>
          </cell>
          <cell r="D5564" t="str">
            <v>Bal</v>
          </cell>
          <cell r="E5564">
            <v>-2.41</v>
          </cell>
          <cell r="F5564">
            <v>420</v>
          </cell>
          <cell r="G5564" t="str">
            <v>00</v>
          </cell>
          <cell r="H5564">
            <v>1411</v>
          </cell>
        </row>
        <row r="5565">
          <cell r="B5565" t="str">
            <v>01</v>
          </cell>
          <cell r="C5565">
            <v>1400</v>
          </cell>
          <cell r="D5565" t="str">
            <v>Bal</v>
          </cell>
          <cell r="E5565">
            <v>53.04</v>
          </cell>
          <cell r="F5565">
            <v>420</v>
          </cell>
          <cell r="G5565" t="str">
            <v>00</v>
          </cell>
          <cell r="H5565">
            <v>1411</v>
          </cell>
        </row>
        <row r="5566">
          <cell r="B5566" t="str">
            <v>01</v>
          </cell>
          <cell r="C5566">
            <v>1400</v>
          </cell>
          <cell r="D5566" t="str">
            <v>Bal</v>
          </cell>
          <cell r="E5566">
            <v>-7.63</v>
          </cell>
          <cell r="F5566">
            <v>420</v>
          </cell>
          <cell r="G5566" t="str">
            <v>00</v>
          </cell>
          <cell r="H5566">
            <v>1411</v>
          </cell>
        </row>
        <row r="5567">
          <cell r="B5567" t="str">
            <v>01</v>
          </cell>
          <cell r="C5567">
            <v>1400</v>
          </cell>
          <cell r="D5567" t="str">
            <v>Bal</v>
          </cell>
          <cell r="E5567">
            <v>-423.88</v>
          </cell>
          <cell r="F5567">
            <v>420</v>
          </cell>
          <cell r="G5567" t="str">
            <v>00</v>
          </cell>
          <cell r="H5567">
            <v>1411</v>
          </cell>
        </row>
        <row r="5568">
          <cell r="B5568" t="str">
            <v/>
          </cell>
          <cell r="C5568" t="str">
            <v/>
          </cell>
          <cell r="D5568" t="str">
            <v xml:space="preserve"> </v>
          </cell>
          <cell r="E5568">
            <v>0</v>
          </cell>
          <cell r="F5568">
            <v>420</v>
          </cell>
          <cell r="G5568" t="str">
            <v>00</v>
          </cell>
          <cell r="H5568">
            <v>1411</v>
          </cell>
        </row>
        <row r="5569">
          <cell r="B5569" t="str">
            <v/>
          </cell>
          <cell r="C5569" t="str">
            <v/>
          </cell>
          <cell r="D5569" t="str">
            <v xml:space="preserve"> </v>
          </cell>
          <cell r="E5569">
            <v>0</v>
          </cell>
          <cell r="F5569">
            <v>420</v>
          </cell>
          <cell r="G5569" t="str">
            <v>00</v>
          </cell>
          <cell r="H5569">
            <v>1420</v>
          </cell>
        </row>
        <row r="5570">
          <cell r="B5570" t="str">
            <v/>
          </cell>
          <cell r="C5570" t="str">
            <v/>
          </cell>
          <cell r="D5570" t="str">
            <v xml:space="preserve"> </v>
          </cell>
          <cell r="E5570">
            <v>0</v>
          </cell>
          <cell r="F5570">
            <v>420</v>
          </cell>
          <cell r="G5570" t="str">
            <v>00</v>
          </cell>
          <cell r="H5570">
            <v>1420</v>
          </cell>
        </row>
        <row r="5571">
          <cell r="B5571" t="str">
            <v/>
          </cell>
          <cell r="C5571" t="str">
            <v/>
          </cell>
          <cell r="D5571" t="str">
            <v xml:space="preserve"> </v>
          </cell>
          <cell r="E5571">
            <v>0</v>
          </cell>
          <cell r="F5571">
            <v>420</v>
          </cell>
          <cell r="G5571" t="str">
            <v>00</v>
          </cell>
          <cell r="H5571">
            <v>1420</v>
          </cell>
        </row>
        <row r="5572">
          <cell r="B5572" t="str">
            <v/>
          </cell>
          <cell r="C5572" t="str">
            <v/>
          </cell>
          <cell r="D5572" t="str">
            <v xml:space="preserve"> </v>
          </cell>
          <cell r="E5572">
            <v>0</v>
          </cell>
          <cell r="F5572">
            <v>420</v>
          </cell>
          <cell r="G5572" t="str">
            <v>00</v>
          </cell>
          <cell r="H5572">
            <v>1420</v>
          </cell>
        </row>
        <row r="5573">
          <cell r="B5573" t="str">
            <v/>
          </cell>
          <cell r="C5573" t="str">
            <v/>
          </cell>
          <cell r="D5573" t="str">
            <v xml:space="preserve"> </v>
          </cell>
          <cell r="E5573">
            <v>0</v>
          </cell>
          <cell r="F5573">
            <v>420</v>
          </cell>
          <cell r="G5573" t="str">
            <v>00</v>
          </cell>
          <cell r="H5573">
            <v>1420</v>
          </cell>
        </row>
        <row r="5574">
          <cell r="B5574" t="str">
            <v/>
          </cell>
          <cell r="C5574" t="str">
            <v/>
          </cell>
          <cell r="D5574" t="str">
            <v xml:space="preserve"> </v>
          </cell>
          <cell r="E5574">
            <v>0</v>
          </cell>
          <cell r="F5574">
            <v>420</v>
          </cell>
          <cell r="G5574" t="str">
            <v>00</v>
          </cell>
          <cell r="H5574">
            <v>1420</v>
          </cell>
        </row>
        <row r="5575">
          <cell r="B5575" t="str">
            <v/>
          </cell>
          <cell r="C5575" t="str">
            <v/>
          </cell>
          <cell r="D5575" t="str">
            <v xml:space="preserve"> </v>
          </cell>
          <cell r="E5575">
            <v>0</v>
          </cell>
          <cell r="F5575">
            <v>420</v>
          </cell>
          <cell r="G5575" t="str">
            <v>00</v>
          </cell>
          <cell r="H5575">
            <v>1420</v>
          </cell>
        </row>
        <row r="5576">
          <cell r="B5576" t="str">
            <v/>
          </cell>
          <cell r="C5576" t="str">
            <v/>
          </cell>
          <cell r="D5576" t="str">
            <v xml:space="preserve"> </v>
          </cell>
          <cell r="E5576">
            <v>0</v>
          </cell>
          <cell r="F5576">
            <v>420</v>
          </cell>
          <cell r="G5576" t="str">
            <v>00</v>
          </cell>
          <cell r="H5576">
            <v>1420</v>
          </cell>
        </row>
        <row r="5577">
          <cell r="B5577" t="str">
            <v/>
          </cell>
          <cell r="C5577" t="str">
            <v/>
          </cell>
          <cell r="D5577" t="str">
            <v xml:space="preserve"> </v>
          </cell>
          <cell r="E5577">
            <v>0</v>
          </cell>
          <cell r="F5577">
            <v>420</v>
          </cell>
          <cell r="G5577" t="str">
            <v>00</v>
          </cell>
          <cell r="H5577">
            <v>1420</v>
          </cell>
        </row>
        <row r="5578">
          <cell r="B5578" t="str">
            <v/>
          </cell>
          <cell r="C5578" t="str">
            <v/>
          </cell>
          <cell r="D5578" t="str">
            <v xml:space="preserve"> </v>
          </cell>
          <cell r="E5578">
            <v>0</v>
          </cell>
          <cell r="F5578">
            <v>420</v>
          </cell>
          <cell r="G5578" t="str">
            <v>00</v>
          </cell>
          <cell r="H5578">
            <v>1420</v>
          </cell>
        </row>
        <row r="5579">
          <cell r="B5579" t="str">
            <v/>
          </cell>
          <cell r="C5579" t="str">
            <v/>
          </cell>
          <cell r="D5579" t="str">
            <v xml:space="preserve"> </v>
          </cell>
          <cell r="E5579">
            <v>0</v>
          </cell>
          <cell r="F5579">
            <v>420</v>
          </cell>
          <cell r="G5579" t="str">
            <v>00</v>
          </cell>
          <cell r="H5579">
            <v>1490</v>
          </cell>
        </row>
        <row r="5580">
          <cell r="B5580" t="str">
            <v/>
          </cell>
          <cell r="C5580" t="str">
            <v/>
          </cell>
          <cell r="D5580" t="str">
            <v xml:space="preserve"> </v>
          </cell>
          <cell r="E5580">
            <v>0</v>
          </cell>
          <cell r="F5580">
            <v>420</v>
          </cell>
          <cell r="G5580" t="str">
            <v>00</v>
          </cell>
          <cell r="H5580">
            <v>1490</v>
          </cell>
        </row>
        <row r="5581">
          <cell r="B5581" t="str">
            <v/>
          </cell>
          <cell r="C5581" t="str">
            <v/>
          </cell>
          <cell r="D5581" t="str">
            <v xml:space="preserve"> </v>
          </cell>
          <cell r="E5581">
            <v>0</v>
          </cell>
          <cell r="F5581">
            <v>420</v>
          </cell>
          <cell r="G5581" t="str">
            <v>00</v>
          </cell>
          <cell r="H5581">
            <v>1490</v>
          </cell>
        </row>
        <row r="5582">
          <cell r="B5582" t="str">
            <v/>
          </cell>
          <cell r="C5582" t="str">
            <v/>
          </cell>
          <cell r="D5582" t="str">
            <v xml:space="preserve"> </v>
          </cell>
          <cell r="E5582">
            <v>0</v>
          </cell>
          <cell r="F5582">
            <v>420</v>
          </cell>
          <cell r="G5582" t="str">
            <v>00</v>
          </cell>
          <cell r="H5582">
            <v>1490</v>
          </cell>
        </row>
        <row r="5583">
          <cell r="B5583" t="str">
            <v/>
          </cell>
          <cell r="C5583" t="str">
            <v/>
          </cell>
          <cell r="D5583" t="str">
            <v xml:space="preserve"> </v>
          </cell>
          <cell r="E5583">
            <v>0</v>
          </cell>
          <cell r="F5583">
            <v>420</v>
          </cell>
          <cell r="G5583" t="str">
            <v>00</v>
          </cell>
          <cell r="H5583">
            <v>1510</v>
          </cell>
        </row>
        <row r="5584">
          <cell r="B5584" t="str">
            <v/>
          </cell>
          <cell r="C5584" t="str">
            <v/>
          </cell>
          <cell r="D5584" t="str">
            <v xml:space="preserve"> </v>
          </cell>
          <cell r="E5584">
            <v>0</v>
          </cell>
          <cell r="F5584">
            <v>420</v>
          </cell>
          <cell r="G5584" t="str">
            <v>00</v>
          </cell>
          <cell r="H5584">
            <v>1510</v>
          </cell>
        </row>
        <row r="5585">
          <cell r="B5585" t="str">
            <v/>
          </cell>
          <cell r="C5585" t="str">
            <v/>
          </cell>
          <cell r="D5585" t="str">
            <v xml:space="preserve"> </v>
          </cell>
          <cell r="E5585">
            <v>0</v>
          </cell>
          <cell r="F5585">
            <v>420</v>
          </cell>
          <cell r="G5585" t="str">
            <v>00</v>
          </cell>
          <cell r="H5585">
            <v>1510</v>
          </cell>
        </row>
        <row r="5586">
          <cell r="B5586" t="str">
            <v/>
          </cell>
          <cell r="C5586" t="str">
            <v/>
          </cell>
          <cell r="D5586" t="str">
            <v xml:space="preserve"> </v>
          </cell>
          <cell r="E5586">
            <v>0</v>
          </cell>
          <cell r="F5586">
            <v>420</v>
          </cell>
          <cell r="G5586" t="str">
            <v>00</v>
          </cell>
          <cell r="H5586">
            <v>1510</v>
          </cell>
        </row>
        <row r="5587">
          <cell r="B5587" t="str">
            <v/>
          </cell>
          <cell r="C5587" t="str">
            <v/>
          </cell>
          <cell r="D5587" t="str">
            <v xml:space="preserve"> </v>
          </cell>
          <cell r="E5587">
            <v>0</v>
          </cell>
          <cell r="F5587">
            <v>420</v>
          </cell>
          <cell r="G5587" t="str">
            <v>00</v>
          </cell>
          <cell r="H5587">
            <v>1510</v>
          </cell>
        </row>
        <row r="5588">
          <cell r="B5588" t="str">
            <v/>
          </cell>
          <cell r="C5588" t="str">
            <v/>
          </cell>
          <cell r="D5588" t="str">
            <v xml:space="preserve"> </v>
          </cell>
          <cell r="E5588">
            <v>0</v>
          </cell>
          <cell r="F5588">
            <v>420</v>
          </cell>
          <cell r="G5588" t="str">
            <v>00</v>
          </cell>
          <cell r="H5588">
            <v>1510</v>
          </cell>
        </row>
        <row r="5589">
          <cell r="B5589" t="str">
            <v/>
          </cell>
          <cell r="C5589" t="str">
            <v/>
          </cell>
          <cell r="D5589" t="str">
            <v xml:space="preserve"> </v>
          </cell>
          <cell r="E5589">
            <v>0</v>
          </cell>
          <cell r="F5589">
            <v>420</v>
          </cell>
          <cell r="G5589" t="str">
            <v>00</v>
          </cell>
          <cell r="H5589">
            <v>1510</v>
          </cell>
        </row>
        <row r="5590">
          <cell r="B5590" t="str">
            <v/>
          </cell>
          <cell r="C5590" t="str">
            <v/>
          </cell>
          <cell r="D5590" t="str">
            <v xml:space="preserve"> </v>
          </cell>
          <cell r="E5590">
            <v>0</v>
          </cell>
          <cell r="F5590">
            <v>420</v>
          </cell>
          <cell r="G5590" t="str">
            <v>00</v>
          </cell>
          <cell r="H5590">
            <v>1510</v>
          </cell>
        </row>
        <row r="5591">
          <cell r="B5591" t="str">
            <v/>
          </cell>
          <cell r="C5591" t="str">
            <v/>
          </cell>
          <cell r="D5591" t="str">
            <v xml:space="preserve"> </v>
          </cell>
          <cell r="E5591">
            <v>0</v>
          </cell>
          <cell r="F5591">
            <v>420</v>
          </cell>
          <cell r="G5591" t="str">
            <v>00</v>
          </cell>
          <cell r="H5591">
            <v>1510</v>
          </cell>
        </row>
        <row r="5592">
          <cell r="B5592" t="str">
            <v/>
          </cell>
          <cell r="C5592" t="str">
            <v/>
          </cell>
          <cell r="D5592" t="str">
            <v xml:space="preserve"> </v>
          </cell>
          <cell r="E5592">
            <v>0</v>
          </cell>
          <cell r="F5592">
            <v>420</v>
          </cell>
          <cell r="G5592" t="str">
            <v>00</v>
          </cell>
          <cell r="H5592">
            <v>1510</v>
          </cell>
        </row>
        <row r="5593">
          <cell r="B5593" t="str">
            <v/>
          </cell>
          <cell r="C5593" t="str">
            <v/>
          </cell>
          <cell r="D5593" t="str">
            <v xml:space="preserve"> </v>
          </cell>
          <cell r="E5593">
            <v>0</v>
          </cell>
          <cell r="F5593">
            <v>420</v>
          </cell>
          <cell r="G5593" t="str">
            <v>00</v>
          </cell>
          <cell r="H5593">
            <v>1510</v>
          </cell>
        </row>
        <row r="5594">
          <cell r="B5594" t="str">
            <v/>
          </cell>
          <cell r="C5594" t="str">
            <v/>
          </cell>
          <cell r="D5594" t="str">
            <v xml:space="preserve"> </v>
          </cell>
          <cell r="E5594">
            <v>0</v>
          </cell>
          <cell r="F5594">
            <v>420</v>
          </cell>
          <cell r="G5594" t="str">
            <v>00</v>
          </cell>
          <cell r="H5594">
            <v>1510</v>
          </cell>
        </row>
        <row r="5595">
          <cell r="B5595" t="str">
            <v/>
          </cell>
          <cell r="C5595" t="str">
            <v/>
          </cell>
          <cell r="D5595" t="str">
            <v xml:space="preserve"> </v>
          </cell>
          <cell r="E5595">
            <v>0</v>
          </cell>
          <cell r="F5595">
            <v>420</v>
          </cell>
          <cell r="G5595" t="str">
            <v>00</v>
          </cell>
          <cell r="H5595">
            <v>1510</v>
          </cell>
        </row>
        <row r="5596">
          <cell r="B5596" t="str">
            <v/>
          </cell>
          <cell r="C5596" t="str">
            <v/>
          </cell>
          <cell r="D5596" t="str">
            <v xml:space="preserve"> </v>
          </cell>
          <cell r="E5596">
            <v>0</v>
          </cell>
          <cell r="F5596">
            <v>420</v>
          </cell>
          <cell r="G5596" t="str">
            <v>00</v>
          </cell>
          <cell r="H5596">
            <v>1510</v>
          </cell>
        </row>
        <row r="5597">
          <cell r="B5597" t="str">
            <v/>
          </cell>
          <cell r="C5597" t="str">
            <v/>
          </cell>
          <cell r="D5597" t="str">
            <v xml:space="preserve"> </v>
          </cell>
          <cell r="E5597">
            <v>0</v>
          </cell>
          <cell r="F5597">
            <v>420</v>
          </cell>
          <cell r="G5597" t="str">
            <v>00</v>
          </cell>
          <cell r="H5597">
            <v>1511</v>
          </cell>
        </row>
        <row r="5598">
          <cell r="B5598" t="str">
            <v/>
          </cell>
          <cell r="C5598" t="str">
            <v/>
          </cell>
          <cell r="D5598" t="str">
            <v xml:space="preserve"> </v>
          </cell>
          <cell r="E5598">
            <v>0</v>
          </cell>
          <cell r="F5598">
            <v>420</v>
          </cell>
          <cell r="G5598" t="str">
            <v>00</v>
          </cell>
          <cell r="H5598">
            <v>1511</v>
          </cell>
        </row>
        <row r="5599">
          <cell r="B5599" t="str">
            <v/>
          </cell>
          <cell r="C5599" t="str">
            <v/>
          </cell>
          <cell r="D5599" t="str">
            <v xml:space="preserve"> </v>
          </cell>
          <cell r="E5599">
            <v>0</v>
          </cell>
          <cell r="F5599">
            <v>420</v>
          </cell>
          <cell r="G5599" t="str">
            <v>00</v>
          </cell>
          <cell r="H5599">
            <v>1511</v>
          </cell>
        </row>
        <row r="5600">
          <cell r="B5600" t="str">
            <v/>
          </cell>
          <cell r="C5600" t="str">
            <v/>
          </cell>
          <cell r="D5600" t="str">
            <v xml:space="preserve"> </v>
          </cell>
          <cell r="E5600">
            <v>0</v>
          </cell>
          <cell r="F5600">
            <v>420</v>
          </cell>
          <cell r="G5600" t="str">
            <v>00</v>
          </cell>
          <cell r="H5600">
            <v>1511</v>
          </cell>
        </row>
        <row r="5601">
          <cell r="B5601" t="str">
            <v/>
          </cell>
          <cell r="C5601" t="str">
            <v/>
          </cell>
          <cell r="D5601" t="str">
            <v xml:space="preserve"> </v>
          </cell>
          <cell r="E5601">
            <v>0</v>
          </cell>
          <cell r="F5601">
            <v>420</v>
          </cell>
          <cell r="G5601" t="str">
            <v>00</v>
          </cell>
          <cell r="H5601">
            <v>1511</v>
          </cell>
        </row>
        <row r="5602">
          <cell r="B5602" t="str">
            <v/>
          </cell>
          <cell r="C5602" t="str">
            <v/>
          </cell>
          <cell r="D5602" t="str">
            <v xml:space="preserve"> </v>
          </cell>
          <cell r="E5602">
            <v>0</v>
          </cell>
          <cell r="F5602">
            <v>420</v>
          </cell>
          <cell r="G5602" t="str">
            <v>00</v>
          </cell>
          <cell r="H5602">
            <v>1511</v>
          </cell>
        </row>
        <row r="5603">
          <cell r="B5603" t="str">
            <v/>
          </cell>
          <cell r="C5603" t="str">
            <v/>
          </cell>
          <cell r="D5603" t="str">
            <v xml:space="preserve"> </v>
          </cell>
          <cell r="E5603">
            <v>0</v>
          </cell>
          <cell r="F5603">
            <v>420</v>
          </cell>
          <cell r="G5603" t="str">
            <v>00</v>
          </cell>
          <cell r="H5603">
            <v>1520</v>
          </cell>
        </row>
        <row r="5604">
          <cell r="B5604" t="str">
            <v/>
          </cell>
          <cell r="C5604" t="str">
            <v/>
          </cell>
          <cell r="D5604" t="str">
            <v xml:space="preserve"> </v>
          </cell>
          <cell r="E5604">
            <v>0</v>
          </cell>
          <cell r="F5604">
            <v>420</v>
          </cell>
          <cell r="G5604" t="str">
            <v>00</v>
          </cell>
          <cell r="H5604">
            <v>1520</v>
          </cell>
        </row>
        <row r="5605">
          <cell r="B5605" t="str">
            <v/>
          </cell>
          <cell r="C5605" t="str">
            <v/>
          </cell>
          <cell r="D5605" t="str">
            <v xml:space="preserve"> </v>
          </cell>
          <cell r="E5605">
            <v>0</v>
          </cell>
          <cell r="F5605">
            <v>420</v>
          </cell>
          <cell r="G5605" t="str">
            <v>00</v>
          </cell>
          <cell r="H5605">
            <v>1520</v>
          </cell>
        </row>
        <row r="5606">
          <cell r="B5606" t="str">
            <v>10</v>
          </cell>
          <cell r="C5606">
            <v>1500</v>
          </cell>
          <cell r="D5606" t="str">
            <v>Bal</v>
          </cell>
          <cell r="E5606">
            <v>57300</v>
          </cell>
          <cell r="F5606">
            <v>420</v>
          </cell>
          <cell r="G5606" t="str">
            <v>00</v>
          </cell>
          <cell r="H5606">
            <v>1520</v>
          </cell>
        </row>
        <row r="5607">
          <cell r="B5607" t="str">
            <v>10</v>
          </cell>
          <cell r="C5607">
            <v>1500</v>
          </cell>
          <cell r="D5607" t="str">
            <v>Bal</v>
          </cell>
          <cell r="E5607">
            <v>7500</v>
          </cell>
          <cell r="F5607">
            <v>420</v>
          </cell>
          <cell r="G5607" t="str">
            <v>00</v>
          </cell>
          <cell r="H5607">
            <v>1520</v>
          </cell>
        </row>
        <row r="5608">
          <cell r="B5608" t="str">
            <v>10</v>
          </cell>
          <cell r="C5608">
            <v>1500</v>
          </cell>
          <cell r="D5608" t="str">
            <v>Bal</v>
          </cell>
          <cell r="E5608">
            <v>67500</v>
          </cell>
          <cell r="F5608">
            <v>420</v>
          </cell>
          <cell r="G5608" t="str">
            <v>00</v>
          </cell>
          <cell r="H5608">
            <v>1520</v>
          </cell>
        </row>
        <row r="5609">
          <cell r="B5609" t="str">
            <v/>
          </cell>
          <cell r="C5609" t="str">
            <v/>
          </cell>
          <cell r="D5609" t="str">
            <v xml:space="preserve"> </v>
          </cell>
          <cell r="E5609">
            <v>0</v>
          </cell>
          <cell r="F5609">
            <v>420</v>
          </cell>
          <cell r="G5609" t="str">
            <v>00</v>
          </cell>
          <cell r="H5609">
            <v>1520</v>
          </cell>
        </row>
        <row r="5610">
          <cell r="B5610" t="str">
            <v/>
          </cell>
          <cell r="C5610" t="str">
            <v/>
          </cell>
          <cell r="D5610" t="str">
            <v xml:space="preserve"> </v>
          </cell>
          <cell r="E5610">
            <v>0</v>
          </cell>
          <cell r="F5610">
            <v>420</v>
          </cell>
          <cell r="G5610" t="str">
            <v>00</v>
          </cell>
          <cell r="H5610">
            <v>1520</v>
          </cell>
        </row>
        <row r="5611">
          <cell r="B5611" t="str">
            <v/>
          </cell>
          <cell r="C5611" t="str">
            <v/>
          </cell>
          <cell r="D5611" t="str">
            <v xml:space="preserve"> </v>
          </cell>
          <cell r="E5611">
            <v>0</v>
          </cell>
          <cell r="F5611">
            <v>420</v>
          </cell>
          <cell r="G5611" t="str">
            <v>00</v>
          </cell>
          <cell r="H5611">
            <v>1520</v>
          </cell>
        </row>
        <row r="5612">
          <cell r="B5612" t="str">
            <v/>
          </cell>
          <cell r="C5612" t="str">
            <v/>
          </cell>
          <cell r="D5612" t="str">
            <v xml:space="preserve"> </v>
          </cell>
          <cell r="E5612">
            <v>0</v>
          </cell>
          <cell r="F5612">
            <v>420</v>
          </cell>
          <cell r="G5612" t="str">
            <v>00</v>
          </cell>
          <cell r="H5612">
            <v>1520</v>
          </cell>
        </row>
        <row r="5613">
          <cell r="B5613" t="str">
            <v/>
          </cell>
          <cell r="C5613" t="str">
            <v/>
          </cell>
          <cell r="D5613" t="str">
            <v xml:space="preserve"> </v>
          </cell>
          <cell r="E5613">
            <v>0</v>
          </cell>
          <cell r="F5613">
            <v>420</v>
          </cell>
          <cell r="G5613" t="str">
            <v>00</v>
          </cell>
          <cell r="H5613">
            <v>1520</v>
          </cell>
        </row>
        <row r="5614">
          <cell r="B5614" t="str">
            <v/>
          </cell>
          <cell r="C5614" t="str">
            <v/>
          </cell>
          <cell r="D5614" t="str">
            <v xml:space="preserve"> </v>
          </cell>
          <cell r="E5614">
            <v>0</v>
          </cell>
          <cell r="F5614">
            <v>420</v>
          </cell>
          <cell r="G5614" t="str">
            <v>00</v>
          </cell>
          <cell r="H5614">
            <v>1521</v>
          </cell>
        </row>
        <row r="5615">
          <cell r="B5615" t="str">
            <v/>
          </cell>
          <cell r="C5615" t="str">
            <v/>
          </cell>
          <cell r="D5615" t="str">
            <v xml:space="preserve"> </v>
          </cell>
          <cell r="E5615">
            <v>0</v>
          </cell>
          <cell r="F5615">
            <v>420</v>
          </cell>
          <cell r="G5615" t="str">
            <v>00</v>
          </cell>
          <cell r="H5615">
            <v>1521</v>
          </cell>
        </row>
        <row r="5616">
          <cell r="B5616" t="str">
            <v/>
          </cell>
          <cell r="C5616" t="str">
            <v/>
          </cell>
          <cell r="D5616" t="str">
            <v xml:space="preserve"> </v>
          </cell>
          <cell r="E5616">
            <v>0</v>
          </cell>
          <cell r="F5616">
            <v>420</v>
          </cell>
          <cell r="G5616" t="str">
            <v>00</v>
          </cell>
          <cell r="H5616">
            <v>1521</v>
          </cell>
        </row>
        <row r="5617">
          <cell r="B5617" t="str">
            <v/>
          </cell>
          <cell r="C5617" t="str">
            <v/>
          </cell>
          <cell r="D5617" t="str">
            <v xml:space="preserve"> </v>
          </cell>
          <cell r="E5617">
            <v>0</v>
          </cell>
          <cell r="F5617">
            <v>420</v>
          </cell>
          <cell r="G5617" t="str">
            <v>00</v>
          </cell>
          <cell r="H5617">
            <v>1521</v>
          </cell>
        </row>
        <row r="5618">
          <cell r="B5618" t="str">
            <v/>
          </cell>
          <cell r="C5618" t="str">
            <v/>
          </cell>
          <cell r="D5618" t="str">
            <v xml:space="preserve"> </v>
          </cell>
          <cell r="E5618">
            <v>0</v>
          </cell>
          <cell r="F5618">
            <v>420</v>
          </cell>
          <cell r="G5618" t="str">
            <v>00</v>
          </cell>
          <cell r="H5618">
            <v>1522</v>
          </cell>
        </row>
        <row r="5619">
          <cell r="B5619" t="str">
            <v/>
          </cell>
          <cell r="C5619" t="str">
            <v/>
          </cell>
          <cell r="D5619" t="str">
            <v xml:space="preserve"> </v>
          </cell>
          <cell r="E5619">
            <v>0</v>
          </cell>
          <cell r="F5619">
            <v>420</v>
          </cell>
          <cell r="G5619" t="str">
            <v>00</v>
          </cell>
          <cell r="H5619">
            <v>1522</v>
          </cell>
        </row>
        <row r="5620">
          <cell r="B5620" t="str">
            <v/>
          </cell>
          <cell r="C5620" t="str">
            <v/>
          </cell>
          <cell r="D5620" t="str">
            <v xml:space="preserve"> </v>
          </cell>
          <cell r="E5620">
            <v>0</v>
          </cell>
          <cell r="F5620">
            <v>420</v>
          </cell>
          <cell r="G5620" t="str">
            <v>00</v>
          </cell>
          <cell r="H5620">
            <v>1522</v>
          </cell>
        </row>
        <row r="5621">
          <cell r="B5621" t="str">
            <v/>
          </cell>
          <cell r="C5621" t="str">
            <v/>
          </cell>
          <cell r="D5621" t="str">
            <v xml:space="preserve"> </v>
          </cell>
          <cell r="E5621">
            <v>0</v>
          </cell>
          <cell r="F5621">
            <v>420</v>
          </cell>
          <cell r="G5621" t="str">
            <v>00</v>
          </cell>
          <cell r="H5621">
            <v>1522</v>
          </cell>
        </row>
        <row r="5622">
          <cell r="B5622" t="str">
            <v/>
          </cell>
          <cell r="C5622" t="str">
            <v/>
          </cell>
          <cell r="D5622" t="str">
            <v xml:space="preserve"> </v>
          </cell>
          <cell r="E5622">
            <v>0</v>
          </cell>
          <cell r="F5622">
            <v>420</v>
          </cell>
          <cell r="G5622" t="str">
            <v>00</v>
          </cell>
          <cell r="H5622">
            <v>1522</v>
          </cell>
        </row>
        <row r="5623">
          <cell r="B5623" t="str">
            <v/>
          </cell>
          <cell r="C5623" t="str">
            <v/>
          </cell>
          <cell r="D5623" t="str">
            <v xml:space="preserve"> </v>
          </cell>
          <cell r="E5623">
            <v>0</v>
          </cell>
          <cell r="F5623">
            <v>420</v>
          </cell>
          <cell r="G5623" t="str">
            <v>00</v>
          </cell>
          <cell r="H5623">
            <v>1522</v>
          </cell>
        </row>
        <row r="5624">
          <cell r="B5624" t="str">
            <v/>
          </cell>
          <cell r="C5624" t="str">
            <v/>
          </cell>
          <cell r="D5624" t="str">
            <v xml:space="preserve"> </v>
          </cell>
          <cell r="E5624">
            <v>0</v>
          </cell>
          <cell r="F5624">
            <v>420</v>
          </cell>
          <cell r="G5624" t="str">
            <v>00</v>
          </cell>
          <cell r="H5624">
            <v>1522</v>
          </cell>
        </row>
        <row r="5625">
          <cell r="B5625" t="str">
            <v/>
          </cell>
          <cell r="C5625" t="str">
            <v/>
          </cell>
          <cell r="D5625" t="str">
            <v xml:space="preserve"> </v>
          </cell>
          <cell r="E5625">
            <v>0</v>
          </cell>
          <cell r="F5625">
            <v>420</v>
          </cell>
          <cell r="G5625" t="str">
            <v>00</v>
          </cell>
          <cell r="H5625">
            <v>1522</v>
          </cell>
        </row>
        <row r="5626">
          <cell r="B5626" t="str">
            <v/>
          </cell>
          <cell r="C5626" t="str">
            <v/>
          </cell>
          <cell r="D5626" t="str">
            <v xml:space="preserve"> </v>
          </cell>
          <cell r="E5626">
            <v>0</v>
          </cell>
          <cell r="F5626">
            <v>420</v>
          </cell>
          <cell r="G5626" t="str">
            <v>00</v>
          </cell>
          <cell r="H5626">
            <v>1523</v>
          </cell>
        </row>
        <row r="5627">
          <cell r="B5627" t="str">
            <v/>
          </cell>
          <cell r="C5627" t="str">
            <v/>
          </cell>
          <cell r="D5627" t="str">
            <v xml:space="preserve"> </v>
          </cell>
          <cell r="E5627">
            <v>0</v>
          </cell>
          <cell r="F5627">
            <v>420</v>
          </cell>
          <cell r="G5627" t="str">
            <v>00</v>
          </cell>
          <cell r="H5627">
            <v>1523</v>
          </cell>
        </row>
        <row r="5628">
          <cell r="B5628" t="str">
            <v/>
          </cell>
          <cell r="C5628" t="str">
            <v/>
          </cell>
          <cell r="D5628" t="str">
            <v xml:space="preserve"> </v>
          </cell>
          <cell r="E5628">
            <v>0</v>
          </cell>
          <cell r="F5628">
            <v>420</v>
          </cell>
          <cell r="G5628" t="str">
            <v>00</v>
          </cell>
          <cell r="H5628">
            <v>1531</v>
          </cell>
        </row>
        <row r="5629">
          <cell r="B5629" t="str">
            <v>09</v>
          </cell>
          <cell r="C5629">
            <v>1500</v>
          </cell>
          <cell r="D5629" t="str">
            <v>Bal</v>
          </cell>
          <cell r="E5629">
            <v>231.19</v>
          </cell>
          <cell r="F5629">
            <v>420</v>
          </cell>
          <cell r="G5629" t="str">
            <v>00</v>
          </cell>
          <cell r="H5629">
            <v>1531</v>
          </cell>
        </row>
        <row r="5630">
          <cell r="B5630" t="str">
            <v>09</v>
          </cell>
          <cell r="C5630">
            <v>1500</v>
          </cell>
          <cell r="D5630" t="str">
            <v>Bal</v>
          </cell>
          <cell r="E5630">
            <v>0</v>
          </cell>
          <cell r="F5630">
            <v>420</v>
          </cell>
          <cell r="G5630" t="str">
            <v>00</v>
          </cell>
          <cell r="H5630">
            <v>1531</v>
          </cell>
        </row>
        <row r="5631">
          <cell r="B5631" t="str">
            <v>09</v>
          </cell>
          <cell r="C5631">
            <v>1500</v>
          </cell>
          <cell r="D5631" t="str">
            <v>Bal</v>
          </cell>
          <cell r="E5631">
            <v>0</v>
          </cell>
          <cell r="F5631">
            <v>420</v>
          </cell>
          <cell r="G5631" t="str">
            <v>00</v>
          </cell>
          <cell r="H5631">
            <v>1531</v>
          </cell>
        </row>
        <row r="5632">
          <cell r="B5632" t="str">
            <v/>
          </cell>
          <cell r="C5632" t="str">
            <v/>
          </cell>
          <cell r="D5632" t="str">
            <v xml:space="preserve"> </v>
          </cell>
          <cell r="E5632">
            <v>0</v>
          </cell>
          <cell r="F5632">
            <v>420</v>
          </cell>
          <cell r="G5632" t="str">
            <v>00</v>
          </cell>
          <cell r="H5632">
            <v>1531</v>
          </cell>
        </row>
        <row r="5633">
          <cell r="B5633" t="str">
            <v/>
          </cell>
          <cell r="C5633" t="str">
            <v/>
          </cell>
          <cell r="D5633" t="str">
            <v xml:space="preserve"> </v>
          </cell>
          <cell r="E5633">
            <v>0</v>
          </cell>
          <cell r="F5633">
            <v>420</v>
          </cell>
          <cell r="G5633" t="str">
            <v>00</v>
          </cell>
          <cell r="H5633">
            <v>1532</v>
          </cell>
        </row>
        <row r="5634">
          <cell r="B5634" t="str">
            <v/>
          </cell>
          <cell r="C5634" t="str">
            <v/>
          </cell>
          <cell r="D5634" t="str">
            <v xml:space="preserve"> </v>
          </cell>
          <cell r="E5634">
            <v>0</v>
          </cell>
          <cell r="F5634">
            <v>420</v>
          </cell>
          <cell r="G5634" t="str">
            <v>00</v>
          </cell>
          <cell r="H5634">
            <v>1532</v>
          </cell>
        </row>
        <row r="5635">
          <cell r="B5635" t="str">
            <v/>
          </cell>
          <cell r="C5635" t="str">
            <v/>
          </cell>
          <cell r="D5635" t="str">
            <v xml:space="preserve"> </v>
          </cell>
          <cell r="E5635">
            <v>0</v>
          </cell>
          <cell r="F5635">
            <v>420</v>
          </cell>
          <cell r="G5635" t="str">
            <v>00</v>
          </cell>
          <cell r="H5635">
            <v>1538</v>
          </cell>
        </row>
        <row r="5636">
          <cell r="B5636" t="str">
            <v>10</v>
          </cell>
          <cell r="C5636">
            <v>1500</v>
          </cell>
          <cell r="D5636" t="str">
            <v>Bal</v>
          </cell>
          <cell r="E5636">
            <v>138.97</v>
          </cell>
          <cell r="F5636">
            <v>420</v>
          </cell>
          <cell r="G5636" t="str">
            <v>00</v>
          </cell>
          <cell r="H5636">
            <v>1538</v>
          </cell>
        </row>
        <row r="5637">
          <cell r="B5637" t="str">
            <v/>
          </cell>
          <cell r="C5637" t="str">
            <v/>
          </cell>
          <cell r="D5637" t="str">
            <v xml:space="preserve"> </v>
          </cell>
          <cell r="E5637">
            <v>0</v>
          </cell>
          <cell r="F5637">
            <v>420</v>
          </cell>
          <cell r="G5637" t="str">
            <v>00</v>
          </cell>
          <cell r="H5637">
            <v>1538</v>
          </cell>
        </row>
        <row r="5638">
          <cell r="B5638" t="str">
            <v/>
          </cell>
          <cell r="C5638" t="str">
            <v/>
          </cell>
          <cell r="D5638" t="str">
            <v xml:space="preserve"> </v>
          </cell>
          <cell r="E5638">
            <v>0</v>
          </cell>
          <cell r="F5638">
            <v>420</v>
          </cell>
          <cell r="G5638" t="str">
            <v>00</v>
          </cell>
          <cell r="H5638">
            <v>1538</v>
          </cell>
        </row>
        <row r="5639">
          <cell r="B5639" t="str">
            <v/>
          </cell>
          <cell r="C5639" t="str">
            <v/>
          </cell>
          <cell r="D5639" t="str">
            <v xml:space="preserve"> </v>
          </cell>
          <cell r="E5639">
            <v>0</v>
          </cell>
          <cell r="F5639">
            <v>420</v>
          </cell>
          <cell r="G5639" t="str">
            <v>00</v>
          </cell>
          <cell r="H5639">
            <v>1538</v>
          </cell>
        </row>
        <row r="5640">
          <cell r="B5640" t="str">
            <v/>
          </cell>
          <cell r="C5640" t="str">
            <v/>
          </cell>
          <cell r="D5640" t="str">
            <v xml:space="preserve"> </v>
          </cell>
          <cell r="E5640">
            <v>0</v>
          </cell>
          <cell r="F5640">
            <v>420</v>
          </cell>
          <cell r="G5640" t="str">
            <v>00</v>
          </cell>
          <cell r="H5640">
            <v>1538</v>
          </cell>
        </row>
        <row r="5641">
          <cell r="B5641" t="str">
            <v/>
          </cell>
          <cell r="C5641" t="str">
            <v/>
          </cell>
          <cell r="D5641" t="str">
            <v xml:space="preserve"> </v>
          </cell>
          <cell r="E5641">
            <v>0</v>
          </cell>
          <cell r="F5641">
            <v>420</v>
          </cell>
          <cell r="G5641" t="str">
            <v>00</v>
          </cell>
          <cell r="H5641">
            <v>1538</v>
          </cell>
        </row>
        <row r="5642">
          <cell r="B5642" t="str">
            <v/>
          </cell>
          <cell r="C5642" t="str">
            <v/>
          </cell>
          <cell r="D5642" t="str">
            <v xml:space="preserve"> </v>
          </cell>
          <cell r="E5642">
            <v>0</v>
          </cell>
          <cell r="F5642">
            <v>420</v>
          </cell>
          <cell r="G5642" t="str">
            <v>00</v>
          </cell>
          <cell r="H5642">
            <v>1538</v>
          </cell>
        </row>
        <row r="5643">
          <cell r="B5643" t="str">
            <v/>
          </cell>
          <cell r="C5643" t="str">
            <v/>
          </cell>
          <cell r="D5643" t="str">
            <v xml:space="preserve"> </v>
          </cell>
          <cell r="E5643">
            <v>0</v>
          </cell>
          <cell r="F5643">
            <v>420</v>
          </cell>
          <cell r="G5643" t="str">
            <v>00</v>
          </cell>
          <cell r="H5643">
            <v>1538</v>
          </cell>
        </row>
        <row r="5644">
          <cell r="B5644" t="str">
            <v/>
          </cell>
          <cell r="C5644" t="str">
            <v/>
          </cell>
          <cell r="D5644" t="str">
            <v xml:space="preserve"> </v>
          </cell>
          <cell r="E5644">
            <v>0</v>
          </cell>
          <cell r="F5644">
            <v>420</v>
          </cell>
          <cell r="G5644" t="str">
            <v>00</v>
          </cell>
          <cell r="H5644">
            <v>1538</v>
          </cell>
        </row>
        <row r="5645">
          <cell r="B5645" t="str">
            <v>12</v>
          </cell>
          <cell r="C5645">
            <v>1500</v>
          </cell>
          <cell r="D5645" t="str">
            <v>Bal</v>
          </cell>
          <cell r="E5645">
            <v>10597.26</v>
          </cell>
          <cell r="F5645">
            <v>420</v>
          </cell>
          <cell r="G5645" t="str">
            <v>00</v>
          </cell>
          <cell r="H5645">
            <v>1538</v>
          </cell>
        </row>
        <row r="5646">
          <cell r="B5646" t="str">
            <v>12</v>
          </cell>
          <cell r="C5646">
            <v>1500</v>
          </cell>
          <cell r="D5646" t="str">
            <v>Bal</v>
          </cell>
          <cell r="E5646">
            <v>10777.18</v>
          </cell>
          <cell r="F5646">
            <v>420</v>
          </cell>
          <cell r="G5646" t="str">
            <v>00</v>
          </cell>
          <cell r="H5646">
            <v>1538</v>
          </cell>
        </row>
        <row r="5647">
          <cell r="B5647" t="str">
            <v>01</v>
          </cell>
          <cell r="C5647">
            <v>1500</v>
          </cell>
          <cell r="D5647" t="str">
            <v>Bal</v>
          </cell>
          <cell r="E5647">
            <v>48784.72</v>
          </cell>
          <cell r="F5647">
            <v>420</v>
          </cell>
          <cell r="G5647" t="str">
            <v>00</v>
          </cell>
          <cell r="H5647">
            <v>1538</v>
          </cell>
        </row>
        <row r="5648">
          <cell r="B5648" t="str">
            <v>01</v>
          </cell>
          <cell r="C5648">
            <v>1500</v>
          </cell>
          <cell r="D5648" t="str">
            <v>Bal</v>
          </cell>
          <cell r="E5648">
            <v>-48784.72</v>
          </cell>
          <cell r="F5648">
            <v>420</v>
          </cell>
          <cell r="G5648" t="str">
            <v>00</v>
          </cell>
          <cell r="H5648">
            <v>1538</v>
          </cell>
        </row>
        <row r="5649">
          <cell r="B5649" t="str">
            <v>02</v>
          </cell>
          <cell r="C5649">
            <v>1500</v>
          </cell>
          <cell r="D5649" t="str">
            <v>Bal</v>
          </cell>
          <cell r="E5649">
            <v>52809.46</v>
          </cell>
          <cell r="F5649">
            <v>420</v>
          </cell>
          <cell r="G5649" t="str">
            <v>00</v>
          </cell>
          <cell r="H5649">
            <v>1538</v>
          </cell>
        </row>
        <row r="5650">
          <cell r="B5650" t="str">
            <v>02</v>
          </cell>
          <cell r="C5650">
            <v>1500</v>
          </cell>
          <cell r="D5650" t="str">
            <v>Bal</v>
          </cell>
          <cell r="E5650">
            <v>-4024.74</v>
          </cell>
          <cell r="F5650">
            <v>420</v>
          </cell>
          <cell r="G5650" t="str">
            <v>00</v>
          </cell>
          <cell r="H5650">
            <v>1538</v>
          </cell>
        </row>
        <row r="5651">
          <cell r="B5651" t="str">
            <v/>
          </cell>
          <cell r="C5651" t="str">
            <v/>
          </cell>
          <cell r="D5651" t="str">
            <v xml:space="preserve"> </v>
          </cell>
          <cell r="E5651">
            <v>0</v>
          </cell>
          <cell r="F5651">
            <v>420</v>
          </cell>
          <cell r="G5651" t="str">
            <v>00</v>
          </cell>
          <cell r="H5651">
            <v>1538</v>
          </cell>
        </row>
        <row r="5652">
          <cell r="B5652" t="str">
            <v/>
          </cell>
          <cell r="C5652" t="str">
            <v/>
          </cell>
          <cell r="D5652" t="str">
            <v xml:space="preserve"> </v>
          </cell>
          <cell r="E5652">
            <v>0</v>
          </cell>
          <cell r="F5652">
            <v>420</v>
          </cell>
          <cell r="G5652" t="str">
            <v>00</v>
          </cell>
          <cell r="H5652">
            <v>1538</v>
          </cell>
        </row>
        <row r="5653">
          <cell r="B5653" t="str">
            <v/>
          </cell>
          <cell r="C5653" t="str">
            <v/>
          </cell>
          <cell r="D5653" t="str">
            <v xml:space="preserve"> </v>
          </cell>
          <cell r="E5653">
            <v>0</v>
          </cell>
          <cell r="F5653">
            <v>420</v>
          </cell>
          <cell r="G5653" t="str">
            <v>00</v>
          </cell>
          <cell r="H5653">
            <v>1538</v>
          </cell>
        </row>
        <row r="5654">
          <cell r="B5654" t="str">
            <v/>
          </cell>
          <cell r="C5654" t="str">
            <v/>
          </cell>
          <cell r="D5654" t="str">
            <v xml:space="preserve"> </v>
          </cell>
          <cell r="E5654">
            <v>0</v>
          </cell>
          <cell r="F5654">
            <v>420</v>
          </cell>
          <cell r="G5654" t="str">
            <v>00</v>
          </cell>
          <cell r="H5654">
            <v>1539</v>
          </cell>
        </row>
        <row r="5655">
          <cell r="B5655" t="str">
            <v/>
          </cell>
          <cell r="C5655" t="str">
            <v/>
          </cell>
          <cell r="D5655" t="str">
            <v xml:space="preserve"> </v>
          </cell>
          <cell r="E5655">
            <v>0</v>
          </cell>
          <cell r="F5655">
            <v>420</v>
          </cell>
          <cell r="G5655" t="str">
            <v>00</v>
          </cell>
          <cell r="H5655">
            <v>1539</v>
          </cell>
        </row>
        <row r="5656">
          <cell r="B5656" t="str">
            <v/>
          </cell>
          <cell r="C5656" t="str">
            <v/>
          </cell>
          <cell r="D5656" t="str">
            <v xml:space="preserve"> </v>
          </cell>
          <cell r="E5656">
            <v>0</v>
          </cell>
          <cell r="F5656">
            <v>420</v>
          </cell>
          <cell r="G5656" t="str">
            <v>00</v>
          </cell>
          <cell r="H5656">
            <v>1539</v>
          </cell>
        </row>
        <row r="5657">
          <cell r="B5657" t="str">
            <v/>
          </cell>
          <cell r="C5657" t="str">
            <v/>
          </cell>
          <cell r="D5657" t="str">
            <v xml:space="preserve"> </v>
          </cell>
          <cell r="E5657">
            <v>0</v>
          </cell>
          <cell r="F5657">
            <v>420</v>
          </cell>
          <cell r="G5657" t="str">
            <v>00</v>
          </cell>
          <cell r="H5657">
            <v>1539</v>
          </cell>
        </row>
        <row r="5658">
          <cell r="B5658" t="str">
            <v/>
          </cell>
          <cell r="C5658" t="str">
            <v/>
          </cell>
          <cell r="D5658" t="str">
            <v xml:space="preserve"> </v>
          </cell>
          <cell r="E5658">
            <v>0</v>
          </cell>
          <cell r="F5658">
            <v>420</v>
          </cell>
          <cell r="G5658" t="str">
            <v>00</v>
          </cell>
          <cell r="H5658">
            <v>1539</v>
          </cell>
        </row>
        <row r="5659">
          <cell r="B5659" t="str">
            <v/>
          </cell>
          <cell r="C5659" t="str">
            <v/>
          </cell>
          <cell r="D5659" t="str">
            <v xml:space="preserve"> </v>
          </cell>
          <cell r="E5659">
            <v>0</v>
          </cell>
          <cell r="F5659">
            <v>420</v>
          </cell>
          <cell r="G5659" t="str">
            <v>00</v>
          </cell>
          <cell r="H5659">
            <v>1539</v>
          </cell>
        </row>
        <row r="5660">
          <cell r="B5660" t="str">
            <v/>
          </cell>
          <cell r="C5660" t="str">
            <v/>
          </cell>
          <cell r="D5660" t="str">
            <v xml:space="preserve"> </v>
          </cell>
          <cell r="E5660">
            <v>0</v>
          </cell>
          <cell r="F5660">
            <v>420</v>
          </cell>
          <cell r="G5660" t="str">
            <v>00</v>
          </cell>
          <cell r="H5660">
            <v>1550</v>
          </cell>
        </row>
        <row r="5661">
          <cell r="B5661" t="str">
            <v/>
          </cell>
          <cell r="C5661" t="str">
            <v/>
          </cell>
          <cell r="D5661" t="str">
            <v xml:space="preserve"> </v>
          </cell>
          <cell r="E5661">
            <v>0</v>
          </cell>
          <cell r="F5661">
            <v>420</v>
          </cell>
          <cell r="G5661" t="str">
            <v>00</v>
          </cell>
          <cell r="H5661">
            <v>1550</v>
          </cell>
        </row>
        <row r="5662">
          <cell r="B5662" t="str">
            <v/>
          </cell>
          <cell r="C5662" t="str">
            <v/>
          </cell>
          <cell r="D5662" t="str">
            <v xml:space="preserve"> </v>
          </cell>
          <cell r="E5662">
            <v>0</v>
          </cell>
          <cell r="F5662">
            <v>420</v>
          </cell>
          <cell r="G5662" t="str">
            <v>00</v>
          </cell>
          <cell r="H5662">
            <v>1551</v>
          </cell>
        </row>
        <row r="5663">
          <cell r="B5663" t="str">
            <v/>
          </cell>
          <cell r="C5663" t="str">
            <v/>
          </cell>
          <cell r="D5663" t="str">
            <v xml:space="preserve"> </v>
          </cell>
          <cell r="E5663">
            <v>0</v>
          </cell>
          <cell r="F5663">
            <v>420</v>
          </cell>
          <cell r="G5663" t="str">
            <v>00</v>
          </cell>
          <cell r="H5663">
            <v>1551</v>
          </cell>
        </row>
        <row r="5664">
          <cell r="B5664" t="str">
            <v/>
          </cell>
          <cell r="C5664" t="str">
            <v/>
          </cell>
          <cell r="D5664" t="str">
            <v xml:space="preserve"> </v>
          </cell>
          <cell r="E5664">
            <v>0</v>
          </cell>
          <cell r="F5664">
            <v>420</v>
          </cell>
          <cell r="G5664" t="str">
            <v>00</v>
          </cell>
          <cell r="H5664">
            <v>1551</v>
          </cell>
        </row>
        <row r="5665">
          <cell r="B5665" t="str">
            <v/>
          </cell>
          <cell r="C5665" t="str">
            <v/>
          </cell>
          <cell r="D5665" t="str">
            <v xml:space="preserve"> </v>
          </cell>
          <cell r="E5665">
            <v>0</v>
          </cell>
          <cell r="F5665">
            <v>420</v>
          </cell>
          <cell r="G5665" t="str">
            <v>00</v>
          </cell>
          <cell r="H5665">
            <v>1551</v>
          </cell>
        </row>
        <row r="5666">
          <cell r="B5666" t="str">
            <v/>
          </cell>
          <cell r="C5666" t="str">
            <v/>
          </cell>
          <cell r="D5666" t="str">
            <v xml:space="preserve"> </v>
          </cell>
          <cell r="E5666">
            <v>0</v>
          </cell>
          <cell r="F5666">
            <v>420</v>
          </cell>
          <cell r="G5666" t="str">
            <v>00</v>
          </cell>
          <cell r="H5666">
            <v>1551</v>
          </cell>
        </row>
        <row r="5667">
          <cell r="B5667" t="str">
            <v/>
          </cell>
          <cell r="C5667" t="str">
            <v/>
          </cell>
          <cell r="D5667" t="str">
            <v xml:space="preserve"> </v>
          </cell>
          <cell r="E5667">
            <v>0</v>
          </cell>
          <cell r="F5667">
            <v>420</v>
          </cell>
          <cell r="G5667" t="str">
            <v>00</v>
          </cell>
          <cell r="H5667">
            <v>1551</v>
          </cell>
        </row>
        <row r="5668">
          <cell r="B5668" t="str">
            <v/>
          </cell>
          <cell r="C5668" t="str">
            <v/>
          </cell>
          <cell r="D5668" t="str">
            <v xml:space="preserve"> </v>
          </cell>
          <cell r="E5668">
            <v>0</v>
          </cell>
          <cell r="F5668">
            <v>420</v>
          </cell>
          <cell r="G5668" t="str">
            <v>00</v>
          </cell>
          <cell r="H5668">
            <v>1552</v>
          </cell>
        </row>
        <row r="5669">
          <cell r="B5669" t="str">
            <v/>
          </cell>
          <cell r="C5669" t="str">
            <v/>
          </cell>
          <cell r="D5669" t="str">
            <v xml:space="preserve"> </v>
          </cell>
          <cell r="E5669">
            <v>0</v>
          </cell>
          <cell r="F5669">
            <v>420</v>
          </cell>
          <cell r="G5669" t="str">
            <v>00</v>
          </cell>
          <cell r="H5669">
            <v>1552</v>
          </cell>
        </row>
        <row r="5670">
          <cell r="B5670" t="str">
            <v/>
          </cell>
          <cell r="C5670" t="str">
            <v/>
          </cell>
          <cell r="D5670" t="str">
            <v xml:space="preserve"> </v>
          </cell>
          <cell r="E5670">
            <v>0</v>
          </cell>
          <cell r="F5670">
            <v>420</v>
          </cell>
          <cell r="G5670" t="str">
            <v>00</v>
          </cell>
          <cell r="H5670">
            <v>1552</v>
          </cell>
        </row>
        <row r="5671">
          <cell r="B5671" t="str">
            <v/>
          </cell>
          <cell r="C5671" t="str">
            <v/>
          </cell>
          <cell r="D5671" t="str">
            <v xml:space="preserve"> </v>
          </cell>
          <cell r="E5671">
            <v>0</v>
          </cell>
          <cell r="F5671">
            <v>420</v>
          </cell>
          <cell r="G5671" t="str">
            <v>00</v>
          </cell>
          <cell r="H5671">
            <v>1552</v>
          </cell>
        </row>
        <row r="5672">
          <cell r="B5672" t="str">
            <v/>
          </cell>
          <cell r="C5672" t="str">
            <v/>
          </cell>
          <cell r="D5672" t="str">
            <v xml:space="preserve"> </v>
          </cell>
          <cell r="E5672">
            <v>0</v>
          </cell>
          <cell r="F5672">
            <v>420</v>
          </cell>
          <cell r="G5672" t="str">
            <v>00</v>
          </cell>
          <cell r="H5672">
            <v>1553</v>
          </cell>
        </row>
        <row r="5673">
          <cell r="B5673" t="str">
            <v/>
          </cell>
          <cell r="C5673" t="str">
            <v/>
          </cell>
          <cell r="D5673" t="str">
            <v xml:space="preserve"> </v>
          </cell>
          <cell r="E5673">
            <v>0</v>
          </cell>
          <cell r="F5673">
            <v>420</v>
          </cell>
          <cell r="G5673" t="str">
            <v>00</v>
          </cell>
          <cell r="H5673">
            <v>1553</v>
          </cell>
        </row>
        <row r="5674">
          <cell r="B5674" t="str">
            <v/>
          </cell>
          <cell r="C5674" t="str">
            <v/>
          </cell>
          <cell r="D5674" t="str">
            <v xml:space="preserve"> </v>
          </cell>
          <cell r="E5674">
            <v>0</v>
          </cell>
          <cell r="F5674">
            <v>420</v>
          </cell>
          <cell r="G5674" t="str">
            <v>00</v>
          </cell>
          <cell r="H5674">
            <v>1553</v>
          </cell>
        </row>
        <row r="5675">
          <cell r="B5675" t="str">
            <v/>
          </cell>
          <cell r="C5675" t="str">
            <v/>
          </cell>
          <cell r="D5675" t="str">
            <v xml:space="preserve"> </v>
          </cell>
          <cell r="E5675">
            <v>0</v>
          </cell>
          <cell r="F5675">
            <v>420</v>
          </cell>
          <cell r="G5675" t="str">
            <v>00</v>
          </cell>
          <cell r="H5675">
            <v>1553</v>
          </cell>
        </row>
        <row r="5676">
          <cell r="B5676" t="str">
            <v/>
          </cell>
          <cell r="C5676" t="str">
            <v/>
          </cell>
          <cell r="D5676" t="str">
            <v xml:space="preserve"> </v>
          </cell>
          <cell r="E5676">
            <v>0</v>
          </cell>
          <cell r="F5676">
            <v>420</v>
          </cell>
          <cell r="G5676" t="str">
            <v>00</v>
          </cell>
          <cell r="H5676">
            <v>1553</v>
          </cell>
        </row>
        <row r="5677">
          <cell r="B5677" t="str">
            <v/>
          </cell>
          <cell r="C5677" t="str">
            <v/>
          </cell>
          <cell r="D5677" t="str">
            <v xml:space="preserve"> </v>
          </cell>
          <cell r="E5677">
            <v>0</v>
          </cell>
          <cell r="F5677">
            <v>420</v>
          </cell>
          <cell r="G5677" t="str">
            <v>00</v>
          </cell>
          <cell r="H5677">
            <v>1553</v>
          </cell>
        </row>
        <row r="5678">
          <cell r="B5678" t="str">
            <v/>
          </cell>
          <cell r="C5678" t="str">
            <v/>
          </cell>
          <cell r="D5678" t="str">
            <v xml:space="preserve"> </v>
          </cell>
          <cell r="E5678">
            <v>0</v>
          </cell>
          <cell r="F5678">
            <v>420</v>
          </cell>
          <cell r="G5678" t="str">
            <v>00</v>
          </cell>
          <cell r="H5678">
            <v>1571</v>
          </cell>
        </row>
        <row r="5679">
          <cell r="B5679" t="str">
            <v/>
          </cell>
          <cell r="C5679" t="str">
            <v/>
          </cell>
          <cell r="D5679" t="str">
            <v xml:space="preserve"> </v>
          </cell>
          <cell r="E5679">
            <v>0</v>
          </cell>
          <cell r="F5679">
            <v>420</v>
          </cell>
          <cell r="G5679" t="str">
            <v>00</v>
          </cell>
          <cell r="H5679">
            <v>1571</v>
          </cell>
        </row>
        <row r="5680">
          <cell r="B5680" t="str">
            <v/>
          </cell>
          <cell r="C5680" t="str">
            <v/>
          </cell>
          <cell r="D5680" t="str">
            <v xml:space="preserve"> </v>
          </cell>
          <cell r="E5680">
            <v>0</v>
          </cell>
          <cell r="F5680">
            <v>420</v>
          </cell>
          <cell r="G5680" t="str">
            <v>00</v>
          </cell>
          <cell r="H5680">
            <v>1571</v>
          </cell>
        </row>
        <row r="5681">
          <cell r="B5681" t="str">
            <v/>
          </cell>
          <cell r="C5681" t="str">
            <v/>
          </cell>
          <cell r="D5681" t="str">
            <v xml:space="preserve"> </v>
          </cell>
          <cell r="E5681">
            <v>0</v>
          </cell>
          <cell r="F5681">
            <v>420</v>
          </cell>
          <cell r="G5681" t="str">
            <v>00</v>
          </cell>
          <cell r="H5681">
            <v>1571</v>
          </cell>
        </row>
        <row r="5682">
          <cell r="B5682" t="str">
            <v/>
          </cell>
          <cell r="C5682" t="str">
            <v/>
          </cell>
          <cell r="D5682" t="str">
            <v xml:space="preserve"> </v>
          </cell>
          <cell r="E5682">
            <v>0</v>
          </cell>
          <cell r="F5682">
            <v>420</v>
          </cell>
          <cell r="G5682" t="str">
            <v>00</v>
          </cell>
          <cell r="H5682">
            <v>1571</v>
          </cell>
        </row>
        <row r="5683">
          <cell r="B5683" t="str">
            <v/>
          </cell>
          <cell r="C5683" t="str">
            <v/>
          </cell>
          <cell r="D5683" t="str">
            <v xml:space="preserve"> </v>
          </cell>
          <cell r="E5683">
            <v>0</v>
          </cell>
          <cell r="F5683">
            <v>420</v>
          </cell>
          <cell r="G5683" t="str">
            <v>00</v>
          </cell>
          <cell r="H5683">
            <v>1571</v>
          </cell>
        </row>
        <row r="5684">
          <cell r="B5684" t="str">
            <v/>
          </cell>
          <cell r="C5684" t="str">
            <v/>
          </cell>
          <cell r="D5684" t="str">
            <v xml:space="preserve"> </v>
          </cell>
          <cell r="E5684">
            <v>0</v>
          </cell>
          <cell r="F5684">
            <v>420</v>
          </cell>
          <cell r="G5684" t="str">
            <v>00</v>
          </cell>
          <cell r="H5684">
            <v>1571</v>
          </cell>
        </row>
        <row r="5685">
          <cell r="B5685" t="str">
            <v/>
          </cell>
          <cell r="C5685" t="str">
            <v/>
          </cell>
          <cell r="D5685" t="str">
            <v xml:space="preserve"> </v>
          </cell>
          <cell r="E5685">
            <v>0</v>
          </cell>
          <cell r="F5685">
            <v>420</v>
          </cell>
          <cell r="G5685" t="str">
            <v>00</v>
          </cell>
          <cell r="H5685">
            <v>1571</v>
          </cell>
        </row>
        <row r="5686">
          <cell r="B5686" t="str">
            <v/>
          </cell>
          <cell r="C5686" t="str">
            <v/>
          </cell>
          <cell r="D5686" t="str">
            <v xml:space="preserve"> </v>
          </cell>
          <cell r="E5686">
            <v>0</v>
          </cell>
          <cell r="F5686">
            <v>420</v>
          </cell>
          <cell r="G5686" t="str">
            <v>00</v>
          </cell>
          <cell r="H5686">
            <v>1571</v>
          </cell>
        </row>
        <row r="5687">
          <cell r="B5687" t="str">
            <v/>
          </cell>
          <cell r="C5687" t="str">
            <v/>
          </cell>
          <cell r="D5687" t="str">
            <v xml:space="preserve"> </v>
          </cell>
          <cell r="E5687">
            <v>0</v>
          </cell>
          <cell r="F5687">
            <v>420</v>
          </cell>
          <cell r="G5687" t="str">
            <v>00</v>
          </cell>
          <cell r="H5687">
            <v>1571</v>
          </cell>
        </row>
        <row r="5688">
          <cell r="B5688" t="str">
            <v/>
          </cell>
          <cell r="C5688" t="str">
            <v/>
          </cell>
          <cell r="D5688" t="str">
            <v xml:space="preserve"> </v>
          </cell>
          <cell r="E5688">
            <v>0</v>
          </cell>
          <cell r="F5688">
            <v>420</v>
          </cell>
          <cell r="G5688" t="str">
            <v>00</v>
          </cell>
          <cell r="H5688">
            <v>1571</v>
          </cell>
        </row>
        <row r="5689">
          <cell r="B5689" t="str">
            <v/>
          </cell>
          <cell r="C5689" t="str">
            <v/>
          </cell>
          <cell r="D5689" t="str">
            <v xml:space="preserve"> </v>
          </cell>
          <cell r="E5689">
            <v>0</v>
          </cell>
          <cell r="F5689">
            <v>420</v>
          </cell>
          <cell r="G5689" t="str">
            <v>00</v>
          </cell>
          <cell r="H5689">
            <v>1571</v>
          </cell>
        </row>
        <row r="5690">
          <cell r="B5690" t="str">
            <v/>
          </cell>
          <cell r="C5690" t="str">
            <v/>
          </cell>
          <cell r="D5690" t="str">
            <v xml:space="preserve"> </v>
          </cell>
          <cell r="E5690">
            <v>0</v>
          </cell>
          <cell r="F5690">
            <v>420</v>
          </cell>
          <cell r="G5690" t="str">
            <v>00</v>
          </cell>
          <cell r="H5690">
            <v>1571</v>
          </cell>
        </row>
        <row r="5691">
          <cell r="B5691" t="str">
            <v/>
          </cell>
          <cell r="C5691" t="str">
            <v/>
          </cell>
          <cell r="D5691" t="str">
            <v xml:space="preserve"> </v>
          </cell>
          <cell r="E5691">
            <v>0</v>
          </cell>
          <cell r="F5691">
            <v>420</v>
          </cell>
          <cell r="G5691" t="str">
            <v>00</v>
          </cell>
          <cell r="H5691">
            <v>1571</v>
          </cell>
        </row>
        <row r="5692">
          <cell r="B5692" t="str">
            <v/>
          </cell>
          <cell r="C5692" t="str">
            <v/>
          </cell>
          <cell r="D5692" t="str">
            <v xml:space="preserve"> </v>
          </cell>
          <cell r="E5692">
            <v>0</v>
          </cell>
          <cell r="F5692">
            <v>420</v>
          </cell>
          <cell r="G5692" t="str">
            <v>00</v>
          </cell>
          <cell r="H5692">
            <v>1571</v>
          </cell>
        </row>
        <row r="5693">
          <cell r="B5693" t="str">
            <v/>
          </cell>
          <cell r="C5693" t="str">
            <v/>
          </cell>
          <cell r="D5693" t="str">
            <v xml:space="preserve"> </v>
          </cell>
          <cell r="E5693">
            <v>0</v>
          </cell>
          <cell r="F5693">
            <v>420</v>
          </cell>
          <cell r="G5693" t="str">
            <v>00</v>
          </cell>
          <cell r="H5693">
            <v>1571</v>
          </cell>
        </row>
        <row r="5694">
          <cell r="B5694" t="str">
            <v/>
          </cell>
          <cell r="C5694" t="str">
            <v/>
          </cell>
          <cell r="D5694" t="str">
            <v xml:space="preserve"> </v>
          </cell>
          <cell r="E5694">
            <v>0</v>
          </cell>
          <cell r="F5694">
            <v>420</v>
          </cell>
          <cell r="G5694" t="str">
            <v>00</v>
          </cell>
          <cell r="H5694">
            <v>1572</v>
          </cell>
        </row>
        <row r="5695">
          <cell r="B5695" t="str">
            <v/>
          </cell>
          <cell r="C5695" t="str">
            <v/>
          </cell>
          <cell r="D5695" t="str">
            <v xml:space="preserve"> </v>
          </cell>
          <cell r="E5695">
            <v>0</v>
          </cell>
          <cell r="F5695">
            <v>420</v>
          </cell>
          <cell r="G5695" t="str">
            <v>00</v>
          </cell>
          <cell r="H5695">
            <v>1572</v>
          </cell>
        </row>
        <row r="5696">
          <cell r="B5696" t="str">
            <v/>
          </cell>
          <cell r="C5696" t="str">
            <v/>
          </cell>
          <cell r="D5696" t="str">
            <v xml:space="preserve"> </v>
          </cell>
          <cell r="E5696">
            <v>0</v>
          </cell>
          <cell r="F5696">
            <v>420</v>
          </cell>
          <cell r="G5696" t="str">
            <v>00</v>
          </cell>
          <cell r="H5696">
            <v>1573</v>
          </cell>
        </row>
        <row r="5697">
          <cell r="B5697" t="str">
            <v/>
          </cell>
          <cell r="C5697" t="str">
            <v/>
          </cell>
          <cell r="D5697" t="str">
            <v xml:space="preserve"> </v>
          </cell>
          <cell r="E5697">
            <v>0</v>
          </cell>
          <cell r="F5697">
            <v>420</v>
          </cell>
          <cell r="G5697" t="str">
            <v>00</v>
          </cell>
          <cell r="H5697">
            <v>1573</v>
          </cell>
        </row>
        <row r="5698">
          <cell r="B5698" t="str">
            <v/>
          </cell>
          <cell r="C5698" t="str">
            <v/>
          </cell>
          <cell r="D5698" t="str">
            <v xml:space="preserve"> </v>
          </cell>
          <cell r="E5698">
            <v>0</v>
          </cell>
          <cell r="F5698">
            <v>420</v>
          </cell>
          <cell r="G5698" t="str">
            <v>00</v>
          </cell>
          <cell r="H5698">
            <v>1576</v>
          </cell>
        </row>
        <row r="5699">
          <cell r="B5699" t="str">
            <v/>
          </cell>
          <cell r="C5699" t="str">
            <v/>
          </cell>
          <cell r="D5699" t="str">
            <v xml:space="preserve"> </v>
          </cell>
          <cell r="E5699">
            <v>0</v>
          </cell>
          <cell r="F5699">
            <v>420</v>
          </cell>
          <cell r="G5699" t="str">
            <v>00</v>
          </cell>
          <cell r="H5699">
            <v>1576</v>
          </cell>
        </row>
        <row r="5700">
          <cell r="B5700" t="str">
            <v/>
          </cell>
          <cell r="C5700" t="str">
            <v/>
          </cell>
          <cell r="D5700" t="str">
            <v xml:space="preserve"> </v>
          </cell>
          <cell r="E5700">
            <v>0</v>
          </cell>
          <cell r="F5700">
            <v>420</v>
          </cell>
          <cell r="G5700" t="str">
            <v>00</v>
          </cell>
          <cell r="H5700">
            <v>1580</v>
          </cell>
        </row>
        <row r="5701">
          <cell r="B5701" t="str">
            <v/>
          </cell>
          <cell r="C5701" t="str">
            <v/>
          </cell>
          <cell r="D5701" t="str">
            <v xml:space="preserve"> </v>
          </cell>
          <cell r="E5701">
            <v>0</v>
          </cell>
          <cell r="F5701">
            <v>420</v>
          </cell>
          <cell r="G5701" t="str">
            <v>00</v>
          </cell>
          <cell r="H5701">
            <v>1580</v>
          </cell>
        </row>
        <row r="5702">
          <cell r="B5702" t="str">
            <v/>
          </cell>
          <cell r="C5702" t="str">
            <v/>
          </cell>
          <cell r="D5702" t="str">
            <v xml:space="preserve"> </v>
          </cell>
          <cell r="E5702">
            <v>0</v>
          </cell>
          <cell r="F5702">
            <v>420</v>
          </cell>
          <cell r="G5702" t="str">
            <v>00</v>
          </cell>
          <cell r="H5702">
            <v>1580</v>
          </cell>
        </row>
        <row r="5703">
          <cell r="B5703" t="str">
            <v/>
          </cell>
          <cell r="C5703" t="str">
            <v/>
          </cell>
          <cell r="D5703" t="str">
            <v xml:space="preserve"> </v>
          </cell>
          <cell r="E5703">
            <v>0</v>
          </cell>
          <cell r="F5703">
            <v>420</v>
          </cell>
          <cell r="G5703" t="str">
            <v>00</v>
          </cell>
          <cell r="H5703">
            <v>1580</v>
          </cell>
        </row>
        <row r="5704">
          <cell r="B5704" t="str">
            <v/>
          </cell>
          <cell r="C5704" t="str">
            <v/>
          </cell>
          <cell r="D5704" t="str">
            <v xml:space="preserve"> </v>
          </cell>
          <cell r="E5704">
            <v>0</v>
          </cell>
          <cell r="F5704">
            <v>420</v>
          </cell>
          <cell r="G5704" t="str">
            <v>00</v>
          </cell>
          <cell r="H5704">
            <v>1580</v>
          </cell>
        </row>
        <row r="5705">
          <cell r="B5705" t="str">
            <v/>
          </cell>
          <cell r="C5705" t="str">
            <v/>
          </cell>
          <cell r="D5705" t="str">
            <v xml:space="preserve"> </v>
          </cell>
          <cell r="E5705">
            <v>0</v>
          </cell>
          <cell r="F5705">
            <v>420</v>
          </cell>
          <cell r="G5705" t="str">
            <v>00</v>
          </cell>
          <cell r="H5705">
            <v>1580</v>
          </cell>
        </row>
        <row r="5706">
          <cell r="B5706" t="str">
            <v/>
          </cell>
          <cell r="C5706" t="str">
            <v/>
          </cell>
          <cell r="D5706" t="str">
            <v xml:space="preserve"> </v>
          </cell>
          <cell r="E5706">
            <v>0</v>
          </cell>
          <cell r="F5706">
            <v>420</v>
          </cell>
          <cell r="G5706" t="str">
            <v>00</v>
          </cell>
          <cell r="H5706">
            <v>1910</v>
          </cell>
        </row>
        <row r="5707">
          <cell r="B5707" t="str">
            <v/>
          </cell>
          <cell r="C5707" t="str">
            <v/>
          </cell>
          <cell r="D5707" t="str">
            <v xml:space="preserve"> </v>
          </cell>
          <cell r="E5707">
            <v>0</v>
          </cell>
          <cell r="F5707">
            <v>420</v>
          </cell>
          <cell r="G5707" t="str">
            <v>00</v>
          </cell>
          <cell r="H5707">
            <v>1910</v>
          </cell>
        </row>
        <row r="5708">
          <cell r="B5708" t="str">
            <v/>
          </cell>
          <cell r="C5708" t="str">
            <v/>
          </cell>
          <cell r="D5708" t="str">
            <v xml:space="preserve"> </v>
          </cell>
          <cell r="E5708">
            <v>0</v>
          </cell>
          <cell r="F5708">
            <v>420</v>
          </cell>
          <cell r="G5708" t="str">
            <v>00</v>
          </cell>
          <cell r="H5708">
            <v>2110</v>
          </cell>
        </row>
        <row r="5709">
          <cell r="B5709" t="str">
            <v/>
          </cell>
          <cell r="C5709" t="str">
            <v/>
          </cell>
          <cell r="D5709" t="str">
            <v xml:space="preserve"> </v>
          </cell>
          <cell r="E5709">
            <v>0</v>
          </cell>
          <cell r="F5709">
            <v>420</v>
          </cell>
          <cell r="G5709" t="str">
            <v>00</v>
          </cell>
          <cell r="H5709">
            <v>2110</v>
          </cell>
        </row>
        <row r="5710">
          <cell r="B5710" t="str">
            <v/>
          </cell>
          <cell r="C5710" t="str">
            <v/>
          </cell>
          <cell r="D5710" t="str">
            <v xml:space="preserve"> </v>
          </cell>
          <cell r="E5710">
            <v>0</v>
          </cell>
          <cell r="F5710">
            <v>420</v>
          </cell>
          <cell r="G5710" t="str">
            <v>00</v>
          </cell>
          <cell r="H5710">
            <v>2111</v>
          </cell>
        </row>
        <row r="5711">
          <cell r="B5711" t="str">
            <v>10</v>
          </cell>
          <cell r="C5711">
            <v>2100</v>
          </cell>
          <cell r="D5711" t="str">
            <v>Bal</v>
          </cell>
          <cell r="E5711">
            <v>-3000</v>
          </cell>
          <cell r="F5711">
            <v>420</v>
          </cell>
          <cell r="G5711" t="str">
            <v>00</v>
          </cell>
          <cell r="H5711">
            <v>2111</v>
          </cell>
        </row>
        <row r="5712">
          <cell r="B5712" t="str">
            <v>09</v>
          </cell>
          <cell r="C5712">
            <v>2100</v>
          </cell>
          <cell r="D5712" t="str">
            <v>Bal</v>
          </cell>
          <cell r="E5712">
            <v>-65</v>
          </cell>
          <cell r="F5712">
            <v>420</v>
          </cell>
          <cell r="G5712" t="str">
            <v>00</v>
          </cell>
          <cell r="H5712">
            <v>2111</v>
          </cell>
        </row>
        <row r="5713">
          <cell r="B5713" t="str">
            <v>09</v>
          </cell>
          <cell r="C5713">
            <v>2100</v>
          </cell>
          <cell r="D5713" t="str">
            <v>Bal</v>
          </cell>
          <cell r="E5713">
            <v>-250</v>
          </cell>
          <cell r="F5713">
            <v>420</v>
          </cell>
          <cell r="G5713" t="str">
            <v>00</v>
          </cell>
          <cell r="H5713">
            <v>2111</v>
          </cell>
        </row>
        <row r="5714">
          <cell r="B5714" t="str">
            <v>09</v>
          </cell>
          <cell r="C5714">
            <v>2100</v>
          </cell>
          <cell r="D5714" t="str">
            <v>Bal</v>
          </cell>
          <cell r="E5714">
            <v>-10000</v>
          </cell>
          <cell r="F5714">
            <v>420</v>
          </cell>
          <cell r="G5714" t="str">
            <v>00</v>
          </cell>
          <cell r="H5714">
            <v>2111</v>
          </cell>
        </row>
        <row r="5715">
          <cell r="B5715" t="str">
            <v>09</v>
          </cell>
          <cell r="C5715">
            <v>2100</v>
          </cell>
          <cell r="D5715" t="str">
            <v>Bal</v>
          </cell>
          <cell r="E5715">
            <v>-4250</v>
          </cell>
          <cell r="F5715">
            <v>420</v>
          </cell>
          <cell r="G5715" t="str">
            <v>00</v>
          </cell>
          <cell r="H5715">
            <v>2111</v>
          </cell>
        </row>
        <row r="5716">
          <cell r="B5716" t="str">
            <v>09</v>
          </cell>
          <cell r="C5716">
            <v>2100</v>
          </cell>
          <cell r="D5716" t="str">
            <v>Bal</v>
          </cell>
          <cell r="E5716">
            <v>-850</v>
          </cell>
          <cell r="F5716">
            <v>420</v>
          </cell>
          <cell r="G5716" t="str">
            <v>00</v>
          </cell>
          <cell r="H5716">
            <v>2111</v>
          </cell>
        </row>
        <row r="5717">
          <cell r="B5717" t="str">
            <v>09</v>
          </cell>
          <cell r="C5717">
            <v>2100</v>
          </cell>
          <cell r="D5717" t="str">
            <v>Bal</v>
          </cell>
          <cell r="E5717">
            <v>-2500</v>
          </cell>
          <cell r="F5717">
            <v>420</v>
          </cell>
          <cell r="G5717" t="str">
            <v>00</v>
          </cell>
          <cell r="H5717">
            <v>2111</v>
          </cell>
        </row>
        <row r="5718">
          <cell r="B5718" t="str">
            <v>09</v>
          </cell>
          <cell r="C5718">
            <v>2100</v>
          </cell>
          <cell r="D5718" t="str">
            <v>Bal</v>
          </cell>
          <cell r="E5718">
            <v>-1408</v>
          </cell>
          <cell r="F5718">
            <v>420</v>
          </cell>
          <cell r="G5718" t="str">
            <v>00</v>
          </cell>
          <cell r="H5718">
            <v>2111</v>
          </cell>
        </row>
        <row r="5719">
          <cell r="B5719" t="str">
            <v>09</v>
          </cell>
          <cell r="C5719">
            <v>2100</v>
          </cell>
          <cell r="D5719" t="str">
            <v>Bal</v>
          </cell>
          <cell r="E5719">
            <v>-535</v>
          </cell>
          <cell r="F5719">
            <v>420</v>
          </cell>
          <cell r="G5719" t="str">
            <v>00</v>
          </cell>
          <cell r="H5719">
            <v>2111</v>
          </cell>
        </row>
        <row r="5720">
          <cell r="B5720" t="str">
            <v>09</v>
          </cell>
          <cell r="C5720">
            <v>2100</v>
          </cell>
          <cell r="D5720" t="str">
            <v>Bal</v>
          </cell>
          <cell r="E5720">
            <v>-1800</v>
          </cell>
          <cell r="F5720">
            <v>420</v>
          </cell>
          <cell r="G5720" t="str">
            <v>00</v>
          </cell>
          <cell r="H5720">
            <v>2111</v>
          </cell>
        </row>
        <row r="5721">
          <cell r="B5721" t="str">
            <v>09</v>
          </cell>
          <cell r="C5721">
            <v>2100</v>
          </cell>
          <cell r="D5721" t="str">
            <v>Bal</v>
          </cell>
          <cell r="E5721">
            <v>-1300</v>
          </cell>
          <cell r="F5721">
            <v>420</v>
          </cell>
          <cell r="G5721" t="str">
            <v>00</v>
          </cell>
          <cell r="H5721">
            <v>2111</v>
          </cell>
        </row>
        <row r="5722">
          <cell r="B5722" t="str">
            <v>09</v>
          </cell>
          <cell r="C5722">
            <v>2100</v>
          </cell>
          <cell r="D5722" t="str">
            <v>Bal</v>
          </cell>
          <cell r="E5722">
            <v>-2100</v>
          </cell>
          <cell r="F5722">
            <v>420</v>
          </cell>
          <cell r="G5722" t="str">
            <v>00</v>
          </cell>
          <cell r="H5722">
            <v>2111</v>
          </cell>
        </row>
        <row r="5723">
          <cell r="B5723" t="str">
            <v>09</v>
          </cell>
          <cell r="C5723">
            <v>2100</v>
          </cell>
          <cell r="D5723" t="str">
            <v>Bal</v>
          </cell>
          <cell r="E5723">
            <v>-3250</v>
          </cell>
          <cell r="F5723">
            <v>420</v>
          </cell>
          <cell r="G5723" t="str">
            <v>00</v>
          </cell>
          <cell r="H5723">
            <v>2111</v>
          </cell>
        </row>
        <row r="5724">
          <cell r="B5724" t="str">
            <v>09</v>
          </cell>
          <cell r="C5724">
            <v>2100</v>
          </cell>
          <cell r="D5724" t="str">
            <v>Bal</v>
          </cell>
          <cell r="E5724">
            <v>-2777.78</v>
          </cell>
          <cell r="F5724">
            <v>420</v>
          </cell>
          <cell r="G5724" t="str">
            <v>00</v>
          </cell>
          <cell r="H5724">
            <v>2111</v>
          </cell>
        </row>
        <row r="5725">
          <cell r="B5725" t="str">
            <v>09</v>
          </cell>
          <cell r="C5725">
            <v>2100</v>
          </cell>
          <cell r="D5725" t="str">
            <v>Bal</v>
          </cell>
          <cell r="E5725">
            <v>-39.049999999999997</v>
          </cell>
          <cell r="F5725">
            <v>420</v>
          </cell>
          <cell r="G5725" t="str">
            <v>00</v>
          </cell>
          <cell r="H5725">
            <v>2111</v>
          </cell>
        </row>
        <row r="5726">
          <cell r="B5726" t="str">
            <v>09</v>
          </cell>
          <cell r="C5726">
            <v>2100</v>
          </cell>
          <cell r="D5726" t="str">
            <v>Bal</v>
          </cell>
          <cell r="E5726">
            <v>-3939</v>
          </cell>
          <cell r="F5726">
            <v>420</v>
          </cell>
          <cell r="G5726" t="str">
            <v>00</v>
          </cell>
          <cell r="H5726">
            <v>2111</v>
          </cell>
        </row>
        <row r="5727">
          <cell r="B5727" t="str">
            <v>09</v>
          </cell>
          <cell r="C5727">
            <v>2100</v>
          </cell>
          <cell r="D5727" t="str">
            <v>Bal</v>
          </cell>
          <cell r="E5727">
            <v>-395</v>
          </cell>
          <cell r="F5727">
            <v>420</v>
          </cell>
          <cell r="G5727" t="str">
            <v>00</v>
          </cell>
          <cell r="H5727">
            <v>2111</v>
          </cell>
        </row>
        <row r="5728">
          <cell r="B5728" t="str">
            <v>09</v>
          </cell>
          <cell r="C5728">
            <v>2100</v>
          </cell>
          <cell r="D5728" t="str">
            <v>Bal</v>
          </cell>
          <cell r="E5728">
            <v>-247</v>
          </cell>
          <cell r="F5728">
            <v>420</v>
          </cell>
          <cell r="G5728" t="str">
            <v>00</v>
          </cell>
          <cell r="H5728">
            <v>2111</v>
          </cell>
        </row>
        <row r="5729">
          <cell r="B5729" t="str">
            <v>09</v>
          </cell>
          <cell r="C5729">
            <v>2100</v>
          </cell>
          <cell r="D5729" t="str">
            <v>Bal</v>
          </cell>
          <cell r="E5729">
            <v>-1798</v>
          </cell>
          <cell r="F5729">
            <v>420</v>
          </cell>
          <cell r="G5729" t="str">
            <v>00</v>
          </cell>
          <cell r="H5729">
            <v>2111</v>
          </cell>
        </row>
        <row r="5730">
          <cell r="B5730" t="str">
            <v>09</v>
          </cell>
          <cell r="C5730">
            <v>2100</v>
          </cell>
          <cell r="D5730" t="str">
            <v>Bal</v>
          </cell>
          <cell r="E5730">
            <v>-50</v>
          </cell>
          <cell r="F5730">
            <v>420</v>
          </cell>
          <cell r="G5730" t="str">
            <v>00</v>
          </cell>
          <cell r="H5730">
            <v>2111</v>
          </cell>
        </row>
        <row r="5731">
          <cell r="B5731" t="str">
            <v>09</v>
          </cell>
          <cell r="C5731">
            <v>2100</v>
          </cell>
          <cell r="D5731" t="str">
            <v>Bal</v>
          </cell>
          <cell r="E5731">
            <v>-1079.42</v>
          </cell>
          <cell r="F5731">
            <v>420</v>
          </cell>
          <cell r="G5731" t="str">
            <v>00</v>
          </cell>
          <cell r="H5731">
            <v>2111</v>
          </cell>
        </row>
        <row r="5732">
          <cell r="B5732" t="str">
            <v>09</v>
          </cell>
          <cell r="C5732">
            <v>2100</v>
          </cell>
          <cell r="D5732" t="str">
            <v>Bal</v>
          </cell>
          <cell r="E5732">
            <v>-1506.54</v>
          </cell>
          <cell r="F5732">
            <v>420</v>
          </cell>
          <cell r="G5732" t="str">
            <v>00</v>
          </cell>
          <cell r="H5732">
            <v>2111</v>
          </cell>
        </row>
        <row r="5733">
          <cell r="B5733" t="str">
            <v>09</v>
          </cell>
          <cell r="C5733">
            <v>2100</v>
          </cell>
          <cell r="D5733" t="str">
            <v>Bal</v>
          </cell>
          <cell r="E5733">
            <v>-451</v>
          </cell>
          <cell r="F5733">
            <v>420</v>
          </cell>
          <cell r="G5733" t="str">
            <v>00</v>
          </cell>
          <cell r="H5733">
            <v>2111</v>
          </cell>
        </row>
        <row r="5734">
          <cell r="B5734" t="str">
            <v>09</v>
          </cell>
          <cell r="C5734">
            <v>2100</v>
          </cell>
          <cell r="D5734" t="str">
            <v>Bal</v>
          </cell>
          <cell r="E5734">
            <v>-745</v>
          </cell>
          <cell r="F5734">
            <v>420</v>
          </cell>
          <cell r="G5734" t="str">
            <v>00</v>
          </cell>
          <cell r="H5734">
            <v>2111</v>
          </cell>
        </row>
        <row r="5735">
          <cell r="B5735" t="str">
            <v>09</v>
          </cell>
          <cell r="C5735">
            <v>2100</v>
          </cell>
          <cell r="D5735" t="str">
            <v>Bal</v>
          </cell>
          <cell r="E5735">
            <v>-1565</v>
          </cell>
          <cell r="F5735">
            <v>420</v>
          </cell>
          <cell r="G5735" t="str">
            <v>00</v>
          </cell>
          <cell r="H5735">
            <v>2111</v>
          </cell>
        </row>
        <row r="5736">
          <cell r="B5736" t="str">
            <v>09</v>
          </cell>
          <cell r="C5736">
            <v>2100</v>
          </cell>
          <cell r="D5736" t="str">
            <v>Bal</v>
          </cell>
          <cell r="E5736">
            <v>-725</v>
          </cell>
          <cell r="F5736">
            <v>420</v>
          </cell>
          <cell r="G5736" t="str">
            <v>00</v>
          </cell>
          <cell r="H5736">
            <v>2111</v>
          </cell>
        </row>
        <row r="5737">
          <cell r="B5737" t="str">
            <v>09</v>
          </cell>
          <cell r="C5737">
            <v>2100</v>
          </cell>
          <cell r="D5737" t="str">
            <v>Bal</v>
          </cell>
          <cell r="E5737">
            <v>-2030</v>
          </cell>
          <cell r="F5737">
            <v>420</v>
          </cell>
          <cell r="G5737" t="str">
            <v>00</v>
          </cell>
          <cell r="H5737">
            <v>2111</v>
          </cell>
        </row>
        <row r="5738">
          <cell r="B5738" t="str">
            <v>09</v>
          </cell>
          <cell r="C5738">
            <v>2100</v>
          </cell>
          <cell r="D5738" t="str">
            <v>Bal</v>
          </cell>
          <cell r="E5738">
            <v>-539.4</v>
          </cell>
          <cell r="F5738">
            <v>420</v>
          </cell>
          <cell r="G5738" t="str">
            <v>00</v>
          </cell>
          <cell r="H5738">
            <v>2111</v>
          </cell>
        </row>
        <row r="5739">
          <cell r="B5739" t="str">
            <v>09</v>
          </cell>
          <cell r="C5739">
            <v>2100</v>
          </cell>
          <cell r="D5739" t="str">
            <v>Bal</v>
          </cell>
          <cell r="E5739">
            <v>-189.66</v>
          </cell>
          <cell r="F5739">
            <v>420</v>
          </cell>
          <cell r="G5739" t="str">
            <v>00</v>
          </cell>
          <cell r="H5739">
            <v>2111</v>
          </cell>
        </row>
        <row r="5740">
          <cell r="B5740" t="str">
            <v>09</v>
          </cell>
          <cell r="C5740">
            <v>2100</v>
          </cell>
          <cell r="D5740" t="str">
            <v>Bal</v>
          </cell>
          <cell r="E5740">
            <v>-1555</v>
          </cell>
          <cell r="F5740">
            <v>420</v>
          </cell>
          <cell r="G5740" t="str">
            <v>00</v>
          </cell>
          <cell r="H5740">
            <v>2111</v>
          </cell>
        </row>
        <row r="5741">
          <cell r="B5741" t="str">
            <v>09</v>
          </cell>
          <cell r="C5741">
            <v>2100</v>
          </cell>
          <cell r="D5741" t="str">
            <v>Bal</v>
          </cell>
          <cell r="E5741">
            <v>-3744</v>
          </cell>
          <cell r="F5741">
            <v>420</v>
          </cell>
          <cell r="G5741" t="str">
            <v>00</v>
          </cell>
          <cell r="H5741">
            <v>2111</v>
          </cell>
        </row>
        <row r="5742">
          <cell r="B5742" t="str">
            <v>09</v>
          </cell>
          <cell r="C5742">
            <v>2100</v>
          </cell>
          <cell r="D5742" t="str">
            <v>Bal</v>
          </cell>
          <cell r="E5742">
            <v>-1408</v>
          </cell>
          <cell r="F5742">
            <v>420</v>
          </cell>
          <cell r="G5742" t="str">
            <v>00</v>
          </cell>
          <cell r="H5742">
            <v>2111</v>
          </cell>
        </row>
        <row r="5743">
          <cell r="B5743" t="str">
            <v>09</v>
          </cell>
          <cell r="C5743">
            <v>2100</v>
          </cell>
          <cell r="D5743" t="str">
            <v>Bal</v>
          </cell>
          <cell r="E5743">
            <v>88.6</v>
          </cell>
          <cell r="F5743">
            <v>420</v>
          </cell>
          <cell r="G5743" t="str">
            <v>00</v>
          </cell>
          <cell r="H5743">
            <v>2111</v>
          </cell>
        </row>
        <row r="5744">
          <cell r="B5744" t="str">
            <v>09</v>
          </cell>
          <cell r="C5744">
            <v>2100</v>
          </cell>
          <cell r="D5744" t="str">
            <v>Bal</v>
          </cell>
          <cell r="E5744">
            <v>53091.85</v>
          </cell>
          <cell r="F5744">
            <v>420</v>
          </cell>
          <cell r="G5744" t="str">
            <v>00</v>
          </cell>
          <cell r="H5744">
            <v>2111</v>
          </cell>
        </row>
        <row r="5745">
          <cell r="B5745" t="str">
            <v>09</v>
          </cell>
          <cell r="C5745">
            <v>2100</v>
          </cell>
          <cell r="D5745" t="str">
            <v>Bal</v>
          </cell>
          <cell r="E5745">
            <v>-88.6</v>
          </cell>
          <cell r="F5745">
            <v>420</v>
          </cell>
          <cell r="G5745" t="str">
            <v>00</v>
          </cell>
          <cell r="H5745">
            <v>2111</v>
          </cell>
        </row>
        <row r="5746">
          <cell r="B5746" t="str">
            <v>09</v>
          </cell>
          <cell r="C5746">
            <v>2100</v>
          </cell>
          <cell r="D5746" t="str">
            <v>Bal</v>
          </cell>
          <cell r="E5746">
            <v>-2113.6799999999998</v>
          </cell>
          <cell r="F5746">
            <v>420</v>
          </cell>
          <cell r="G5746" t="str">
            <v>00</v>
          </cell>
          <cell r="H5746">
            <v>2111</v>
          </cell>
        </row>
        <row r="5747">
          <cell r="B5747" t="str">
            <v>09</v>
          </cell>
          <cell r="C5747">
            <v>2100</v>
          </cell>
          <cell r="D5747" t="str">
            <v>Bal</v>
          </cell>
          <cell r="E5747">
            <v>-658.18</v>
          </cell>
          <cell r="F5747">
            <v>420</v>
          </cell>
          <cell r="G5747" t="str">
            <v>00</v>
          </cell>
          <cell r="H5747">
            <v>2111</v>
          </cell>
        </row>
        <row r="5748">
          <cell r="B5748" t="str">
            <v>09</v>
          </cell>
          <cell r="C5748">
            <v>2100</v>
          </cell>
          <cell r="D5748" t="str">
            <v>Bal</v>
          </cell>
          <cell r="E5748">
            <v>-597.82000000000005</v>
          </cell>
          <cell r="F5748">
            <v>420</v>
          </cell>
          <cell r="G5748" t="str">
            <v>00</v>
          </cell>
          <cell r="H5748">
            <v>2111</v>
          </cell>
        </row>
        <row r="5749">
          <cell r="B5749" t="str">
            <v>09</v>
          </cell>
          <cell r="C5749">
            <v>2100</v>
          </cell>
          <cell r="D5749" t="str">
            <v>Bal</v>
          </cell>
          <cell r="E5749">
            <v>-826.56</v>
          </cell>
          <cell r="F5749">
            <v>420</v>
          </cell>
          <cell r="G5749" t="str">
            <v>00</v>
          </cell>
          <cell r="H5749">
            <v>2111</v>
          </cell>
        </row>
        <row r="5750">
          <cell r="B5750" t="str">
            <v>09</v>
          </cell>
          <cell r="C5750">
            <v>2100</v>
          </cell>
          <cell r="D5750" t="str">
            <v>Bal</v>
          </cell>
          <cell r="E5750">
            <v>-329.66</v>
          </cell>
          <cell r="F5750">
            <v>420</v>
          </cell>
          <cell r="G5750" t="str">
            <v>00</v>
          </cell>
          <cell r="H5750">
            <v>2111</v>
          </cell>
        </row>
        <row r="5751">
          <cell r="B5751" t="str">
            <v>09</v>
          </cell>
          <cell r="C5751">
            <v>2100</v>
          </cell>
          <cell r="D5751" t="str">
            <v>Bal</v>
          </cell>
          <cell r="E5751">
            <v>-290.77</v>
          </cell>
          <cell r="F5751">
            <v>420</v>
          </cell>
          <cell r="G5751" t="str">
            <v>00</v>
          </cell>
          <cell r="H5751">
            <v>2111</v>
          </cell>
        </row>
        <row r="5752">
          <cell r="B5752" t="str">
            <v>09</v>
          </cell>
          <cell r="C5752">
            <v>2100</v>
          </cell>
          <cell r="D5752" t="str">
            <v>Bal</v>
          </cell>
          <cell r="E5752">
            <v>-722.67</v>
          </cell>
          <cell r="F5752">
            <v>420</v>
          </cell>
          <cell r="G5752" t="str">
            <v>00</v>
          </cell>
          <cell r="H5752">
            <v>2111</v>
          </cell>
        </row>
        <row r="5753">
          <cell r="B5753" t="str">
            <v>09</v>
          </cell>
          <cell r="C5753">
            <v>2100</v>
          </cell>
          <cell r="D5753" t="str">
            <v>Bal</v>
          </cell>
          <cell r="E5753">
            <v>-1709.14</v>
          </cell>
          <cell r="F5753">
            <v>420</v>
          </cell>
          <cell r="G5753" t="str">
            <v>00</v>
          </cell>
          <cell r="H5753">
            <v>2111</v>
          </cell>
        </row>
        <row r="5754">
          <cell r="B5754" t="str">
            <v>09</v>
          </cell>
          <cell r="C5754">
            <v>2100</v>
          </cell>
          <cell r="D5754" t="str">
            <v>Bal</v>
          </cell>
          <cell r="E5754">
            <v>-610.17999999999995</v>
          </cell>
          <cell r="F5754">
            <v>420</v>
          </cell>
          <cell r="G5754" t="str">
            <v>00</v>
          </cell>
          <cell r="H5754">
            <v>2111</v>
          </cell>
        </row>
        <row r="5755">
          <cell r="B5755" t="str">
            <v>09</v>
          </cell>
          <cell r="C5755">
            <v>2100</v>
          </cell>
          <cell r="D5755" t="str">
            <v>Bal</v>
          </cell>
          <cell r="E5755">
            <v>-681.86</v>
          </cell>
          <cell r="F5755">
            <v>420</v>
          </cell>
          <cell r="G5755" t="str">
            <v>00</v>
          </cell>
          <cell r="H5755">
            <v>2111</v>
          </cell>
        </row>
        <row r="5756">
          <cell r="B5756" t="str">
            <v>09</v>
          </cell>
          <cell r="C5756">
            <v>2100</v>
          </cell>
          <cell r="D5756" t="str">
            <v>Bal</v>
          </cell>
          <cell r="E5756">
            <v>-906.4</v>
          </cell>
          <cell r="F5756">
            <v>420</v>
          </cell>
          <cell r="G5756" t="str">
            <v>00</v>
          </cell>
          <cell r="H5756">
            <v>2111</v>
          </cell>
        </row>
        <row r="5757">
          <cell r="B5757" t="str">
            <v>09</v>
          </cell>
          <cell r="C5757">
            <v>2100</v>
          </cell>
          <cell r="D5757" t="str">
            <v>Bal</v>
          </cell>
          <cell r="E5757">
            <v>-893.94</v>
          </cell>
          <cell r="F5757">
            <v>420</v>
          </cell>
          <cell r="G5757" t="str">
            <v>00</v>
          </cell>
          <cell r="H5757">
            <v>2111</v>
          </cell>
        </row>
        <row r="5758">
          <cell r="B5758" t="str">
            <v>09</v>
          </cell>
          <cell r="C5758">
            <v>2100</v>
          </cell>
          <cell r="D5758" t="str">
            <v>Bal</v>
          </cell>
          <cell r="E5758">
            <v>-292.8</v>
          </cell>
          <cell r="F5758">
            <v>420</v>
          </cell>
          <cell r="G5758" t="str">
            <v>00</v>
          </cell>
          <cell r="H5758">
            <v>2111</v>
          </cell>
        </row>
        <row r="5759">
          <cell r="B5759" t="str">
            <v>09</v>
          </cell>
          <cell r="C5759">
            <v>2100</v>
          </cell>
          <cell r="D5759" t="str">
            <v>Bal</v>
          </cell>
          <cell r="E5759">
            <v>-668.19</v>
          </cell>
          <cell r="F5759">
            <v>420</v>
          </cell>
          <cell r="G5759" t="str">
            <v>00</v>
          </cell>
          <cell r="H5759">
            <v>2111</v>
          </cell>
        </row>
        <row r="5760">
          <cell r="B5760" t="str">
            <v>09</v>
          </cell>
          <cell r="C5760">
            <v>2100</v>
          </cell>
          <cell r="D5760" t="str">
            <v>Bal</v>
          </cell>
          <cell r="E5760">
            <v>11301.85</v>
          </cell>
          <cell r="F5760">
            <v>420</v>
          </cell>
          <cell r="G5760" t="str">
            <v>00</v>
          </cell>
          <cell r="H5760">
            <v>2111</v>
          </cell>
        </row>
        <row r="5761">
          <cell r="B5761" t="str">
            <v>09</v>
          </cell>
          <cell r="C5761">
            <v>2100</v>
          </cell>
          <cell r="D5761" t="str">
            <v>Bal</v>
          </cell>
          <cell r="E5761">
            <v>-12000</v>
          </cell>
          <cell r="F5761">
            <v>420</v>
          </cell>
          <cell r="G5761" t="str">
            <v>00</v>
          </cell>
          <cell r="H5761">
            <v>2111</v>
          </cell>
        </row>
        <row r="5762">
          <cell r="B5762" t="str">
            <v>09</v>
          </cell>
          <cell r="C5762">
            <v>2100</v>
          </cell>
          <cell r="D5762" t="str">
            <v>Bal</v>
          </cell>
          <cell r="E5762">
            <v>-28.99</v>
          </cell>
          <cell r="F5762">
            <v>420</v>
          </cell>
          <cell r="G5762" t="str">
            <v>00</v>
          </cell>
          <cell r="H5762">
            <v>2111</v>
          </cell>
        </row>
        <row r="5763">
          <cell r="B5763" t="str">
            <v>09</v>
          </cell>
          <cell r="C5763">
            <v>2100</v>
          </cell>
          <cell r="D5763" t="str">
            <v>Bal</v>
          </cell>
          <cell r="E5763">
            <v>-1100</v>
          </cell>
          <cell r="F5763">
            <v>420</v>
          </cell>
          <cell r="G5763" t="str">
            <v>00</v>
          </cell>
          <cell r="H5763">
            <v>2111</v>
          </cell>
        </row>
        <row r="5764">
          <cell r="B5764" t="str">
            <v>09</v>
          </cell>
          <cell r="C5764">
            <v>2100</v>
          </cell>
          <cell r="D5764" t="str">
            <v>Bal</v>
          </cell>
          <cell r="E5764">
            <v>-859.82</v>
          </cell>
          <cell r="F5764">
            <v>420</v>
          </cell>
          <cell r="G5764" t="str">
            <v>00</v>
          </cell>
          <cell r="H5764">
            <v>2111</v>
          </cell>
        </row>
        <row r="5765">
          <cell r="B5765" t="str">
            <v>09</v>
          </cell>
          <cell r="C5765">
            <v>2100</v>
          </cell>
          <cell r="D5765" t="str">
            <v>Bal</v>
          </cell>
          <cell r="E5765">
            <v>-2810.5</v>
          </cell>
          <cell r="F5765">
            <v>420</v>
          </cell>
          <cell r="G5765" t="str">
            <v>00</v>
          </cell>
          <cell r="H5765">
            <v>2111</v>
          </cell>
        </row>
        <row r="5766">
          <cell r="B5766" t="str">
            <v>09</v>
          </cell>
          <cell r="C5766">
            <v>2100</v>
          </cell>
          <cell r="D5766" t="str">
            <v>Bal</v>
          </cell>
          <cell r="E5766">
            <v>-8500</v>
          </cell>
          <cell r="F5766">
            <v>420</v>
          </cell>
          <cell r="G5766" t="str">
            <v>00</v>
          </cell>
          <cell r="H5766">
            <v>2111</v>
          </cell>
        </row>
        <row r="5767">
          <cell r="B5767" t="str">
            <v>09</v>
          </cell>
          <cell r="C5767">
            <v>2100</v>
          </cell>
          <cell r="D5767" t="str">
            <v>Bal</v>
          </cell>
          <cell r="E5767">
            <v>-4132</v>
          </cell>
          <cell r="F5767">
            <v>420</v>
          </cell>
          <cell r="G5767" t="str">
            <v>00</v>
          </cell>
          <cell r="H5767">
            <v>2111</v>
          </cell>
        </row>
        <row r="5768">
          <cell r="B5768" t="str">
            <v>09</v>
          </cell>
          <cell r="C5768">
            <v>2100</v>
          </cell>
          <cell r="D5768" t="str">
            <v>Bal</v>
          </cell>
          <cell r="E5768">
            <v>-4227.3</v>
          </cell>
          <cell r="F5768">
            <v>420</v>
          </cell>
          <cell r="G5768" t="str">
            <v>00</v>
          </cell>
          <cell r="H5768">
            <v>2111</v>
          </cell>
        </row>
        <row r="5769">
          <cell r="B5769" t="str">
            <v>09</v>
          </cell>
          <cell r="C5769">
            <v>2100</v>
          </cell>
          <cell r="D5769" t="str">
            <v>Bal</v>
          </cell>
          <cell r="E5769">
            <v>-864.5</v>
          </cell>
          <cell r="F5769">
            <v>420</v>
          </cell>
          <cell r="G5769" t="str">
            <v>00</v>
          </cell>
          <cell r="H5769">
            <v>2111</v>
          </cell>
        </row>
        <row r="5770">
          <cell r="B5770" t="str">
            <v>09</v>
          </cell>
          <cell r="C5770">
            <v>2100</v>
          </cell>
          <cell r="D5770" t="str">
            <v>Bal</v>
          </cell>
          <cell r="E5770">
            <v>-864.5</v>
          </cell>
          <cell r="F5770">
            <v>420</v>
          </cell>
          <cell r="G5770" t="str">
            <v>00</v>
          </cell>
          <cell r="H5770">
            <v>2111</v>
          </cell>
        </row>
        <row r="5771">
          <cell r="B5771" t="str">
            <v>09</v>
          </cell>
          <cell r="C5771">
            <v>2100</v>
          </cell>
          <cell r="D5771" t="str">
            <v>Bal</v>
          </cell>
          <cell r="E5771">
            <v>-864.5</v>
          </cell>
          <cell r="F5771">
            <v>420</v>
          </cell>
          <cell r="G5771" t="str">
            <v>00</v>
          </cell>
          <cell r="H5771">
            <v>2111</v>
          </cell>
        </row>
        <row r="5772">
          <cell r="B5772" t="str">
            <v>09</v>
          </cell>
          <cell r="C5772">
            <v>2100</v>
          </cell>
          <cell r="D5772" t="str">
            <v>Bal</v>
          </cell>
          <cell r="E5772">
            <v>-864.5</v>
          </cell>
          <cell r="F5772">
            <v>420</v>
          </cell>
          <cell r="G5772" t="str">
            <v>00</v>
          </cell>
          <cell r="H5772">
            <v>2111</v>
          </cell>
        </row>
        <row r="5773">
          <cell r="B5773" t="str">
            <v>09</v>
          </cell>
          <cell r="C5773">
            <v>2100</v>
          </cell>
          <cell r="D5773" t="str">
            <v>Bal</v>
          </cell>
          <cell r="E5773">
            <v>-10373.52</v>
          </cell>
          <cell r="F5773">
            <v>420</v>
          </cell>
          <cell r="G5773" t="str">
            <v>00</v>
          </cell>
          <cell r="H5773">
            <v>2111</v>
          </cell>
        </row>
        <row r="5774">
          <cell r="B5774" t="str">
            <v>09</v>
          </cell>
          <cell r="C5774">
            <v>2100</v>
          </cell>
          <cell r="D5774" t="str">
            <v>Bal</v>
          </cell>
          <cell r="E5774">
            <v>-1839.9</v>
          </cell>
          <cell r="F5774">
            <v>420</v>
          </cell>
          <cell r="G5774" t="str">
            <v>00</v>
          </cell>
          <cell r="H5774">
            <v>2111</v>
          </cell>
        </row>
        <row r="5775">
          <cell r="B5775" t="str">
            <v>09</v>
          </cell>
          <cell r="C5775">
            <v>2100</v>
          </cell>
          <cell r="D5775" t="str">
            <v>Bal</v>
          </cell>
          <cell r="E5775">
            <v>-120</v>
          </cell>
          <cell r="F5775">
            <v>420</v>
          </cell>
          <cell r="G5775" t="str">
            <v>00</v>
          </cell>
          <cell r="H5775">
            <v>2111</v>
          </cell>
        </row>
        <row r="5776">
          <cell r="B5776" t="str">
            <v>09</v>
          </cell>
          <cell r="C5776">
            <v>2100</v>
          </cell>
          <cell r="D5776" t="str">
            <v>Bal</v>
          </cell>
          <cell r="E5776">
            <v>-91.17</v>
          </cell>
          <cell r="F5776">
            <v>420</v>
          </cell>
          <cell r="G5776" t="str">
            <v>00</v>
          </cell>
          <cell r="H5776">
            <v>2111</v>
          </cell>
        </row>
        <row r="5777">
          <cell r="B5777" t="str">
            <v>09</v>
          </cell>
          <cell r="C5777">
            <v>2100</v>
          </cell>
          <cell r="D5777" t="str">
            <v>Bal</v>
          </cell>
          <cell r="E5777">
            <v>-102.3</v>
          </cell>
          <cell r="F5777">
            <v>420</v>
          </cell>
          <cell r="G5777" t="str">
            <v>00</v>
          </cell>
          <cell r="H5777">
            <v>2111</v>
          </cell>
        </row>
        <row r="5778">
          <cell r="B5778" t="str">
            <v>09</v>
          </cell>
          <cell r="C5778">
            <v>2100</v>
          </cell>
          <cell r="D5778" t="str">
            <v>Bal</v>
          </cell>
          <cell r="E5778">
            <v>-140.02000000000001</v>
          </cell>
          <cell r="F5778">
            <v>420</v>
          </cell>
          <cell r="G5778" t="str">
            <v>00</v>
          </cell>
          <cell r="H5778">
            <v>2111</v>
          </cell>
        </row>
        <row r="5779">
          <cell r="B5779" t="str">
            <v>09</v>
          </cell>
          <cell r="C5779">
            <v>2100</v>
          </cell>
          <cell r="D5779" t="str">
            <v>Bal</v>
          </cell>
          <cell r="E5779">
            <v>-350</v>
          </cell>
          <cell r="F5779">
            <v>420</v>
          </cell>
          <cell r="G5779" t="str">
            <v>00</v>
          </cell>
          <cell r="H5779">
            <v>2111</v>
          </cell>
        </row>
        <row r="5780">
          <cell r="B5780" t="str">
            <v>09</v>
          </cell>
          <cell r="C5780">
            <v>2100</v>
          </cell>
          <cell r="D5780" t="str">
            <v>Bal</v>
          </cell>
          <cell r="E5780">
            <v>-348.41</v>
          </cell>
          <cell r="F5780">
            <v>420</v>
          </cell>
          <cell r="G5780" t="str">
            <v>00</v>
          </cell>
          <cell r="H5780">
            <v>2111</v>
          </cell>
        </row>
        <row r="5781">
          <cell r="B5781" t="str">
            <v>09</v>
          </cell>
          <cell r="C5781">
            <v>2100</v>
          </cell>
          <cell r="D5781" t="str">
            <v>Bal</v>
          </cell>
          <cell r="E5781">
            <v>-451</v>
          </cell>
          <cell r="F5781">
            <v>420</v>
          </cell>
          <cell r="G5781" t="str">
            <v>00</v>
          </cell>
          <cell r="H5781">
            <v>2111</v>
          </cell>
        </row>
        <row r="5782">
          <cell r="B5782" t="str">
            <v>09</v>
          </cell>
          <cell r="C5782">
            <v>2100</v>
          </cell>
          <cell r="D5782" t="str">
            <v>Bal</v>
          </cell>
          <cell r="E5782">
            <v>-81.180000000000007</v>
          </cell>
          <cell r="F5782">
            <v>420</v>
          </cell>
          <cell r="G5782" t="str">
            <v>00</v>
          </cell>
          <cell r="H5782">
            <v>2111</v>
          </cell>
        </row>
        <row r="5783">
          <cell r="B5783" t="str">
            <v>09</v>
          </cell>
          <cell r="C5783">
            <v>2100</v>
          </cell>
          <cell r="D5783" t="str">
            <v>Bal</v>
          </cell>
          <cell r="E5783">
            <v>-250</v>
          </cell>
          <cell r="F5783">
            <v>420</v>
          </cell>
          <cell r="G5783" t="str">
            <v>00</v>
          </cell>
          <cell r="H5783">
            <v>2111</v>
          </cell>
        </row>
        <row r="5784">
          <cell r="B5784" t="str">
            <v>09</v>
          </cell>
          <cell r="C5784">
            <v>2100</v>
          </cell>
          <cell r="D5784" t="str">
            <v>Bal</v>
          </cell>
          <cell r="E5784">
            <v>250</v>
          </cell>
          <cell r="F5784">
            <v>420</v>
          </cell>
          <cell r="G5784" t="str">
            <v>00</v>
          </cell>
          <cell r="H5784">
            <v>2111</v>
          </cell>
        </row>
        <row r="5785">
          <cell r="B5785" t="str">
            <v>09</v>
          </cell>
          <cell r="C5785">
            <v>2100</v>
          </cell>
          <cell r="D5785" t="str">
            <v>Bal</v>
          </cell>
          <cell r="E5785">
            <v>-250</v>
          </cell>
          <cell r="F5785">
            <v>420</v>
          </cell>
          <cell r="G5785" t="str">
            <v>00</v>
          </cell>
          <cell r="H5785">
            <v>2111</v>
          </cell>
        </row>
        <row r="5786">
          <cell r="B5786" t="str">
            <v>09</v>
          </cell>
          <cell r="C5786">
            <v>2100</v>
          </cell>
          <cell r="D5786" t="str">
            <v>Bal</v>
          </cell>
          <cell r="E5786">
            <v>250</v>
          </cell>
          <cell r="F5786">
            <v>420</v>
          </cell>
          <cell r="G5786" t="str">
            <v>00</v>
          </cell>
          <cell r="H5786">
            <v>2111</v>
          </cell>
        </row>
        <row r="5787">
          <cell r="B5787" t="str">
            <v>09</v>
          </cell>
          <cell r="C5787">
            <v>2100</v>
          </cell>
          <cell r="D5787" t="str">
            <v>Bal</v>
          </cell>
          <cell r="E5787">
            <v>-250</v>
          </cell>
          <cell r="F5787">
            <v>420</v>
          </cell>
          <cell r="G5787" t="str">
            <v>00</v>
          </cell>
          <cell r="H5787">
            <v>2111</v>
          </cell>
        </row>
        <row r="5788">
          <cell r="B5788" t="str">
            <v>09</v>
          </cell>
          <cell r="C5788">
            <v>2100</v>
          </cell>
          <cell r="D5788" t="str">
            <v>Bal</v>
          </cell>
          <cell r="E5788">
            <v>250</v>
          </cell>
          <cell r="F5788">
            <v>420</v>
          </cell>
          <cell r="G5788" t="str">
            <v>00</v>
          </cell>
          <cell r="H5788">
            <v>2111</v>
          </cell>
        </row>
        <row r="5789">
          <cell r="B5789" t="str">
            <v>09</v>
          </cell>
          <cell r="C5789">
            <v>2100</v>
          </cell>
          <cell r="D5789" t="str">
            <v>Bal</v>
          </cell>
          <cell r="E5789">
            <v>250</v>
          </cell>
          <cell r="F5789">
            <v>420</v>
          </cell>
          <cell r="G5789" t="str">
            <v>00</v>
          </cell>
          <cell r="H5789">
            <v>2111</v>
          </cell>
        </row>
        <row r="5790">
          <cell r="B5790" t="str">
            <v>09</v>
          </cell>
          <cell r="C5790">
            <v>2100</v>
          </cell>
          <cell r="D5790" t="str">
            <v>Bal</v>
          </cell>
          <cell r="E5790">
            <v>-250</v>
          </cell>
          <cell r="F5790">
            <v>420</v>
          </cell>
          <cell r="G5790" t="str">
            <v>00</v>
          </cell>
          <cell r="H5790">
            <v>2111</v>
          </cell>
        </row>
        <row r="5791">
          <cell r="B5791" t="str">
            <v>09</v>
          </cell>
          <cell r="C5791">
            <v>2100</v>
          </cell>
          <cell r="D5791" t="str">
            <v>Bal</v>
          </cell>
          <cell r="E5791">
            <v>250</v>
          </cell>
          <cell r="F5791">
            <v>420</v>
          </cell>
          <cell r="G5791" t="str">
            <v>00</v>
          </cell>
          <cell r="H5791">
            <v>2111</v>
          </cell>
        </row>
        <row r="5792">
          <cell r="B5792" t="str">
            <v>09</v>
          </cell>
          <cell r="C5792">
            <v>2100</v>
          </cell>
          <cell r="D5792" t="str">
            <v>Bal</v>
          </cell>
          <cell r="E5792">
            <v>-250</v>
          </cell>
          <cell r="F5792">
            <v>420</v>
          </cell>
          <cell r="G5792" t="str">
            <v>00</v>
          </cell>
          <cell r="H5792">
            <v>2111</v>
          </cell>
        </row>
        <row r="5793">
          <cell r="B5793" t="str">
            <v>09</v>
          </cell>
          <cell r="C5793">
            <v>2100</v>
          </cell>
          <cell r="D5793" t="str">
            <v>Bal</v>
          </cell>
          <cell r="E5793">
            <v>250</v>
          </cell>
          <cell r="F5793">
            <v>420</v>
          </cell>
          <cell r="G5793" t="str">
            <v>00</v>
          </cell>
          <cell r="H5793">
            <v>2111</v>
          </cell>
        </row>
        <row r="5794">
          <cell r="B5794" t="str">
            <v>09</v>
          </cell>
          <cell r="C5794">
            <v>2100</v>
          </cell>
          <cell r="D5794" t="str">
            <v>Bal</v>
          </cell>
          <cell r="E5794">
            <v>-250</v>
          </cell>
          <cell r="F5794">
            <v>420</v>
          </cell>
          <cell r="G5794" t="str">
            <v>00</v>
          </cell>
          <cell r="H5794">
            <v>2111</v>
          </cell>
        </row>
        <row r="5795">
          <cell r="B5795" t="str">
            <v>09</v>
          </cell>
          <cell r="C5795">
            <v>2100</v>
          </cell>
          <cell r="D5795" t="str">
            <v>Bal</v>
          </cell>
          <cell r="E5795">
            <v>250</v>
          </cell>
          <cell r="F5795">
            <v>420</v>
          </cell>
          <cell r="G5795" t="str">
            <v>00</v>
          </cell>
          <cell r="H5795">
            <v>2111</v>
          </cell>
        </row>
        <row r="5796">
          <cell r="B5796" t="str">
            <v>09</v>
          </cell>
          <cell r="C5796">
            <v>2100</v>
          </cell>
          <cell r="D5796" t="str">
            <v>Bal</v>
          </cell>
          <cell r="E5796">
            <v>-250</v>
          </cell>
          <cell r="F5796">
            <v>420</v>
          </cell>
          <cell r="G5796" t="str">
            <v>00</v>
          </cell>
          <cell r="H5796">
            <v>2111</v>
          </cell>
        </row>
        <row r="5797">
          <cell r="B5797" t="str">
            <v>09</v>
          </cell>
          <cell r="C5797">
            <v>2100</v>
          </cell>
          <cell r="D5797" t="str">
            <v>Bal</v>
          </cell>
          <cell r="E5797">
            <v>250</v>
          </cell>
          <cell r="F5797">
            <v>420</v>
          </cell>
          <cell r="G5797" t="str">
            <v>00</v>
          </cell>
          <cell r="H5797">
            <v>2111</v>
          </cell>
        </row>
        <row r="5798">
          <cell r="B5798" t="str">
            <v>09</v>
          </cell>
          <cell r="C5798">
            <v>2100</v>
          </cell>
          <cell r="D5798" t="str">
            <v>Bal</v>
          </cell>
          <cell r="E5798">
            <v>-250</v>
          </cell>
          <cell r="F5798">
            <v>420</v>
          </cell>
          <cell r="G5798" t="str">
            <v>00</v>
          </cell>
          <cell r="H5798">
            <v>2111</v>
          </cell>
        </row>
        <row r="5799">
          <cell r="B5799" t="str">
            <v>09</v>
          </cell>
          <cell r="C5799">
            <v>2100</v>
          </cell>
          <cell r="D5799" t="str">
            <v>Bal</v>
          </cell>
          <cell r="E5799">
            <v>500</v>
          </cell>
          <cell r="F5799">
            <v>420</v>
          </cell>
          <cell r="G5799" t="str">
            <v>00</v>
          </cell>
          <cell r="H5799">
            <v>2111</v>
          </cell>
        </row>
        <row r="5800">
          <cell r="B5800" t="str">
            <v>09</v>
          </cell>
          <cell r="C5800">
            <v>2100</v>
          </cell>
          <cell r="D5800" t="str">
            <v>Bal</v>
          </cell>
          <cell r="E5800">
            <v>-500</v>
          </cell>
          <cell r="F5800">
            <v>420</v>
          </cell>
          <cell r="G5800" t="str">
            <v>00</v>
          </cell>
          <cell r="H5800">
            <v>2111</v>
          </cell>
        </row>
        <row r="5801">
          <cell r="B5801" t="str">
            <v>09</v>
          </cell>
          <cell r="C5801">
            <v>2100</v>
          </cell>
          <cell r="D5801" t="str">
            <v>Bal</v>
          </cell>
          <cell r="E5801">
            <v>250</v>
          </cell>
          <cell r="F5801">
            <v>420</v>
          </cell>
          <cell r="G5801" t="str">
            <v>00</v>
          </cell>
          <cell r="H5801">
            <v>2111</v>
          </cell>
        </row>
        <row r="5802">
          <cell r="B5802" t="str">
            <v>09</v>
          </cell>
          <cell r="C5802">
            <v>2100</v>
          </cell>
          <cell r="D5802" t="str">
            <v>Bal</v>
          </cell>
          <cell r="E5802">
            <v>-250</v>
          </cell>
          <cell r="F5802">
            <v>420</v>
          </cell>
          <cell r="G5802" t="str">
            <v>00</v>
          </cell>
          <cell r="H5802">
            <v>2111</v>
          </cell>
        </row>
        <row r="5803">
          <cell r="B5803" t="str">
            <v>09</v>
          </cell>
          <cell r="C5803">
            <v>2100</v>
          </cell>
          <cell r="D5803" t="str">
            <v>Bal</v>
          </cell>
          <cell r="E5803">
            <v>500</v>
          </cell>
          <cell r="F5803">
            <v>420</v>
          </cell>
          <cell r="G5803" t="str">
            <v>00</v>
          </cell>
          <cell r="H5803">
            <v>2111</v>
          </cell>
        </row>
        <row r="5804">
          <cell r="B5804" t="str">
            <v>09</v>
          </cell>
          <cell r="C5804">
            <v>2100</v>
          </cell>
          <cell r="D5804" t="str">
            <v>Bal</v>
          </cell>
          <cell r="E5804">
            <v>-500</v>
          </cell>
          <cell r="F5804">
            <v>420</v>
          </cell>
          <cell r="G5804" t="str">
            <v>00</v>
          </cell>
          <cell r="H5804">
            <v>2111</v>
          </cell>
        </row>
        <row r="5805">
          <cell r="B5805" t="str">
            <v>09</v>
          </cell>
          <cell r="C5805">
            <v>2100</v>
          </cell>
          <cell r="D5805" t="str">
            <v>Bal</v>
          </cell>
          <cell r="E5805">
            <v>-2675.37</v>
          </cell>
          <cell r="F5805">
            <v>420</v>
          </cell>
          <cell r="G5805" t="str">
            <v>00</v>
          </cell>
          <cell r="H5805">
            <v>2111</v>
          </cell>
        </row>
        <row r="5806">
          <cell r="B5806" t="str">
            <v>09</v>
          </cell>
          <cell r="C5806">
            <v>2100</v>
          </cell>
          <cell r="D5806" t="str">
            <v>Bal</v>
          </cell>
          <cell r="E5806">
            <v>56689.48</v>
          </cell>
          <cell r="F5806">
            <v>420</v>
          </cell>
          <cell r="G5806" t="str">
            <v>00</v>
          </cell>
          <cell r="H5806">
            <v>2111</v>
          </cell>
        </row>
        <row r="5807">
          <cell r="B5807" t="str">
            <v>09</v>
          </cell>
          <cell r="C5807">
            <v>2100</v>
          </cell>
          <cell r="D5807" t="str">
            <v>Bal</v>
          </cell>
          <cell r="E5807">
            <v>-1942.25</v>
          </cell>
          <cell r="F5807">
            <v>420</v>
          </cell>
          <cell r="G5807" t="str">
            <v>00</v>
          </cell>
          <cell r="H5807">
            <v>2111</v>
          </cell>
        </row>
        <row r="5808">
          <cell r="B5808" t="str">
            <v>09</v>
          </cell>
          <cell r="C5808">
            <v>2100</v>
          </cell>
          <cell r="D5808" t="str">
            <v>Bal</v>
          </cell>
          <cell r="E5808">
            <v>-525.32000000000005</v>
          </cell>
          <cell r="F5808">
            <v>420</v>
          </cell>
          <cell r="G5808" t="str">
            <v>00</v>
          </cell>
          <cell r="H5808">
            <v>2111</v>
          </cell>
        </row>
        <row r="5809">
          <cell r="B5809" t="str">
            <v>09</v>
          </cell>
          <cell r="C5809">
            <v>2100</v>
          </cell>
          <cell r="D5809" t="str">
            <v>Bal</v>
          </cell>
          <cell r="E5809">
            <v>-1600</v>
          </cell>
          <cell r="F5809">
            <v>420</v>
          </cell>
          <cell r="G5809" t="str">
            <v>00</v>
          </cell>
          <cell r="H5809">
            <v>2111</v>
          </cell>
        </row>
        <row r="5810">
          <cell r="B5810" t="str">
            <v>09</v>
          </cell>
          <cell r="C5810">
            <v>2100</v>
          </cell>
          <cell r="D5810" t="str">
            <v>Bal</v>
          </cell>
          <cell r="E5810">
            <v>4067.57</v>
          </cell>
          <cell r="F5810">
            <v>420</v>
          </cell>
          <cell r="G5810" t="str">
            <v>00</v>
          </cell>
          <cell r="H5810">
            <v>2111</v>
          </cell>
        </row>
        <row r="5811">
          <cell r="B5811" t="str">
            <v>09</v>
          </cell>
          <cell r="C5811">
            <v>2100</v>
          </cell>
          <cell r="D5811" t="str">
            <v>Bal</v>
          </cell>
          <cell r="E5811">
            <v>-1584</v>
          </cell>
          <cell r="F5811">
            <v>420</v>
          </cell>
          <cell r="G5811" t="str">
            <v>00</v>
          </cell>
          <cell r="H5811">
            <v>2111</v>
          </cell>
        </row>
        <row r="5812">
          <cell r="B5812" t="str">
            <v>09</v>
          </cell>
          <cell r="C5812">
            <v>2100</v>
          </cell>
          <cell r="D5812" t="str">
            <v>Bal</v>
          </cell>
          <cell r="E5812">
            <v>-11810.6</v>
          </cell>
          <cell r="F5812">
            <v>420</v>
          </cell>
          <cell r="G5812" t="str">
            <v>00</v>
          </cell>
          <cell r="H5812">
            <v>2111</v>
          </cell>
        </row>
        <row r="5813">
          <cell r="B5813" t="str">
            <v>09</v>
          </cell>
          <cell r="C5813">
            <v>2100</v>
          </cell>
          <cell r="D5813" t="str">
            <v>Bal</v>
          </cell>
          <cell r="E5813">
            <v>-700</v>
          </cell>
          <cell r="F5813">
            <v>420</v>
          </cell>
          <cell r="G5813" t="str">
            <v>00</v>
          </cell>
          <cell r="H5813">
            <v>2111</v>
          </cell>
        </row>
        <row r="5814">
          <cell r="B5814" t="str">
            <v>09</v>
          </cell>
          <cell r="C5814">
            <v>2100</v>
          </cell>
          <cell r="D5814" t="str">
            <v>Bal</v>
          </cell>
          <cell r="E5814">
            <v>-1375</v>
          </cell>
          <cell r="F5814">
            <v>420</v>
          </cell>
          <cell r="G5814" t="str">
            <v>00</v>
          </cell>
          <cell r="H5814">
            <v>2111</v>
          </cell>
        </row>
        <row r="5815">
          <cell r="B5815" t="str">
            <v>09</v>
          </cell>
          <cell r="C5815">
            <v>2100</v>
          </cell>
          <cell r="D5815" t="str">
            <v>Bal</v>
          </cell>
          <cell r="E5815">
            <v>-550</v>
          </cell>
          <cell r="F5815">
            <v>420</v>
          </cell>
          <cell r="G5815" t="str">
            <v>00</v>
          </cell>
          <cell r="H5815">
            <v>2111</v>
          </cell>
        </row>
        <row r="5816">
          <cell r="B5816" t="str">
            <v>09</v>
          </cell>
          <cell r="C5816">
            <v>2100</v>
          </cell>
          <cell r="D5816" t="str">
            <v>Bal</v>
          </cell>
          <cell r="E5816">
            <v>-425</v>
          </cell>
          <cell r="F5816">
            <v>420</v>
          </cell>
          <cell r="G5816" t="str">
            <v>00</v>
          </cell>
          <cell r="H5816">
            <v>2111</v>
          </cell>
        </row>
        <row r="5817">
          <cell r="B5817" t="str">
            <v>09</v>
          </cell>
          <cell r="C5817">
            <v>2100</v>
          </cell>
          <cell r="D5817" t="str">
            <v>Bal</v>
          </cell>
          <cell r="E5817">
            <v>-50</v>
          </cell>
          <cell r="F5817">
            <v>420</v>
          </cell>
          <cell r="G5817" t="str">
            <v>00</v>
          </cell>
          <cell r="H5817">
            <v>2111</v>
          </cell>
        </row>
        <row r="5818">
          <cell r="B5818" t="str">
            <v>09</v>
          </cell>
          <cell r="C5818">
            <v>2100</v>
          </cell>
          <cell r="D5818" t="str">
            <v>Bal</v>
          </cell>
          <cell r="E5818">
            <v>-50</v>
          </cell>
          <cell r="F5818">
            <v>420</v>
          </cell>
          <cell r="G5818" t="str">
            <v>00</v>
          </cell>
          <cell r="H5818">
            <v>2111</v>
          </cell>
        </row>
        <row r="5819">
          <cell r="B5819" t="str">
            <v>09</v>
          </cell>
          <cell r="C5819">
            <v>2100</v>
          </cell>
          <cell r="D5819" t="str">
            <v>Bal</v>
          </cell>
          <cell r="E5819">
            <v>-976.12</v>
          </cell>
          <cell r="F5819">
            <v>420</v>
          </cell>
          <cell r="G5819" t="str">
            <v>00</v>
          </cell>
          <cell r="H5819">
            <v>2111</v>
          </cell>
        </row>
        <row r="5820">
          <cell r="B5820" t="str">
            <v>09</v>
          </cell>
          <cell r="C5820">
            <v>2100</v>
          </cell>
          <cell r="D5820" t="str">
            <v>Bal</v>
          </cell>
          <cell r="E5820">
            <v>-1184.48</v>
          </cell>
          <cell r="F5820">
            <v>420</v>
          </cell>
          <cell r="G5820" t="str">
            <v>00</v>
          </cell>
          <cell r="H5820">
            <v>2111</v>
          </cell>
        </row>
        <row r="5821">
          <cell r="B5821" t="str">
            <v>09</v>
          </cell>
          <cell r="C5821">
            <v>2100</v>
          </cell>
          <cell r="D5821" t="str">
            <v>Bal</v>
          </cell>
          <cell r="E5821">
            <v>-6504.68</v>
          </cell>
          <cell r="F5821">
            <v>420</v>
          </cell>
          <cell r="G5821" t="str">
            <v>00</v>
          </cell>
          <cell r="H5821">
            <v>2111</v>
          </cell>
        </row>
        <row r="5822">
          <cell r="B5822" t="str">
            <v>09</v>
          </cell>
          <cell r="C5822">
            <v>2100</v>
          </cell>
          <cell r="D5822" t="str">
            <v>Bal</v>
          </cell>
          <cell r="E5822">
            <v>-10174.15</v>
          </cell>
          <cell r="F5822">
            <v>420</v>
          </cell>
          <cell r="G5822" t="str">
            <v>00</v>
          </cell>
          <cell r="H5822">
            <v>2111</v>
          </cell>
        </row>
        <row r="5823">
          <cell r="B5823" t="str">
            <v>09</v>
          </cell>
          <cell r="C5823">
            <v>2100</v>
          </cell>
          <cell r="D5823" t="str">
            <v>Bal</v>
          </cell>
          <cell r="E5823">
            <v>-6019.36</v>
          </cell>
          <cell r="F5823">
            <v>420</v>
          </cell>
          <cell r="G5823" t="str">
            <v>00</v>
          </cell>
          <cell r="H5823">
            <v>2111</v>
          </cell>
        </row>
        <row r="5824">
          <cell r="B5824" t="str">
            <v>09</v>
          </cell>
          <cell r="C5824">
            <v>2100</v>
          </cell>
          <cell r="D5824" t="str">
            <v>Bal</v>
          </cell>
          <cell r="E5824">
            <v>-333</v>
          </cell>
          <cell r="F5824">
            <v>420</v>
          </cell>
          <cell r="G5824" t="str">
            <v>00</v>
          </cell>
          <cell r="H5824">
            <v>2111</v>
          </cell>
        </row>
        <row r="5825">
          <cell r="B5825" t="str">
            <v>09</v>
          </cell>
          <cell r="C5825">
            <v>2100</v>
          </cell>
          <cell r="D5825" t="str">
            <v>Bal</v>
          </cell>
          <cell r="E5825">
            <v>-33487.199999999997</v>
          </cell>
          <cell r="F5825">
            <v>420</v>
          </cell>
          <cell r="G5825" t="str">
            <v>00</v>
          </cell>
          <cell r="H5825">
            <v>2111</v>
          </cell>
        </row>
        <row r="5826">
          <cell r="B5826" t="str">
            <v>09</v>
          </cell>
          <cell r="C5826">
            <v>2100</v>
          </cell>
          <cell r="D5826" t="str">
            <v>Bal</v>
          </cell>
          <cell r="E5826">
            <v>-2436</v>
          </cell>
          <cell r="F5826">
            <v>420</v>
          </cell>
          <cell r="G5826" t="str">
            <v>00</v>
          </cell>
          <cell r="H5826">
            <v>2111</v>
          </cell>
        </row>
        <row r="5827">
          <cell r="B5827" t="str">
            <v>09</v>
          </cell>
          <cell r="C5827">
            <v>2100</v>
          </cell>
          <cell r="D5827" t="str">
            <v>Bal</v>
          </cell>
          <cell r="E5827">
            <v>-4828.5</v>
          </cell>
          <cell r="F5827">
            <v>420</v>
          </cell>
          <cell r="G5827" t="str">
            <v>00</v>
          </cell>
          <cell r="H5827">
            <v>2111</v>
          </cell>
        </row>
        <row r="5828">
          <cell r="B5828" t="str">
            <v>09</v>
          </cell>
          <cell r="C5828">
            <v>2100</v>
          </cell>
          <cell r="D5828" t="str">
            <v>Bal</v>
          </cell>
          <cell r="E5828">
            <v>-1835.12</v>
          </cell>
          <cell r="F5828">
            <v>420</v>
          </cell>
          <cell r="G5828" t="str">
            <v>00</v>
          </cell>
          <cell r="H5828">
            <v>2111</v>
          </cell>
        </row>
        <row r="5829">
          <cell r="B5829" t="str">
            <v>09</v>
          </cell>
          <cell r="C5829">
            <v>2100</v>
          </cell>
          <cell r="D5829" t="str">
            <v>Bal</v>
          </cell>
          <cell r="E5829">
            <v>-4188.1400000000003</v>
          </cell>
          <cell r="F5829">
            <v>420</v>
          </cell>
          <cell r="G5829" t="str">
            <v>00</v>
          </cell>
          <cell r="H5829">
            <v>2111</v>
          </cell>
        </row>
        <row r="5830">
          <cell r="B5830" t="str">
            <v>09</v>
          </cell>
          <cell r="C5830">
            <v>2100</v>
          </cell>
          <cell r="D5830" t="str">
            <v>Bal</v>
          </cell>
          <cell r="E5830">
            <v>-10855.19</v>
          </cell>
          <cell r="F5830">
            <v>420</v>
          </cell>
          <cell r="G5830" t="str">
            <v>00</v>
          </cell>
          <cell r="H5830">
            <v>2111</v>
          </cell>
        </row>
        <row r="5831">
          <cell r="B5831" t="str">
            <v>09</v>
          </cell>
          <cell r="C5831">
            <v>2100</v>
          </cell>
          <cell r="D5831" t="str">
            <v>Bal</v>
          </cell>
          <cell r="E5831">
            <v>-14766.42</v>
          </cell>
          <cell r="F5831">
            <v>420</v>
          </cell>
          <cell r="G5831" t="str">
            <v>00</v>
          </cell>
          <cell r="H5831">
            <v>2111</v>
          </cell>
        </row>
        <row r="5832">
          <cell r="B5832" t="str">
            <v>09</v>
          </cell>
          <cell r="C5832">
            <v>2100</v>
          </cell>
          <cell r="D5832" t="str">
            <v>Bal</v>
          </cell>
          <cell r="E5832">
            <v>-10894.5</v>
          </cell>
          <cell r="F5832">
            <v>420</v>
          </cell>
          <cell r="G5832" t="str">
            <v>00</v>
          </cell>
          <cell r="H5832">
            <v>2111</v>
          </cell>
        </row>
        <row r="5833">
          <cell r="B5833" t="str">
            <v>09</v>
          </cell>
          <cell r="C5833">
            <v>2100</v>
          </cell>
          <cell r="D5833" t="str">
            <v>Bal</v>
          </cell>
          <cell r="E5833">
            <v>-16541.439999999999</v>
          </cell>
          <cell r="F5833">
            <v>420</v>
          </cell>
          <cell r="G5833" t="str">
            <v>00</v>
          </cell>
          <cell r="H5833">
            <v>2111</v>
          </cell>
        </row>
        <row r="5834">
          <cell r="B5834" t="str">
            <v>09</v>
          </cell>
          <cell r="C5834">
            <v>2100</v>
          </cell>
          <cell r="D5834" t="str">
            <v>Bal</v>
          </cell>
          <cell r="E5834">
            <v>-1672.25</v>
          </cell>
          <cell r="F5834">
            <v>420</v>
          </cell>
          <cell r="G5834" t="str">
            <v>00</v>
          </cell>
          <cell r="H5834">
            <v>2111</v>
          </cell>
        </row>
        <row r="5835">
          <cell r="B5835" t="str">
            <v>09</v>
          </cell>
          <cell r="C5835">
            <v>2100</v>
          </cell>
          <cell r="D5835" t="str">
            <v>Bal</v>
          </cell>
          <cell r="E5835">
            <v>-70.17</v>
          </cell>
          <cell r="F5835">
            <v>420</v>
          </cell>
          <cell r="G5835" t="str">
            <v>00</v>
          </cell>
          <cell r="H5835">
            <v>2111</v>
          </cell>
        </row>
        <row r="5836">
          <cell r="B5836" t="str">
            <v>09</v>
          </cell>
          <cell r="C5836">
            <v>2100</v>
          </cell>
          <cell r="D5836" t="str">
            <v>Bal</v>
          </cell>
          <cell r="E5836">
            <v>-5800</v>
          </cell>
          <cell r="F5836">
            <v>420</v>
          </cell>
          <cell r="G5836" t="str">
            <v>00</v>
          </cell>
          <cell r="H5836">
            <v>2111</v>
          </cell>
        </row>
        <row r="5837">
          <cell r="B5837" t="str">
            <v>09</v>
          </cell>
          <cell r="C5837">
            <v>2100</v>
          </cell>
          <cell r="D5837" t="str">
            <v>Bal</v>
          </cell>
          <cell r="E5837">
            <v>-116</v>
          </cell>
          <cell r="F5837">
            <v>420</v>
          </cell>
          <cell r="G5837" t="str">
            <v>00</v>
          </cell>
          <cell r="H5837">
            <v>2111</v>
          </cell>
        </row>
        <row r="5838">
          <cell r="B5838" t="str">
            <v>09</v>
          </cell>
          <cell r="C5838">
            <v>2100</v>
          </cell>
          <cell r="D5838" t="str">
            <v>Bal</v>
          </cell>
          <cell r="E5838">
            <v>-116</v>
          </cell>
          <cell r="F5838">
            <v>420</v>
          </cell>
          <cell r="G5838" t="str">
            <v>00</v>
          </cell>
          <cell r="H5838">
            <v>2111</v>
          </cell>
        </row>
        <row r="5839">
          <cell r="B5839" t="str">
            <v>09</v>
          </cell>
          <cell r="C5839">
            <v>2100</v>
          </cell>
          <cell r="D5839" t="str">
            <v>Bal</v>
          </cell>
          <cell r="E5839">
            <v>-6500</v>
          </cell>
          <cell r="F5839">
            <v>420</v>
          </cell>
          <cell r="G5839" t="str">
            <v>00</v>
          </cell>
          <cell r="H5839">
            <v>2111</v>
          </cell>
        </row>
        <row r="5840">
          <cell r="B5840" t="str">
            <v>09</v>
          </cell>
          <cell r="C5840">
            <v>2100</v>
          </cell>
          <cell r="D5840" t="str">
            <v>Bal</v>
          </cell>
          <cell r="E5840">
            <v>-385</v>
          </cell>
          <cell r="F5840">
            <v>420</v>
          </cell>
          <cell r="G5840" t="str">
            <v>00</v>
          </cell>
          <cell r="H5840">
            <v>2111</v>
          </cell>
        </row>
        <row r="5841">
          <cell r="B5841" t="str">
            <v>09</v>
          </cell>
          <cell r="C5841">
            <v>2100</v>
          </cell>
          <cell r="D5841" t="str">
            <v>Bal</v>
          </cell>
          <cell r="E5841">
            <v>-50</v>
          </cell>
          <cell r="F5841">
            <v>420</v>
          </cell>
          <cell r="G5841" t="str">
            <v>00</v>
          </cell>
          <cell r="H5841">
            <v>2111</v>
          </cell>
        </row>
        <row r="5842">
          <cell r="B5842" t="str">
            <v>09</v>
          </cell>
          <cell r="C5842">
            <v>2100</v>
          </cell>
          <cell r="D5842" t="str">
            <v>Bal</v>
          </cell>
          <cell r="E5842">
            <v>-654.87</v>
          </cell>
          <cell r="F5842">
            <v>420</v>
          </cell>
          <cell r="G5842" t="str">
            <v>00</v>
          </cell>
          <cell r="H5842">
            <v>2111</v>
          </cell>
        </row>
        <row r="5843">
          <cell r="B5843" t="str">
            <v>09</v>
          </cell>
          <cell r="C5843">
            <v>2100</v>
          </cell>
          <cell r="D5843" t="str">
            <v>Bal</v>
          </cell>
          <cell r="E5843">
            <v>-19000</v>
          </cell>
          <cell r="F5843">
            <v>420</v>
          </cell>
          <cell r="G5843" t="str">
            <v>00</v>
          </cell>
          <cell r="H5843">
            <v>2111</v>
          </cell>
        </row>
        <row r="5844">
          <cell r="B5844" t="str">
            <v>09</v>
          </cell>
          <cell r="C5844">
            <v>2100</v>
          </cell>
          <cell r="D5844" t="str">
            <v>Bal</v>
          </cell>
          <cell r="E5844">
            <v>-385</v>
          </cell>
          <cell r="F5844">
            <v>420</v>
          </cell>
          <cell r="G5844" t="str">
            <v>00</v>
          </cell>
          <cell r="H5844">
            <v>2111</v>
          </cell>
        </row>
        <row r="5845">
          <cell r="B5845" t="str">
            <v>09</v>
          </cell>
          <cell r="C5845">
            <v>2100</v>
          </cell>
          <cell r="D5845" t="str">
            <v>Bal</v>
          </cell>
          <cell r="E5845">
            <v>-385</v>
          </cell>
          <cell r="F5845">
            <v>420</v>
          </cell>
          <cell r="G5845" t="str">
            <v>00</v>
          </cell>
          <cell r="H5845">
            <v>2111</v>
          </cell>
        </row>
        <row r="5846">
          <cell r="B5846" t="str">
            <v>09</v>
          </cell>
          <cell r="C5846">
            <v>2100</v>
          </cell>
          <cell r="D5846" t="str">
            <v>Bal</v>
          </cell>
          <cell r="E5846">
            <v>-385</v>
          </cell>
          <cell r="F5846">
            <v>420</v>
          </cell>
          <cell r="G5846" t="str">
            <v>00</v>
          </cell>
          <cell r="H5846">
            <v>2111</v>
          </cell>
        </row>
        <row r="5847">
          <cell r="B5847" t="str">
            <v>09</v>
          </cell>
          <cell r="C5847">
            <v>2100</v>
          </cell>
          <cell r="D5847" t="str">
            <v>Bal</v>
          </cell>
          <cell r="E5847">
            <v>-84</v>
          </cell>
          <cell r="F5847">
            <v>420</v>
          </cell>
          <cell r="G5847" t="str">
            <v>00</v>
          </cell>
          <cell r="H5847">
            <v>2111</v>
          </cell>
        </row>
        <row r="5848">
          <cell r="B5848" t="str">
            <v>09</v>
          </cell>
          <cell r="C5848">
            <v>2100</v>
          </cell>
          <cell r="D5848" t="str">
            <v>Bal</v>
          </cell>
          <cell r="E5848">
            <v>-228.48</v>
          </cell>
          <cell r="F5848">
            <v>420</v>
          </cell>
          <cell r="G5848" t="str">
            <v>00</v>
          </cell>
          <cell r="H5848">
            <v>2111</v>
          </cell>
        </row>
        <row r="5849">
          <cell r="B5849" t="str">
            <v>09</v>
          </cell>
          <cell r="C5849">
            <v>2100</v>
          </cell>
          <cell r="D5849" t="str">
            <v>Bal</v>
          </cell>
          <cell r="E5849">
            <v>-48.51</v>
          </cell>
          <cell r="F5849">
            <v>420</v>
          </cell>
          <cell r="G5849" t="str">
            <v>00</v>
          </cell>
          <cell r="H5849">
            <v>2111</v>
          </cell>
        </row>
        <row r="5850">
          <cell r="B5850" t="str">
            <v>09</v>
          </cell>
          <cell r="C5850">
            <v>2100</v>
          </cell>
          <cell r="D5850" t="str">
            <v>Bal</v>
          </cell>
          <cell r="E5850">
            <v>-159.04</v>
          </cell>
          <cell r="F5850">
            <v>420</v>
          </cell>
          <cell r="G5850" t="str">
            <v>00</v>
          </cell>
          <cell r="H5850">
            <v>2111</v>
          </cell>
        </row>
        <row r="5851">
          <cell r="B5851" t="str">
            <v>09</v>
          </cell>
          <cell r="C5851">
            <v>2100</v>
          </cell>
          <cell r="D5851" t="str">
            <v>Bal</v>
          </cell>
          <cell r="E5851">
            <v>-535.95000000000005</v>
          </cell>
          <cell r="F5851">
            <v>420</v>
          </cell>
          <cell r="G5851" t="str">
            <v>00</v>
          </cell>
          <cell r="H5851">
            <v>2111</v>
          </cell>
        </row>
        <row r="5852">
          <cell r="B5852" t="str">
            <v>09</v>
          </cell>
          <cell r="C5852">
            <v>2100</v>
          </cell>
          <cell r="D5852" t="str">
            <v>Bal</v>
          </cell>
          <cell r="E5852">
            <v>-88</v>
          </cell>
          <cell r="F5852">
            <v>420</v>
          </cell>
          <cell r="G5852" t="str">
            <v>00</v>
          </cell>
          <cell r="H5852">
            <v>2111</v>
          </cell>
        </row>
        <row r="5853">
          <cell r="B5853" t="str">
            <v>09</v>
          </cell>
          <cell r="C5853">
            <v>2100</v>
          </cell>
          <cell r="D5853" t="str">
            <v>Bal</v>
          </cell>
          <cell r="E5853">
            <v>-2576.34</v>
          </cell>
          <cell r="F5853">
            <v>420</v>
          </cell>
          <cell r="G5853" t="str">
            <v>00</v>
          </cell>
          <cell r="H5853">
            <v>2111</v>
          </cell>
        </row>
        <row r="5854">
          <cell r="B5854" t="str">
            <v>09</v>
          </cell>
          <cell r="C5854">
            <v>2100</v>
          </cell>
          <cell r="D5854" t="str">
            <v>Bal</v>
          </cell>
          <cell r="E5854">
            <v>-308.75</v>
          </cell>
          <cell r="F5854">
            <v>420</v>
          </cell>
          <cell r="G5854" t="str">
            <v>00</v>
          </cell>
          <cell r="H5854">
            <v>2111</v>
          </cell>
        </row>
        <row r="5855">
          <cell r="B5855" t="str">
            <v>09</v>
          </cell>
          <cell r="C5855">
            <v>2100</v>
          </cell>
          <cell r="D5855" t="str">
            <v>Bal</v>
          </cell>
          <cell r="E5855">
            <v>-300</v>
          </cell>
          <cell r="F5855">
            <v>420</v>
          </cell>
          <cell r="G5855" t="str">
            <v>00</v>
          </cell>
          <cell r="H5855">
            <v>2111</v>
          </cell>
        </row>
        <row r="5856">
          <cell r="B5856" t="str">
            <v>09</v>
          </cell>
          <cell r="C5856">
            <v>2100</v>
          </cell>
          <cell r="D5856" t="str">
            <v>Bal</v>
          </cell>
          <cell r="E5856">
            <v>-1225</v>
          </cell>
          <cell r="F5856">
            <v>420</v>
          </cell>
          <cell r="G5856" t="str">
            <v>00</v>
          </cell>
          <cell r="H5856">
            <v>2111</v>
          </cell>
        </row>
        <row r="5857">
          <cell r="B5857" t="str">
            <v>09</v>
          </cell>
          <cell r="C5857">
            <v>2100</v>
          </cell>
          <cell r="D5857" t="str">
            <v>Bal</v>
          </cell>
          <cell r="E5857">
            <v>-2826.8</v>
          </cell>
          <cell r="F5857">
            <v>420</v>
          </cell>
          <cell r="G5857" t="str">
            <v>00</v>
          </cell>
          <cell r="H5857">
            <v>2111</v>
          </cell>
        </row>
        <row r="5858">
          <cell r="B5858" t="str">
            <v>09</v>
          </cell>
          <cell r="C5858">
            <v>2100</v>
          </cell>
          <cell r="D5858" t="str">
            <v>Bal</v>
          </cell>
          <cell r="E5858">
            <v>-2630</v>
          </cell>
          <cell r="F5858">
            <v>420</v>
          </cell>
          <cell r="G5858" t="str">
            <v>00</v>
          </cell>
          <cell r="H5858">
            <v>2111</v>
          </cell>
        </row>
        <row r="5859">
          <cell r="B5859" t="str">
            <v>09</v>
          </cell>
          <cell r="C5859">
            <v>2100</v>
          </cell>
          <cell r="D5859" t="str">
            <v>Bal</v>
          </cell>
          <cell r="E5859">
            <v>-2840</v>
          </cell>
          <cell r="F5859">
            <v>420</v>
          </cell>
          <cell r="G5859" t="str">
            <v>00</v>
          </cell>
          <cell r="H5859">
            <v>2111</v>
          </cell>
        </row>
        <row r="5860">
          <cell r="B5860" t="str">
            <v>09</v>
          </cell>
          <cell r="C5860">
            <v>2100</v>
          </cell>
          <cell r="D5860" t="str">
            <v>Bal</v>
          </cell>
          <cell r="E5860">
            <v>-1940</v>
          </cell>
          <cell r="F5860">
            <v>420</v>
          </cell>
          <cell r="G5860" t="str">
            <v>00</v>
          </cell>
          <cell r="H5860">
            <v>2111</v>
          </cell>
        </row>
        <row r="5861">
          <cell r="B5861" t="str">
            <v>09</v>
          </cell>
          <cell r="C5861">
            <v>2100</v>
          </cell>
          <cell r="D5861" t="str">
            <v>Bal</v>
          </cell>
          <cell r="E5861">
            <v>-1248</v>
          </cell>
          <cell r="F5861">
            <v>420</v>
          </cell>
          <cell r="G5861" t="str">
            <v>00</v>
          </cell>
          <cell r="H5861">
            <v>2111</v>
          </cell>
        </row>
        <row r="5862">
          <cell r="B5862" t="str">
            <v>09</v>
          </cell>
          <cell r="C5862">
            <v>2100</v>
          </cell>
          <cell r="D5862" t="str">
            <v>Bal</v>
          </cell>
          <cell r="E5862">
            <v>-1008</v>
          </cell>
          <cell r="F5862">
            <v>420</v>
          </cell>
          <cell r="G5862" t="str">
            <v>00</v>
          </cell>
          <cell r="H5862">
            <v>2111</v>
          </cell>
        </row>
        <row r="5863">
          <cell r="B5863" t="str">
            <v>09</v>
          </cell>
          <cell r="C5863">
            <v>2100</v>
          </cell>
          <cell r="D5863" t="str">
            <v>Bal</v>
          </cell>
          <cell r="E5863">
            <v>-5695</v>
          </cell>
          <cell r="F5863">
            <v>420</v>
          </cell>
          <cell r="G5863" t="str">
            <v>00</v>
          </cell>
          <cell r="H5863">
            <v>2111</v>
          </cell>
        </row>
        <row r="5864">
          <cell r="B5864" t="str">
            <v>09</v>
          </cell>
          <cell r="C5864">
            <v>2100</v>
          </cell>
          <cell r="D5864" t="str">
            <v>Bal</v>
          </cell>
          <cell r="E5864">
            <v>-408</v>
          </cell>
          <cell r="F5864">
            <v>420</v>
          </cell>
          <cell r="G5864" t="str">
            <v>00</v>
          </cell>
          <cell r="H5864">
            <v>2111</v>
          </cell>
        </row>
        <row r="5865">
          <cell r="B5865" t="str">
            <v>09</v>
          </cell>
          <cell r="C5865">
            <v>2100</v>
          </cell>
          <cell r="D5865" t="str">
            <v>Bal</v>
          </cell>
          <cell r="E5865">
            <v>-3136.8</v>
          </cell>
          <cell r="F5865">
            <v>420</v>
          </cell>
          <cell r="G5865" t="str">
            <v>00</v>
          </cell>
          <cell r="H5865">
            <v>2111</v>
          </cell>
        </row>
        <row r="5866">
          <cell r="B5866" t="str">
            <v>09</v>
          </cell>
          <cell r="C5866">
            <v>2100</v>
          </cell>
          <cell r="D5866" t="str">
            <v>Bal</v>
          </cell>
          <cell r="E5866">
            <v>-748</v>
          </cell>
          <cell r="F5866">
            <v>420</v>
          </cell>
          <cell r="G5866" t="str">
            <v>00</v>
          </cell>
          <cell r="H5866">
            <v>2111</v>
          </cell>
        </row>
        <row r="5867">
          <cell r="B5867" t="str">
            <v>09</v>
          </cell>
          <cell r="C5867">
            <v>2100</v>
          </cell>
          <cell r="D5867" t="str">
            <v>Bal</v>
          </cell>
          <cell r="E5867">
            <v>-4018.8</v>
          </cell>
          <cell r="F5867">
            <v>420</v>
          </cell>
          <cell r="G5867" t="str">
            <v>00</v>
          </cell>
          <cell r="H5867">
            <v>2111</v>
          </cell>
        </row>
        <row r="5868">
          <cell r="B5868" t="str">
            <v>09</v>
          </cell>
          <cell r="C5868">
            <v>2100</v>
          </cell>
          <cell r="D5868" t="str">
            <v>Bal</v>
          </cell>
          <cell r="E5868">
            <v>-2750</v>
          </cell>
          <cell r="F5868">
            <v>420</v>
          </cell>
          <cell r="G5868" t="str">
            <v>00</v>
          </cell>
          <cell r="H5868">
            <v>2111</v>
          </cell>
        </row>
        <row r="5869">
          <cell r="B5869" t="str">
            <v>09</v>
          </cell>
          <cell r="C5869">
            <v>2100</v>
          </cell>
          <cell r="D5869" t="str">
            <v>Bal</v>
          </cell>
          <cell r="E5869">
            <v>-1638.24</v>
          </cell>
          <cell r="F5869">
            <v>420</v>
          </cell>
          <cell r="G5869" t="str">
            <v>00</v>
          </cell>
          <cell r="H5869">
            <v>2111</v>
          </cell>
        </row>
        <row r="5870">
          <cell r="B5870" t="str">
            <v>09</v>
          </cell>
          <cell r="C5870">
            <v>2100</v>
          </cell>
          <cell r="D5870" t="str">
            <v>Bal</v>
          </cell>
          <cell r="E5870">
            <v>-5100</v>
          </cell>
          <cell r="F5870">
            <v>420</v>
          </cell>
          <cell r="G5870" t="str">
            <v>00</v>
          </cell>
          <cell r="H5870">
            <v>2111</v>
          </cell>
        </row>
        <row r="5871">
          <cell r="B5871" t="str">
            <v>09</v>
          </cell>
          <cell r="C5871">
            <v>2100</v>
          </cell>
          <cell r="D5871" t="str">
            <v>Bal</v>
          </cell>
          <cell r="E5871">
            <v>-1496</v>
          </cell>
          <cell r="F5871">
            <v>420</v>
          </cell>
          <cell r="G5871" t="str">
            <v>00</v>
          </cell>
          <cell r="H5871">
            <v>2111</v>
          </cell>
        </row>
        <row r="5872">
          <cell r="B5872" t="str">
            <v>09</v>
          </cell>
          <cell r="C5872">
            <v>2100</v>
          </cell>
          <cell r="D5872" t="str">
            <v>Bal</v>
          </cell>
          <cell r="E5872">
            <v>220125.9</v>
          </cell>
          <cell r="F5872">
            <v>420</v>
          </cell>
          <cell r="G5872" t="str">
            <v>00</v>
          </cell>
          <cell r="H5872">
            <v>2111</v>
          </cell>
        </row>
        <row r="5873">
          <cell r="B5873" t="str">
            <v>09</v>
          </cell>
          <cell r="C5873">
            <v>2100</v>
          </cell>
          <cell r="D5873" t="str">
            <v>Bal</v>
          </cell>
          <cell r="E5873">
            <v>-671.75</v>
          </cell>
          <cell r="F5873">
            <v>420</v>
          </cell>
          <cell r="G5873" t="str">
            <v>00</v>
          </cell>
          <cell r="H5873">
            <v>2111</v>
          </cell>
        </row>
        <row r="5874">
          <cell r="B5874" t="str">
            <v>09</v>
          </cell>
          <cell r="C5874">
            <v>2100</v>
          </cell>
          <cell r="D5874" t="str">
            <v>Bal</v>
          </cell>
          <cell r="E5874">
            <v>-7093.14</v>
          </cell>
          <cell r="F5874">
            <v>420</v>
          </cell>
          <cell r="G5874" t="str">
            <v>00</v>
          </cell>
          <cell r="H5874">
            <v>2111</v>
          </cell>
        </row>
        <row r="5875">
          <cell r="B5875" t="str">
            <v>09</v>
          </cell>
          <cell r="C5875">
            <v>2100</v>
          </cell>
          <cell r="D5875" t="str">
            <v>Bal</v>
          </cell>
          <cell r="E5875">
            <v>-7093.14</v>
          </cell>
          <cell r="F5875">
            <v>420</v>
          </cell>
          <cell r="G5875" t="str">
            <v>00</v>
          </cell>
          <cell r="H5875">
            <v>2111</v>
          </cell>
        </row>
        <row r="5876">
          <cell r="B5876" t="str">
            <v>09</v>
          </cell>
          <cell r="C5876">
            <v>2100</v>
          </cell>
          <cell r="D5876" t="str">
            <v>Bal</v>
          </cell>
          <cell r="E5876">
            <v>-6762.21</v>
          </cell>
          <cell r="F5876">
            <v>420</v>
          </cell>
          <cell r="G5876" t="str">
            <v>00</v>
          </cell>
          <cell r="H5876">
            <v>2111</v>
          </cell>
        </row>
        <row r="5877">
          <cell r="B5877" t="str">
            <v>09</v>
          </cell>
          <cell r="C5877">
            <v>2100</v>
          </cell>
          <cell r="D5877" t="str">
            <v>Bal</v>
          </cell>
          <cell r="E5877">
            <v>-27663.4</v>
          </cell>
          <cell r="F5877">
            <v>420</v>
          </cell>
          <cell r="G5877" t="str">
            <v>00</v>
          </cell>
          <cell r="H5877">
            <v>2111</v>
          </cell>
        </row>
        <row r="5878">
          <cell r="B5878" t="str">
            <v>09</v>
          </cell>
          <cell r="C5878">
            <v>2100</v>
          </cell>
          <cell r="D5878" t="str">
            <v>Bal</v>
          </cell>
          <cell r="E5878">
            <v>-2391</v>
          </cell>
          <cell r="F5878">
            <v>420</v>
          </cell>
          <cell r="G5878" t="str">
            <v>00</v>
          </cell>
          <cell r="H5878">
            <v>2111</v>
          </cell>
        </row>
        <row r="5879">
          <cell r="B5879" t="str">
            <v>09</v>
          </cell>
          <cell r="C5879">
            <v>2100</v>
          </cell>
          <cell r="D5879" t="str">
            <v>Bal</v>
          </cell>
          <cell r="E5879">
            <v>-5442</v>
          </cell>
          <cell r="F5879">
            <v>420</v>
          </cell>
          <cell r="G5879" t="str">
            <v>00</v>
          </cell>
          <cell r="H5879">
            <v>2111</v>
          </cell>
        </row>
        <row r="5880">
          <cell r="B5880" t="str">
            <v>09</v>
          </cell>
          <cell r="C5880">
            <v>2100</v>
          </cell>
          <cell r="D5880" t="str">
            <v>Bal</v>
          </cell>
          <cell r="E5880">
            <v>-1248</v>
          </cell>
          <cell r="F5880">
            <v>420</v>
          </cell>
          <cell r="G5880" t="str">
            <v>00</v>
          </cell>
          <cell r="H5880">
            <v>2111</v>
          </cell>
        </row>
        <row r="5881">
          <cell r="B5881" t="str">
            <v>09</v>
          </cell>
          <cell r="C5881">
            <v>2100</v>
          </cell>
          <cell r="D5881" t="str">
            <v>Bal</v>
          </cell>
          <cell r="E5881">
            <v>-1008</v>
          </cell>
          <cell r="F5881">
            <v>420</v>
          </cell>
          <cell r="G5881" t="str">
            <v>00</v>
          </cell>
          <cell r="H5881">
            <v>2111</v>
          </cell>
        </row>
        <row r="5882">
          <cell r="B5882" t="str">
            <v>09</v>
          </cell>
          <cell r="C5882">
            <v>2100</v>
          </cell>
          <cell r="D5882" t="str">
            <v>Bal</v>
          </cell>
          <cell r="E5882">
            <v>-408</v>
          </cell>
          <cell r="F5882">
            <v>420</v>
          </cell>
          <cell r="G5882" t="str">
            <v>00</v>
          </cell>
          <cell r="H5882">
            <v>2111</v>
          </cell>
        </row>
        <row r="5883">
          <cell r="B5883" t="str">
            <v>09</v>
          </cell>
          <cell r="C5883">
            <v>2100</v>
          </cell>
          <cell r="D5883" t="str">
            <v>Bal</v>
          </cell>
          <cell r="E5883">
            <v>-748</v>
          </cell>
          <cell r="F5883">
            <v>420</v>
          </cell>
          <cell r="G5883" t="str">
            <v>00</v>
          </cell>
          <cell r="H5883">
            <v>2111</v>
          </cell>
        </row>
        <row r="5884">
          <cell r="B5884" t="str">
            <v>09</v>
          </cell>
          <cell r="C5884">
            <v>2100</v>
          </cell>
          <cell r="D5884" t="str">
            <v>Bal</v>
          </cell>
          <cell r="E5884">
            <v>-1638.24</v>
          </cell>
          <cell r="F5884">
            <v>420</v>
          </cell>
          <cell r="G5884" t="str">
            <v>00</v>
          </cell>
          <cell r="H5884">
            <v>2111</v>
          </cell>
        </row>
        <row r="5885">
          <cell r="B5885" t="str">
            <v>09</v>
          </cell>
          <cell r="C5885">
            <v>2100</v>
          </cell>
          <cell r="D5885" t="str">
            <v>Bal</v>
          </cell>
          <cell r="E5885">
            <v>-2826.8</v>
          </cell>
          <cell r="F5885">
            <v>420</v>
          </cell>
          <cell r="G5885" t="str">
            <v>00</v>
          </cell>
          <cell r="H5885">
            <v>2111</v>
          </cell>
        </row>
        <row r="5886">
          <cell r="B5886" t="str">
            <v>09</v>
          </cell>
          <cell r="C5886">
            <v>2100</v>
          </cell>
          <cell r="D5886" t="str">
            <v>Bal</v>
          </cell>
          <cell r="E5886">
            <v>-2840</v>
          </cell>
          <cell r="F5886">
            <v>420</v>
          </cell>
          <cell r="G5886" t="str">
            <v>00</v>
          </cell>
          <cell r="H5886">
            <v>2111</v>
          </cell>
        </row>
        <row r="5887">
          <cell r="B5887" t="str">
            <v>09</v>
          </cell>
          <cell r="C5887">
            <v>2100</v>
          </cell>
          <cell r="D5887" t="str">
            <v>Bal</v>
          </cell>
          <cell r="E5887">
            <v>-1940</v>
          </cell>
          <cell r="F5887">
            <v>420</v>
          </cell>
          <cell r="G5887" t="str">
            <v>00</v>
          </cell>
          <cell r="H5887">
            <v>2111</v>
          </cell>
        </row>
        <row r="5888">
          <cell r="B5888" t="str">
            <v>09</v>
          </cell>
          <cell r="C5888">
            <v>2100</v>
          </cell>
          <cell r="D5888" t="str">
            <v>Bal</v>
          </cell>
          <cell r="E5888">
            <v>-3136.8</v>
          </cell>
          <cell r="F5888">
            <v>420</v>
          </cell>
          <cell r="G5888" t="str">
            <v>00</v>
          </cell>
          <cell r="H5888">
            <v>2111</v>
          </cell>
        </row>
        <row r="5889">
          <cell r="B5889" t="str">
            <v>09</v>
          </cell>
          <cell r="C5889">
            <v>2100</v>
          </cell>
          <cell r="D5889" t="str">
            <v>Bal</v>
          </cell>
          <cell r="E5889">
            <v>-2630</v>
          </cell>
          <cell r="F5889">
            <v>420</v>
          </cell>
          <cell r="G5889" t="str">
            <v>00</v>
          </cell>
          <cell r="H5889">
            <v>2111</v>
          </cell>
        </row>
        <row r="5890">
          <cell r="B5890" t="str">
            <v>09</v>
          </cell>
          <cell r="C5890">
            <v>2100</v>
          </cell>
          <cell r="D5890" t="str">
            <v>Bal</v>
          </cell>
          <cell r="E5890">
            <v>-2750</v>
          </cell>
          <cell r="F5890">
            <v>420</v>
          </cell>
          <cell r="G5890" t="str">
            <v>00</v>
          </cell>
          <cell r="H5890">
            <v>2111</v>
          </cell>
        </row>
        <row r="5891">
          <cell r="B5891" t="str">
            <v>09</v>
          </cell>
          <cell r="C5891">
            <v>2100</v>
          </cell>
          <cell r="D5891" t="str">
            <v>Bal</v>
          </cell>
          <cell r="E5891">
            <v>-5695</v>
          </cell>
          <cell r="F5891">
            <v>420</v>
          </cell>
          <cell r="G5891" t="str">
            <v>00</v>
          </cell>
          <cell r="H5891">
            <v>2111</v>
          </cell>
        </row>
        <row r="5892">
          <cell r="B5892" t="str">
            <v>09</v>
          </cell>
          <cell r="C5892">
            <v>2100</v>
          </cell>
          <cell r="D5892" t="str">
            <v>Bal</v>
          </cell>
          <cell r="E5892">
            <v>-4018.8</v>
          </cell>
          <cell r="F5892">
            <v>420</v>
          </cell>
          <cell r="G5892" t="str">
            <v>00</v>
          </cell>
          <cell r="H5892">
            <v>2111</v>
          </cell>
        </row>
        <row r="5893">
          <cell r="B5893" t="str">
            <v>09</v>
          </cell>
          <cell r="C5893">
            <v>2100</v>
          </cell>
          <cell r="D5893" t="str">
            <v>Bal</v>
          </cell>
          <cell r="E5893">
            <v>-4246.03</v>
          </cell>
          <cell r="F5893">
            <v>420</v>
          </cell>
          <cell r="G5893" t="str">
            <v>00</v>
          </cell>
          <cell r="H5893">
            <v>2111</v>
          </cell>
        </row>
        <row r="5894">
          <cell r="B5894" t="str">
            <v>09</v>
          </cell>
          <cell r="C5894">
            <v>2100</v>
          </cell>
          <cell r="D5894" t="str">
            <v>Bal</v>
          </cell>
          <cell r="E5894">
            <v>-2000</v>
          </cell>
          <cell r="F5894">
            <v>420</v>
          </cell>
          <cell r="G5894" t="str">
            <v>00</v>
          </cell>
          <cell r="H5894">
            <v>2111</v>
          </cell>
        </row>
        <row r="5895">
          <cell r="B5895" t="str">
            <v>09</v>
          </cell>
          <cell r="C5895">
            <v>2100</v>
          </cell>
          <cell r="D5895" t="str">
            <v>Bal</v>
          </cell>
          <cell r="E5895">
            <v>-700</v>
          </cell>
          <cell r="F5895">
            <v>420</v>
          </cell>
          <cell r="G5895" t="str">
            <v>00</v>
          </cell>
          <cell r="H5895">
            <v>2111</v>
          </cell>
        </row>
        <row r="5896">
          <cell r="B5896" t="str">
            <v>09</v>
          </cell>
          <cell r="C5896">
            <v>2100</v>
          </cell>
          <cell r="D5896" t="str">
            <v>Bal</v>
          </cell>
          <cell r="E5896">
            <v>94950.31</v>
          </cell>
          <cell r="F5896">
            <v>420</v>
          </cell>
          <cell r="G5896" t="str">
            <v>00</v>
          </cell>
          <cell r="H5896">
            <v>2111</v>
          </cell>
        </row>
        <row r="5897">
          <cell r="B5897" t="str">
            <v>10</v>
          </cell>
          <cell r="C5897">
            <v>2100</v>
          </cell>
          <cell r="D5897" t="str">
            <v>Bal</v>
          </cell>
          <cell r="E5897">
            <v>-1223.2</v>
          </cell>
          <cell r="F5897">
            <v>420</v>
          </cell>
          <cell r="G5897" t="str">
            <v>00</v>
          </cell>
          <cell r="H5897">
            <v>2111</v>
          </cell>
        </row>
        <row r="5898">
          <cell r="B5898" t="str">
            <v>10</v>
          </cell>
          <cell r="C5898">
            <v>2100</v>
          </cell>
          <cell r="D5898" t="str">
            <v>Bal</v>
          </cell>
          <cell r="E5898">
            <v>-138.97</v>
          </cell>
          <cell r="F5898">
            <v>420</v>
          </cell>
          <cell r="G5898" t="str">
            <v>00</v>
          </cell>
          <cell r="H5898">
            <v>2111</v>
          </cell>
        </row>
        <row r="5899">
          <cell r="B5899" t="str">
            <v>10</v>
          </cell>
          <cell r="C5899">
            <v>2100</v>
          </cell>
          <cell r="D5899" t="str">
            <v>Bal</v>
          </cell>
          <cell r="E5899">
            <v>-502.53</v>
          </cell>
          <cell r="F5899">
            <v>420</v>
          </cell>
          <cell r="G5899" t="str">
            <v>00</v>
          </cell>
          <cell r="H5899">
            <v>2111</v>
          </cell>
        </row>
        <row r="5900">
          <cell r="B5900" t="str">
            <v>10</v>
          </cell>
          <cell r="C5900">
            <v>2100</v>
          </cell>
          <cell r="D5900" t="str">
            <v>Bal</v>
          </cell>
          <cell r="E5900">
            <v>-2339.4299999999998</v>
          </cell>
          <cell r="F5900">
            <v>420</v>
          </cell>
          <cell r="G5900" t="str">
            <v>00</v>
          </cell>
          <cell r="H5900">
            <v>2111</v>
          </cell>
        </row>
        <row r="5901">
          <cell r="B5901" t="str">
            <v>10</v>
          </cell>
          <cell r="C5901">
            <v>2100</v>
          </cell>
          <cell r="D5901" t="str">
            <v>Bal</v>
          </cell>
          <cell r="E5901">
            <v>-3800</v>
          </cell>
          <cell r="F5901">
            <v>420</v>
          </cell>
          <cell r="G5901" t="str">
            <v>00</v>
          </cell>
          <cell r="H5901">
            <v>2111</v>
          </cell>
        </row>
        <row r="5902">
          <cell r="B5902" t="str">
            <v>10</v>
          </cell>
          <cell r="C5902">
            <v>2100</v>
          </cell>
          <cell r="D5902" t="str">
            <v>Bal</v>
          </cell>
          <cell r="E5902">
            <v>-878.25</v>
          </cell>
          <cell r="F5902">
            <v>420</v>
          </cell>
          <cell r="G5902" t="str">
            <v>00</v>
          </cell>
          <cell r="H5902">
            <v>2111</v>
          </cell>
        </row>
        <row r="5903">
          <cell r="B5903" t="str">
            <v>10</v>
          </cell>
          <cell r="C5903">
            <v>2100</v>
          </cell>
          <cell r="D5903" t="str">
            <v>Bal</v>
          </cell>
          <cell r="E5903">
            <v>-350</v>
          </cell>
          <cell r="F5903">
            <v>420</v>
          </cell>
          <cell r="G5903" t="str">
            <v>00</v>
          </cell>
          <cell r="H5903">
            <v>2111</v>
          </cell>
        </row>
        <row r="5904">
          <cell r="B5904" t="str">
            <v>10</v>
          </cell>
          <cell r="C5904">
            <v>2100</v>
          </cell>
          <cell r="D5904" t="str">
            <v>Bal</v>
          </cell>
          <cell r="E5904">
            <v>-1700</v>
          </cell>
          <cell r="F5904">
            <v>420</v>
          </cell>
          <cell r="G5904" t="str">
            <v>00</v>
          </cell>
          <cell r="H5904">
            <v>2111</v>
          </cell>
        </row>
        <row r="5905">
          <cell r="B5905" t="str">
            <v>10</v>
          </cell>
          <cell r="C5905">
            <v>2100</v>
          </cell>
          <cell r="D5905" t="str">
            <v>Bal</v>
          </cell>
          <cell r="E5905">
            <v>-1335</v>
          </cell>
          <cell r="F5905">
            <v>420</v>
          </cell>
          <cell r="G5905" t="str">
            <v>00</v>
          </cell>
          <cell r="H5905">
            <v>2111</v>
          </cell>
        </row>
        <row r="5906">
          <cell r="B5906" t="str">
            <v>10</v>
          </cell>
          <cell r="C5906">
            <v>2100</v>
          </cell>
          <cell r="D5906" t="str">
            <v>Bal</v>
          </cell>
          <cell r="E5906">
            <v>-4600</v>
          </cell>
          <cell r="F5906">
            <v>420</v>
          </cell>
          <cell r="G5906" t="str">
            <v>00</v>
          </cell>
          <cell r="H5906">
            <v>2111</v>
          </cell>
        </row>
        <row r="5907">
          <cell r="B5907" t="str">
            <v>10</v>
          </cell>
          <cell r="C5907">
            <v>2100</v>
          </cell>
          <cell r="D5907" t="str">
            <v>Bal</v>
          </cell>
          <cell r="E5907">
            <v>-4350</v>
          </cell>
          <cell r="F5907">
            <v>420</v>
          </cell>
          <cell r="G5907" t="str">
            <v>00</v>
          </cell>
          <cell r="H5907">
            <v>2111</v>
          </cell>
        </row>
        <row r="5908">
          <cell r="B5908" t="str">
            <v>10</v>
          </cell>
          <cell r="C5908">
            <v>2100</v>
          </cell>
          <cell r="D5908" t="str">
            <v>Bal</v>
          </cell>
          <cell r="E5908">
            <v>-4600</v>
          </cell>
          <cell r="F5908">
            <v>420</v>
          </cell>
          <cell r="G5908" t="str">
            <v>00</v>
          </cell>
          <cell r="H5908">
            <v>2111</v>
          </cell>
        </row>
        <row r="5909">
          <cell r="B5909" t="str">
            <v>10</v>
          </cell>
          <cell r="C5909">
            <v>2100</v>
          </cell>
          <cell r="D5909" t="str">
            <v>Bal</v>
          </cell>
          <cell r="E5909">
            <v>-2100</v>
          </cell>
          <cell r="F5909">
            <v>420</v>
          </cell>
          <cell r="G5909" t="str">
            <v>00</v>
          </cell>
          <cell r="H5909">
            <v>2111</v>
          </cell>
        </row>
        <row r="5910">
          <cell r="B5910" t="str">
            <v>10</v>
          </cell>
          <cell r="C5910">
            <v>2100</v>
          </cell>
          <cell r="D5910" t="str">
            <v>Bal</v>
          </cell>
          <cell r="E5910">
            <v>-1300</v>
          </cell>
          <cell r="F5910">
            <v>420</v>
          </cell>
          <cell r="G5910" t="str">
            <v>00</v>
          </cell>
          <cell r="H5910">
            <v>2111</v>
          </cell>
        </row>
        <row r="5911">
          <cell r="B5911" t="str">
            <v>10</v>
          </cell>
          <cell r="C5911">
            <v>2100</v>
          </cell>
          <cell r="D5911" t="str">
            <v>Bal</v>
          </cell>
          <cell r="E5911">
            <v>-4602.82</v>
          </cell>
          <cell r="F5911">
            <v>420</v>
          </cell>
          <cell r="G5911" t="str">
            <v>00</v>
          </cell>
          <cell r="H5911">
            <v>2111</v>
          </cell>
        </row>
        <row r="5912">
          <cell r="B5912" t="str">
            <v>10</v>
          </cell>
          <cell r="C5912">
            <v>2100</v>
          </cell>
          <cell r="D5912" t="str">
            <v>Bal</v>
          </cell>
          <cell r="E5912">
            <v>-429.37</v>
          </cell>
          <cell r="F5912">
            <v>420</v>
          </cell>
          <cell r="G5912" t="str">
            <v>00</v>
          </cell>
          <cell r="H5912">
            <v>2111</v>
          </cell>
        </row>
        <row r="5913">
          <cell r="B5913" t="str">
            <v>10</v>
          </cell>
          <cell r="C5913">
            <v>2100</v>
          </cell>
          <cell r="D5913" t="str">
            <v>Bal</v>
          </cell>
          <cell r="E5913">
            <v>-4270.8</v>
          </cell>
          <cell r="F5913">
            <v>420</v>
          </cell>
          <cell r="G5913" t="str">
            <v>00</v>
          </cell>
          <cell r="H5913">
            <v>2111</v>
          </cell>
        </row>
        <row r="5914">
          <cell r="B5914" t="str">
            <v>10</v>
          </cell>
          <cell r="C5914">
            <v>2100</v>
          </cell>
          <cell r="D5914" t="str">
            <v>Bal</v>
          </cell>
          <cell r="E5914">
            <v>-1594</v>
          </cell>
          <cell r="F5914">
            <v>420</v>
          </cell>
          <cell r="G5914" t="str">
            <v>00</v>
          </cell>
          <cell r="H5914">
            <v>2111</v>
          </cell>
        </row>
        <row r="5915">
          <cell r="B5915" t="str">
            <v>10</v>
          </cell>
          <cell r="C5915">
            <v>2100</v>
          </cell>
          <cell r="D5915" t="str">
            <v>Bal</v>
          </cell>
          <cell r="E5915">
            <v>-552.97</v>
          </cell>
          <cell r="F5915">
            <v>420</v>
          </cell>
          <cell r="G5915" t="str">
            <v>00</v>
          </cell>
          <cell r="H5915">
            <v>2111</v>
          </cell>
        </row>
        <row r="5916">
          <cell r="B5916" t="str">
            <v>10</v>
          </cell>
          <cell r="C5916">
            <v>2100</v>
          </cell>
          <cell r="D5916" t="str">
            <v>Bal</v>
          </cell>
          <cell r="E5916">
            <v>-2091.4499999999998</v>
          </cell>
          <cell r="F5916">
            <v>420</v>
          </cell>
          <cell r="G5916" t="str">
            <v>00</v>
          </cell>
          <cell r="H5916">
            <v>2111</v>
          </cell>
        </row>
        <row r="5917">
          <cell r="B5917" t="str">
            <v>10</v>
          </cell>
          <cell r="C5917">
            <v>2100</v>
          </cell>
          <cell r="D5917" t="str">
            <v>Bal</v>
          </cell>
          <cell r="E5917">
            <v>-2145.09</v>
          </cell>
          <cell r="F5917">
            <v>420</v>
          </cell>
          <cell r="G5917" t="str">
            <v>00</v>
          </cell>
          <cell r="H5917">
            <v>2111</v>
          </cell>
        </row>
        <row r="5918">
          <cell r="B5918" t="str">
            <v>10</v>
          </cell>
          <cell r="C5918">
            <v>2100</v>
          </cell>
          <cell r="D5918" t="str">
            <v>Bal</v>
          </cell>
          <cell r="E5918">
            <v>-2600</v>
          </cell>
          <cell r="F5918">
            <v>420</v>
          </cell>
          <cell r="G5918" t="str">
            <v>00</v>
          </cell>
          <cell r="H5918">
            <v>2111</v>
          </cell>
        </row>
        <row r="5919">
          <cell r="B5919" t="str">
            <v>10</v>
          </cell>
          <cell r="C5919">
            <v>2100</v>
          </cell>
          <cell r="D5919" t="str">
            <v>Bal</v>
          </cell>
          <cell r="E5919">
            <v>-827</v>
          </cell>
          <cell r="F5919">
            <v>420</v>
          </cell>
          <cell r="G5919" t="str">
            <v>00</v>
          </cell>
          <cell r="H5919">
            <v>2111</v>
          </cell>
        </row>
        <row r="5920">
          <cell r="B5920" t="str">
            <v>10</v>
          </cell>
          <cell r="C5920">
            <v>2100</v>
          </cell>
          <cell r="D5920" t="str">
            <v>Bal</v>
          </cell>
          <cell r="E5920">
            <v>-6813.75</v>
          </cell>
          <cell r="F5920">
            <v>420</v>
          </cell>
          <cell r="G5920" t="str">
            <v>00</v>
          </cell>
          <cell r="H5920">
            <v>2111</v>
          </cell>
        </row>
        <row r="5921">
          <cell r="B5921" t="str">
            <v>10</v>
          </cell>
          <cell r="C5921">
            <v>2100</v>
          </cell>
          <cell r="D5921" t="str">
            <v>Bal</v>
          </cell>
          <cell r="E5921">
            <v>-2660</v>
          </cell>
          <cell r="F5921">
            <v>420</v>
          </cell>
          <cell r="G5921" t="str">
            <v>00</v>
          </cell>
          <cell r="H5921">
            <v>2111</v>
          </cell>
        </row>
        <row r="5922">
          <cell r="B5922" t="str">
            <v>10</v>
          </cell>
          <cell r="C5922">
            <v>2100</v>
          </cell>
          <cell r="D5922" t="str">
            <v>Bal</v>
          </cell>
          <cell r="E5922">
            <v>-2800</v>
          </cell>
          <cell r="F5922">
            <v>420</v>
          </cell>
          <cell r="G5922" t="str">
            <v>00</v>
          </cell>
          <cell r="H5922">
            <v>2111</v>
          </cell>
        </row>
        <row r="5923">
          <cell r="B5923" t="str">
            <v>10</v>
          </cell>
          <cell r="C5923">
            <v>2100</v>
          </cell>
          <cell r="D5923" t="str">
            <v>Bal</v>
          </cell>
          <cell r="E5923">
            <v>-1187.5</v>
          </cell>
          <cell r="F5923">
            <v>420</v>
          </cell>
          <cell r="G5923" t="str">
            <v>00</v>
          </cell>
          <cell r="H5923">
            <v>2111</v>
          </cell>
        </row>
        <row r="5924">
          <cell r="B5924" t="str">
            <v>10</v>
          </cell>
          <cell r="C5924">
            <v>2100</v>
          </cell>
          <cell r="D5924" t="str">
            <v>Bal</v>
          </cell>
          <cell r="E5924">
            <v>-1997.5</v>
          </cell>
          <cell r="F5924">
            <v>420</v>
          </cell>
          <cell r="G5924" t="str">
            <v>00</v>
          </cell>
          <cell r="H5924">
            <v>2111</v>
          </cell>
        </row>
        <row r="5925">
          <cell r="B5925" t="str">
            <v>10</v>
          </cell>
          <cell r="C5925">
            <v>2100</v>
          </cell>
          <cell r="D5925" t="str">
            <v>Bal</v>
          </cell>
          <cell r="E5925">
            <v>-772.14</v>
          </cell>
          <cell r="F5925">
            <v>420</v>
          </cell>
          <cell r="G5925" t="str">
            <v>00</v>
          </cell>
          <cell r="H5925">
            <v>2111</v>
          </cell>
        </row>
        <row r="5926">
          <cell r="B5926" t="str">
            <v>10</v>
          </cell>
          <cell r="C5926">
            <v>2100</v>
          </cell>
          <cell r="D5926" t="str">
            <v>Bal</v>
          </cell>
          <cell r="E5926">
            <v>-1215</v>
          </cell>
          <cell r="F5926">
            <v>420</v>
          </cell>
          <cell r="G5926" t="str">
            <v>00</v>
          </cell>
          <cell r="H5926">
            <v>2111</v>
          </cell>
        </row>
        <row r="5927">
          <cell r="B5927" t="str">
            <v>10</v>
          </cell>
          <cell r="C5927">
            <v>2100</v>
          </cell>
          <cell r="D5927" t="str">
            <v>Bal</v>
          </cell>
          <cell r="E5927">
            <v>-211.84</v>
          </cell>
          <cell r="F5927">
            <v>420</v>
          </cell>
          <cell r="G5927" t="str">
            <v>00</v>
          </cell>
          <cell r="H5927">
            <v>2111</v>
          </cell>
        </row>
        <row r="5928">
          <cell r="B5928" t="str">
            <v>10</v>
          </cell>
          <cell r="C5928">
            <v>2100</v>
          </cell>
          <cell r="D5928" t="str">
            <v>Bal</v>
          </cell>
          <cell r="E5928">
            <v>-391.62</v>
          </cell>
          <cell r="F5928">
            <v>420</v>
          </cell>
          <cell r="G5928" t="str">
            <v>00</v>
          </cell>
          <cell r="H5928">
            <v>2111</v>
          </cell>
        </row>
        <row r="5929">
          <cell r="B5929" t="str">
            <v>10</v>
          </cell>
          <cell r="C5929">
            <v>2100</v>
          </cell>
          <cell r="D5929" t="str">
            <v>Bal</v>
          </cell>
          <cell r="E5929">
            <v>97.56</v>
          </cell>
          <cell r="F5929">
            <v>420</v>
          </cell>
          <cell r="G5929" t="str">
            <v>00</v>
          </cell>
          <cell r="H5929">
            <v>2111</v>
          </cell>
        </row>
        <row r="5930">
          <cell r="B5930" t="str">
            <v>10</v>
          </cell>
          <cell r="C5930">
            <v>2100</v>
          </cell>
          <cell r="D5930" t="str">
            <v>Bal</v>
          </cell>
          <cell r="E5930">
            <v>66380.23</v>
          </cell>
          <cell r="F5930">
            <v>420</v>
          </cell>
          <cell r="G5930" t="str">
            <v>00</v>
          </cell>
          <cell r="H5930">
            <v>2111</v>
          </cell>
        </row>
        <row r="5931">
          <cell r="B5931" t="str">
            <v>10</v>
          </cell>
          <cell r="C5931">
            <v>2100</v>
          </cell>
          <cell r="D5931" t="str">
            <v>Bal</v>
          </cell>
          <cell r="E5931">
            <v>-97.56</v>
          </cell>
          <cell r="F5931">
            <v>420</v>
          </cell>
          <cell r="G5931" t="str">
            <v>00</v>
          </cell>
          <cell r="H5931">
            <v>2111</v>
          </cell>
        </row>
        <row r="5932">
          <cell r="B5932" t="str">
            <v>10</v>
          </cell>
          <cell r="C5932">
            <v>2100</v>
          </cell>
          <cell r="D5932" t="str">
            <v>Bal</v>
          </cell>
          <cell r="E5932">
            <v>-6030</v>
          </cell>
          <cell r="F5932">
            <v>420</v>
          </cell>
          <cell r="G5932" t="str">
            <v>00</v>
          </cell>
          <cell r="H5932">
            <v>2111</v>
          </cell>
        </row>
        <row r="5933">
          <cell r="B5933" t="str">
            <v>10</v>
          </cell>
          <cell r="C5933">
            <v>2100</v>
          </cell>
          <cell r="D5933" t="str">
            <v>Bal</v>
          </cell>
          <cell r="E5933">
            <v>-880</v>
          </cell>
          <cell r="F5933">
            <v>420</v>
          </cell>
          <cell r="G5933" t="str">
            <v>00</v>
          </cell>
          <cell r="H5933">
            <v>2111</v>
          </cell>
        </row>
        <row r="5934">
          <cell r="B5934" t="str">
            <v>10</v>
          </cell>
          <cell r="C5934">
            <v>2100</v>
          </cell>
          <cell r="D5934" t="str">
            <v>Bal</v>
          </cell>
          <cell r="E5934">
            <v>-1760</v>
          </cell>
          <cell r="F5934">
            <v>420</v>
          </cell>
          <cell r="G5934" t="str">
            <v>00</v>
          </cell>
          <cell r="H5934">
            <v>2111</v>
          </cell>
        </row>
        <row r="5935">
          <cell r="B5935" t="str">
            <v>10</v>
          </cell>
          <cell r="C5935">
            <v>2100</v>
          </cell>
          <cell r="D5935" t="str">
            <v>Bal</v>
          </cell>
          <cell r="E5935">
            <v>-1243.33</v>
          </cell>
          <cell r="F5935">
            <v>420</v>
          </cell>
          <cell r="G5935" t="str">
            <v>00</v>
          </cell>
          <cell r="H5935">
            <v>2111</v>
          </cell>
        </row>
        <row r="5936">
          <cell r="B5936" t="str">
            <v>10</v>
          </cell>
          <cell r="C5936">
            <v>2100</v>
          </cell>
          <cell r="D5936" t="str">
            <v>Bal</v>
          </cell>
          <cell r="E5936">
            <v>-8625.69</v>
          </cell>
          <cell r="F5936">
            <v>420</v>
          </cell>
          <cell r="G5936" t="str">
            <v>00</v>
          </cell>
          <cell r="H5936">
            <v>2111</v>
          </cell>
        </row>
        <row r="5937">
          <cell r="B5937" t="str">
            <v>10</v>
          </cell>
          <cell r="C5937">
            <v>2100</v>
          </cell>
          <cell r="D5937" t="str">
            <v>Bal</v>
          </cell>
          <cell r="E5937">
            <v>-1500</v>
          </cell>
          <cell r="F5937">
            <v>420</v>
          </cell>
          <cell r="G5937" t="str">
            <v>00</v>
          </cell>
          <cell r="H5937">
            <v>2111</v>
          </cell>
        </row>
        <row r="5938">
          <cell r="B5938" t="str">
            <v>10</v>
          </cell>
          <cell r="C5938">
            <v>2100</v>
          </cell>
          <cell r="D5938" t="str">
            <v>Bal</v>
          </cell>
          <cell r="E5938">
            <v>-451</v>
          </cell>
          <cell r="F5938">
            <v>420</v>
          </cell>
          <cell r="G5938" t="str">
            <v>00</v>
          </cell>
          <cell r="H5938">
            <v>2111</v>
          </cell>
        </row>
        <row r="5939">
          <cell r="B5939" t="str">
            <v>10</v>
          </cell>
          <cell r="C5939">
            <v>2100</v>
          </cell>
          <cell r="D5939" t="str">
            <v>Bal</v>
          </cell>
          <cell r="E5939">
            <v>-1680</v>
          </cell>
          <cell r="F5939">
            <v>420</v>
          </cell>
          <cell r="G5939" t="str">
            <v>00</v>
          </cell>
          <cell r="H5939">
            <v>2111</v>
          </cell>
        </row>
        <row r="5940">
          <cell r="B5940" t="str">
            <v>10</v>
          </cell>
          <cell r="C5940">
            <v>2100</v>
          </cell>
          <cell r="D5940" t="str">
            <v>Bal</v>
          </cell>
          <cell r="E5940">
            <v>-1550</v>
          </cell>
          <cell r="F5940">
            <v>420</v>
          </cell>
          <cell r="G5940" t="str">
            <v>00</v>
          </cell>
          <cell r="H5940">
            <v>2111</v>
          </cell>
        </row>
        <row r="5941">
          <cell r="B5941" t="str">
            <v>10</v>
          </cell>
          <cell r="C5941">
            <v>2100</v>
          </cell>
          <cell r="D5941" t="str">
            <v>Bal</v>
          </cell>
          <cell r="E5941">
            <v>-1050</v>
          </cell>
          <cell r="F5941">
            <v>420</v>
          </cell>
          <cell r="G5941" t="str">
            <v>00</v>
          </cell>
          <cell r="H5941">
            <v>2111</v>
          </cell>
        </row>
        <row r="5942">
          <cell r="B5942" t="str">
            <v>10</v>
          </cell>
          <cell r="C5942">
            <v>2100</v>
          </cell>
          <cell r="D5942" t="str">
            <v>Bal</v>
          </cell>
          <cell r="E5942">
            <v>-750</v>
          </cell>
          <cell r="F5942">
            <v>420</v>
          </cell>
          <cell r="G5942" t="str">
            <v>00</v>
          </cell>
          <cell r="H5942">
            <v>2111</v>
          </cell>
        </row>
        <row r="5943">
          <cell r="B5943" t="str">
            <v>10</v>
          </cell>
          <cell r="C5943">
            <v>2100</v>
          </cell>
          <cell r="D5943" t="str">
            <v>Bal</v>
          </cell>
          <cell r="E5943">
            <v>-40426.339999999997</v>
          </cell>
          <cell r="F5943">
            <v>420</v>
          </cell>
          <cell r="G5943" t="str">
            <v>00</v>
          </cell>
          <cell r="H5943">
            <v>2111</v>
          </cell>
        </row>
        <row r="5944">
          <cell r="B5944" t="str">
            <v>10</v>
          </cell>
          <cell r="C5944">
            <v>2100</v>
          </cell>
          <cell r="D5944" t="str">
            <v>Bal</v>
          </cell>
          <cell r="E5944">
            <v>-3500</v>
          </cell>
          <cell r="F5944">
            <v>420</v>
          </cell>
          <cell r="G5944" t="str">
            <v>00</v>
          </cell>
          <cell r="H5944">
            <v>2111</v>
          </cell>
        </row>
        <row r="5945">
          <cell r="B5945" t="str">
            <v>10</v>
          </cell>
          <cell r="C5945">
            <v>2100</v>
          </cell>
          <cell r="D5945" t="str">
            <v>Bal</v>
          </cell>
          <cell r="E5945">
            <v>-2875</v>
          </cell>
          <cell r="F5945">
            <v>420</v>
          </cell>
          <cell r="G5945" t="str">
            <v>00</v>
          </cell>
          <cell r="H5945">
            <v>2111</v>
          </cell>
        </row>
        <row r="5946">
          <cell r="B5946" t="str">
            <v>10</v>
          </cell>
          <cell r="C5946">
            <v>2100</v>
          </cell>
          <cell r="D5946" t="str">
            <v>Bal</v>
          </cell>
          <cell r="E5946">
            <v>-800</v>
          </cell>
          <cell r="F5946">
            <v>420</v>
          </cell>
          <cell r="G5946" t="str">
            <v>00</v>
          </cell>
          <cell r="H5946">
            <v>2111</v>
          </cell>
        </row>
        <row r="5947">
          <cell r="B5947" t="str">
            <v>10</v>
          </cell>
          <cell r="C5947">
            <v>2100</v>
          </cell>
          <cell r="D5947" t="str">
            <v>Bal</v>
          </cell>
          <cell r="E5947">
            <v>-20160</v>
          </cell>
          <cell r="F5947">
            <v>420</v>
          </cell>
          <cell r="G5947" t="str">
            <v>00</v>
          </cell>
          <cell r="H5947">
            <v>2111</v>
          </cell>
        </row>
        <row r="5948">
          <cell r="B5948" t="str">
            <v>10</v>
          </cell>
          <cell r="C5948">
            <v>2100</v>
          </cell>
          <cell r="D5948" t="str">
            <v>Bal</v>
          </cell>
          <cell r="E5948">
            <v>-673.68</v>
          </cell>
          <cell r="F5948">
            <v>420</v>
          </cell>
          <cell r="G5948" t="str">
            <v>00</v>
          </cell>
          <cell r="H5948">
            <v>2111</v>
          </cell>
        </row>
        <row r="5949">
          <cell r="B5949" t="str">
            <v>10</v>
          </cell>
          <cell r="C5949">
            <v>2100</v>
          </cell>
          <cell r="D5949" t="str">
            <v>Bal</v>
          </cell>
          <cell r="E5949">
            <v>-2550</v>
          </cell>
          <cell r="F5949">
            <v>420</v>
          </cell>
          <cell r="G5949" t="str">
            <v>00</v>
          </cell>
          <cell r="H5949">
            <v>2111</v>
          </cell>
        </row>
        <row r="5950">
          <cell r="B5950" t="str">
            <v>10</v>
          </cell>
          <cell r="C5950">
            <v>2100</v>
          </cell>
          <cell r="D5950" t="str">
            <v>Bal</v>
          </cell>
          <cell r="E5950">
            <v>-668.78</v>
          </cell>
          <cell r="F5950">
            <v>420</v>
          </cell>
          <cell r="G5950" t="str">
            <v>00</v>
          </cell>
          <cell r="H5950">
            <v>2111</v>
          </cell>
        </row>
        <row r="5951">
          <cell r="B5951" t="str">
            <v>10</v>
          </cell>
          <cell r="C5951">
            <v>2100</v>
          </cell>
          <cell r="D5951" t="str">
            <v>Bal</v>
          </cell>
          <cell r="E5951">
            <v>-228</v>
          </cell>
          <cell r="F5951">
            <v>420</v>
          </cell>
          <cell r="G5951" t="str">
            <v>00</v>
          </cell>
          <cell r="H5951">
            <v>2111</v>
          </cell>
        </row>
        <row r="5952">
          <cell r="B5952" t="str">
            <v>10</v>
          </cell>
          <cell r="C5952">
            <v>2100</v>
          </cell>
          <cell r="D5952" t="str">
            <v>Bal</v>
          </cell>
          <cell r="E5952">
            <v>-368</v>
          </cell>
          <cell r="F5952">
            <v>420</v>
          </cell>
          <cell r="G5952" t="str">
            <v>00</v>
          </cell>
          <cell r="H5952">
            <v>2111</v>
          </cell>
        </row>
        <row r="5953">
          <cell r="B5953" t="str">
            <v>10</v>
          </cell>
          <cell r="C5953">
            <v>2100</v>
          </cell>
          <cell r="D5953" t="str">
            <v>Bal</v>
          </cell>
          <cell r="E5953">
            <v>-470</v>
          </cell>
          <cell r="F5953">
            <v>420</v>
          </cell>
          <cell r="G5953" t="str">
            <v>00</v>
          </cell>
          <cell r="H5953">
            <v>2111</v>
          </cell>
        </row>
        <row r="5954">
          <cell r="B5954" t="str">
            <v>10</v>
          </cell>
          <cell r="C5954">
            <v>2100</v>
          </cell>
          <cell r="D5954" t="str">
            <v>Bal</v>
          </cell>
          <cell r="E5954">
            <v>-316</v>
          </cell>
          <cell r="F5954">
            <v>420</v>
          </cell>
          <cell r="G5954" t="str">
            <v>00</v>
          </cell>
          <cell r="H5954">
            <v>2111</v>
          </cell>
        </row>
        <row r="5955">
          <cell r="B5955" t="str">
            <v>10</v>
          </cell>
          <cell r="C5955">
            <v>2100</v>
          </cell>
          <cell r="D5955" t="str">
            <v>Bal</v>
          </cell>
          <cell r="E5955">
            <v>98555.82</v>
          </cell>
          <cell r="F5955">
            <v>420</v>
          </cell>
          <cell r="G5955" t="str">
            <v>00</v>
          </cell>
          <cell r="H5955">
            <v>2111</v>
          </cell>
        </row>
        <row r="5956">
          <cell r="B5956" t="str">
            <v>10</v>
          </cell>
          <cell r="C5956">
            <v>2100</v>
          </cell>
          <cell r="D5956" t="str">
            <v>Bal</v>
          </cell>
          <cell r="E5956">
            <v>-35</v>
          </cell>
          <cell r="F5956">
            <v>420</v>
          </cell>
          <cell r="G5956" t="str">
            <v>00</v>
          </cell>
          <cell r="H5956">
            <v>2111</v>
          </cell>
        </row>
        <row r="5957">
          <cell r="B5957" t="str">
            <v>10</v>
          </cell>
          <cell r="C5957">
            <v>2100</v>
          </cell>
          <cell r="D5957" t="str">
            <v>Bal</v>
          </cell>
          <cell r="E5957">
            <v>-140</v>
          </cell>
          <cell r="F5957">
            <v>420</v>
          </cell>
          <cell r="G5957" t="str">
            <v>00</v>
          </cell>
          <cell r="H5957">
            <v>2111</v>
          </cell>
        </row>
        <row r="5958">
          <cell r="B5958" t="str">
            <v>10</v>
          </cell>
          <cell r="C5958">
            <v>2100</v>
          </cell>
          <cell r="D5958" t="str">
            <v>Bal</v>
          </cell>
          <cell r="E5958">
            <v>35</v>
          </cell>
          <cell r="F5958">
            <v>420</v>
          </cell>
          <cell r="G5958" t="str">
            <v>00</v>
          </cell>
          <cell r="H5958">
            <v>2111</v>
          </cell>
        </row>
        <row r="5959">
          <cell r="B5959" t="str">
            <v>10</v>
          </cell>
          <cell r="C5959">
            <v>2100</v>
          </cell>
          <cell r="D5959" t="str">
            <v>Bal</v>
          </cell>
          <cell r="E5959">
            <v>140</v>
          </cell>
          <cell r="F5959">
            <v>420</v>
          </cell>
          <cell r="G5959" t="str">
            <v>00</v>
          </cell>
          <cell r="H5959">
            <v>2111</v>
          </cell>
        </row>
        <row r="5960">
          <cell r="B5960" t="str">
            <v>10</v>
          </cell>
          <cell r="C5960">
            <v>2100</v>
          </cell>
          <cell r="D5960" t="str">
            <v>Bal</v>
          </cell>
          <cell r="E5960">
            <v>-2600</v>
          </cell>
          <cell r="F5960">
            <v>420</v>
          </cell>
          <cell r="G5960" t="str">
            <v>00</v>
          </cell>
          <cell r="H5960">
            <v>2111</v>
          </cell>
        </row>
        <row r="5961">
          <cell r="B5961" t="str">
            <v>10</v>
          </cell>
          <cell r="C5961">
            <v>2100</v>
          </cell>
          <cell r="D5961" t="str">
            <v>Bal</v>
          </cell>
          <cell r="E5961">
            <v>-120</v>
          </cell>
          <cell r="F5961">
            <v>420</v>
          </cell>
          <cell r="G5961" t="str">
            <v>00</v>
          </cell>
          <cell r="H5961">
            <v>2111</v>
          </cell>
        </row>
        <row r="5962">
          <cell r="B5962" t="str">
            <v>10</v>
          </cell>
          <cell r="C5962">
            <v>2100</v>
          </cell>
          <cell r="D5962" t="str">
            <v>Bal</v>
          </cell>
          <cell r="E5962">
            <v>-140</v>
          </cell>
          <cell r="F5962">
            <v>420</v>
          </cell>
          <cell r="G5962" t="str">
            <v>00</v>
          </cell>
          <cell r="H5962">
            <v>2111</v>
          </cell>
        </row>
        <row r="5963">
          <cell r="B5963" t="str">
            <v>10</v>
          </cell>
          <cell r="C5963">
            <v>2100</v>
          </cell>
          <cell r="D5963" t="str">
            <v>Bal</v>
          </cell>
          <cell r="E5963">
            <v>-120</v>
          </cell>
          <cell r="F5963">
            <v>420</v>
          </cell>
          <cell r="G5963" t="str">
            <v>00</v>
          </cell>
          <cell r="H5963">
            <v>2111</v>
          </cell>
        </row>
        <row r="5964">
          <cell r="B5964" t="str">
            <v>10</v>
          </cell>
          <cell r="C5964">
            <v>2100</v>
          </cell>
          <cell r="D5964" t="str">
            <v>Bal</v>
          </cell>
          <cell r="E5964">
            <v>-255.89</v>
          </cell>
          <cell r="F5964">
            <v>420</v>
          </cell>
          <cell r="G5964" t="str">
            <v>00</v>
          </cell>
          <cell r="H5964">
            <v>2111</v>
          </cell>
        </row>
        <row r="5965">
          <cell r="B5965" t="str">
            <v>10</v>
          </cell>
          <cell r="C5965">
            <v>2100</v>
          </cell>
          <cell r="D5965" t="str">
            <v>Bal</v>
          </cell>
          <cell r="E5965">
            <v>3235.89</v>
          </cell>
          <cell r="F5965">
            <v>420</v>
          </cell>
          <cell r="G5965" t="str">
            <v>00</v>
          </cell>
          <cell r="H5965">
            <v>2111</v>
          </cell>
        </row>
        <row r="5966">
          <cell r="B5966" t="str">
            <v>10</v>
          </cell>
          <cell r="C5966">
            <v>2100</v>
          </cell>
          <cell r="D5966" t="str">
            <v>Bal</v>
          </cell>
          <cell r="E5966">
            <v>-255.89</v>
          </cell>
          <cell r="F5966">
            <v>420</v>
          </cell>
          <cell r="G5966" t="str">
            <v>00</v>
          </cell>
          <cell r="H5966">
            <v>2111</v>
          </cell>
        </row>
        <row r="5967">
          <cell r="B5967" t="str">
            <v>10</v>
          </cell>
          <cell r="C5967">
            <v>2100</v>
          </cell>
          <cell r="D5967" t="str">
            <v>Bal</v>
          </cell>
          <cell r="E5967">
            <v>255.89</v>
          </cell>
          <cell r="F5967">
            <v>420</v>
          </cell>
          <cell r="G5967" t="str">
            <v>00</v>
          </cell>
          <cell r="H5967">
            <v>2111</v>
          </cell>
        </row>
        <row r="5968">
          <cell r="B5968" t="str">
            <v>10</v>
          </cell>
          <cell r="C5968">
            <v>2100</v>
          </cell>
          <cell r="D5968" t="str">
            <v>Bal</v>
          </cell>
          <cell r="E5968">
            <v>-315</v>
          </cell>
          <cell r="F5968">
            <v>420</v>
          </cell>
          <cell r="G5968" t="str">
            <v>00</v>
          </cell>
          <cell r="H5968">
            <v>2111</v>
          </cell>
        </row>
        <row r="5969">
          <cell r="B5969" t="str">
            <v>10</v>
          </cell>
          <cell r="C5969">
            <v>2100</v>
          </cell>
          <cell r="D5969" t="str">
            <v>Bal</v>
          </cell>
          <cell r="E5969">
            <v>-637</v>
          </cell>
          <cell r="F5969">
            <v>420</v>
          </cell>
          <cell r="G5969" t="str">
            <v>00</v>
          </cell>
          <cell r="H5969">
            <v>2111</v>
          </cell>
        </row>
        <row r="5970">
          <cell r="B5970" t="str">
            <v>10</v>
          </cell>
          <cell r="C5970">
            <v>2100</v>
          </cell>
          <cell r="D5970" t="str">
            <v>Bal</v>
          </cell>
          <cell r="E5970">
            <v>952</v>
          </cell>
          <cell r="F5970">
            <v>420</v>
          </cell>
          <cell r="G5970" t="str">
            <v>00</v>
          </cell>
          <cell r="H5970">
            <v>2111</v>
          </cell>
        </row>
        <row r="5971">
          <cell r="B5971" t="str">
            <v>10</v>
          </cell>
          <cell r="C5971">
            <v>2100</v>
          </cell>
          <cell r="D5971" t="str">
            <v>Bal</v>
          </cell>
          <cell r="E5971">
            <v>-315</v>
          </cell>
          <cell r="F5971">
            <v>420</v>
          </cell>
          <cell r="G5971" t="str">
            <v>00</v>
          </cell>
          <cell r="H5971">
            <v>2111</v>
          </cell>
        </row>
        <row r="5972">
          <cell r="B5972" t="str">
            <v>10</v>
          </cell>
          <cell r="C5972">
            <v>2100</v>
          </cell>
          <cell r="D5972" t="str">
            <v>Bal</v>
          </cell>
          <cell r="E5972">
            <v>-637</v>
          </cell>
          <cell r="F5972">
            <v>420</v>
          </cell>
          <cell r="G5972" t="str">
            <v>00</v>
          </cell>
          <cell r="H5972">
            <v>2111</v>
          </cell>
        </row>
        <row r="5973">
          <cell r="B5973" t="str">
            <v>10</v>
          </cell>
          <cell r="C5973">
            <v>2100</v>
          </cell>
          <cell r="D5973" t="str">
            <v>Bal</v>
          </cell>
          <cell r="E5973">
            <v>952</v>
          </cell>
          <cell r="F5973">
            <v>420</v>
          </cell>
          <cell r="G5973" t="str">
            <v>00</v>
          </cell>
          <cell r="H5973">
            <v>2111</v>
          </cell>
        </row>
        <row r="5974">
          <cell r="B5974" t="str">
            <v>10</v>
          </cell>
          <cell r="C5974">
            <v>2100</v>
          </cell>
          <cell r="D5974" t="str">
            <v>Bal</v>
          </cell>
          <cell r="E5974">
            <v>-27.18</v>
          </cell>
          <cell r="F5974">
            <v>420</v>
          </cell>
          <cell r="G5974" t="str">
            <v>00</v>
          </cell>
          <cell r="H5974">
            <v>2111</v>
          </cell>
        </row>
        <row r="5975">
          <cell r="B5975" t="str">
            <v>10</v>
          </cell>
          <cell r="C5975">
            <v>2100</v>
          </cell>
          <cell r="D5975" t="str">
            <v>Bal</v>
          </cell>
          <cell r="E5975">
            <v>-116</v>
          </cell>
          <cell r="F5975">
            <v>420</v>
          </cell>
          <cell r="G5975" t="str">
            <v>00</v>
          </cell>
          <cell r="H5975">
            <v>2111</v>
          </cell>
        </row>
        <row r="5976">
          <cell r="B5976" t="str">
            <v>10</v>
          </cell>
          <cell r="C5976">
            <v>2100</v>
          </cell>
          <cell r="D5976" t="str">
            <v>Bal</v>
          </cell>
          <cell r="E5976">
            <v>-1800</v>
          </cell>
          <cell r="F5976">
            <v>420</v>
          </cell>
          <cell r="G5976" t="str">
            <v>00</v>
          </cell>
          <cell r="H5976">
            <v>2111</v>
          </cell>
        </row>
        <row r="5977">
          <cell r="B5977" t="str">
            <v>10</v>
          </cell>
          <cell r="C5977">
            <v>2100</v>
          </cell>
          <cell r="D5977" t="str">
            <v>Bal</v>
          </cell>
          <cell r="E5977">
            <v>-277.2</v>
          </cell>
          <cell r="F5977">
            <v>420</v>
          </cell>
          <cell r="G5977" t="str">
            <v>00</v>
          </cell>
          <cell r="H5977">
            <v>2111</v>
          </cell>
        </row>
        <row r="5978">
          <cell r="B5978" t="str">
            <v>10</v>
          </cell>
          <cell r="C5978">
            <v>2100</v>
          </cell>
          <cell r="D5978" t="str">
            <v>Bal</v>
          </cell>
          <cell r="E5978">
            <v>-48.21</v>
          </cell>
          <cell r="F5978">
            <v>420</v>
          </cell>
          <cell r="G5978" t="str">
            <v>00</v>
          </cell>
          <cell r="H5978">
            <v>2111</v>
          </cell>
        </row>
        <row r="5979">
          <cell r="B5979" t="str">
            <v>10</v>
          </cell>
          <cell r="C5979">
            <v>2100</v>
          </cell>
          <cell r="D5979" t="str">
            <v>Bal</v>
          </cell>
          <cell r="E5979">
            <v>-627.69000000000005</v>
          </cell>
          <cell r="F5979">
            <v>420</v>
          </cell>
          <cell r="G5979" t="str">
            <v>00</v>
          </cell>
          <cell r="H5979">
            <v>2111</v>
          </cell>
        </row>
        <row r="5980">
          <cell r="B5980" t="str">
            <v>10</v>
          </cell>
          <cell r="C5980">
            <v>2100</v>
          </cell>
          <cell r="D5980" t="str">
            <v>Bal</v>
          </cell>
          <cell r="E5980">
            <v>-52.77</v>
          </cell>
          <cell r="F5980">
            <v>420</v>
          </cell>
          <cell r="G5980" t="str">
            <v>00</v>
          </cell>
          <cell r="H5980">
            <v>2111</v>
          </cell>
        </row>
        <row r="5981">
          <cell r="B5981" t="str">
            <v>10</v>
          </cell>
          <cell r="C5981">
            <v>2100</v>
          </cell>
          <cell r="D5981" t="str">
            <v>Bal</v>
          </cell>
          <cell r="E5981">
            <v>-10.57</v>
          </cell>
          <cell r="F5981">
            <v>420</v>
          </cell>
          <cell r="G5981" t="str">
            <v>00</v>
          </cell>
          <cell r="H5981">
            <v>2111</v>
          </cell>
        </row>
        <row r="5982">
          <cell r="B5982" t="str">
            <v>10</v>
          </cell>
          <cell r="C5982">
            <v>2100</v>
          </cell>
          <cell r="D5982" t="str">
            <v>Bal</v>
          </cell>
          <cell r="E5982">
            <v>-395</v>
          </cell>
          <cell r="F5982">
            <v>420</v>
          </cell>
          <cell r="G5982" t="str">
            <v>00</v>
          </cell>
          <cell r="H5982">
            <v>2111</v>
          </cell>
        </row>
        <row r="5983">
          <cell r="B5983" t="str">
            <v>10</v>
          </cell>
          <cell r="C5983">
            <v>2100</v>
          </cell>
          <cell r="D5983" t="str">
            <v>Bal</v>
          </cell>
          <cell r="E5983">
            <v>-864.5</v>
          </cell>
          <cell r="F5983">
            <v>420</v>
          </cell>
          <cell r="G5983" t="str">
            <v>00</v>
          </cell>
          <cell r="H5983">
            <v>2111</v>
          </cell>
        </row>
        <row r="5984">
          <cell r="B5984" t="str">
            <v>10</v>
          </cell>
          <cell r="C5984">
            <v>2100</v>
          </cell>
          <cell r="D5984" t="str">
            <v>Bal</v>
          </cell>
          <cell r="E5984">
            <v>-864.5</v>
          </cell>
          <cell r="F5984">
            <v>420</v>
          </cell>
          <cell r="G5984" t="str">
            <v>00</v>
          </cell>
          <cell r="H5984">
            <v>2111</v>
          </cell>
        </row>
        <row r="5985">
          <cell r="B5985" t="str">
            <v>10</v>
          </cell>
          <cell r="C5985">
            <v>2100</v>
          </cell>
          <cell r="D5985" t="str">
            <v>Bal</v>
          </cell>
          <cell r="E5985">
            <v>-864.5</v>
          </cell>
          <cell r="F5985">
            <v>420</v>
          </cell>
          <cell r="G5985" t="str">
            <v>00</v>
          </cell>
          <cell r="H5985">
            <v>2111</v>
          </cell>
        </row>
        <row r="5986">
          <cell r="B5986" t="str">
            <v>10</v>
          </cell>
          <cell r="C5986">
            <v>2100</v>
          </cell>
          <cell r="D5986" t="str">
            <v>Bal</v>
          </cell>
          <cell r="E5986">
            <v>-864.5</v>
          </cell>
          <cell r="F5986">
            <v>420</v>
          </cell>
          <cell r="G5986" t="str">
            <v>00</v>
          </cell>
          <cell r="H5986">
            <v>2111</v>
          </cell>
        </row>
        <row r="5987">
          <cell r="B5987" t="str">
            <v>10</v>
          </cell>
          <cell r="C5987">
            <v>2100</v>
          </cell>
          <cell r="D5987" t="str">
            <v>Bal</v>
          </cell>
          <cell r="E5987">
            <v>-114.37</v>
          </cell>
          <cell r="F5987">
            <v>420</v>
          </cell>
          <cell r="G5987" t="str">
            <v>00</v>
          </cell>
          <cell r="H5987">
            <v>2111</v>
          </cell>
        </row>
        <row r="5988">
          <cell r="B5988" t="str">
            <v>10</v>
          </cell>
          <cell r="C5988">
            <v>2100</v>
          </cell>
          <cell r="D5988" t="str">
            <v>Bal</v>
          </cell>
          <cell r="E5988">
            <v>-819.36</v>
          </cell>
          <cell r="F5988">
            <v>420</v>
          </cell>
          <cell r="G5988" t="str">
            <v>00</v>
          </cell>
          <cell r="H5988">
            <v>2111</v>
          </cell>
        </row>
        <row r="5989">
          <cell r="B5989" t="str">
            <v>10</v>
          </cell>
          <cell r="C5989">
            <v>2100</v>
          </cell>
          <cell r="D5989" t="str">
            <v>Bal</v>
          </cell>
          <cell r="E5989">
            <v>-57300</v>
          </cell>
          <cell r="F5989">
            <v>420</v>
          </cell>
          <cell r="G5989" t="str">
            <v>00</v>
          </cell>
          <cell r="H5989">
            <v>2111</v>
          </cell>
        </row>
        <row r="5990">
          <cell r="B5990" t="str">
            <v>10</v>
          </cell>
          <cell r="C5990">
            <v>2100</v>
          </cell>
          <cell r="D5990" t="str">
            <v>Bal</v>
          </cell>
          <cell r="E5990">
            <v>-2525</v>
          </cell>
          <cell r="F5990">
            <v>420</v>
          </cell>
          <cell r="G5990" t="str">
            <v>00</v>
          </cell>
          <cell r="H5990">
            <v>2111</v>
          </cell>
        </row>
        <row r="5991">
          <cell r="B5991" t="str">
            <v>10</v>
          </cell>
          <cell r="C5991">
            <v>2100</v>
          </cell>
          <cell r="D5991" t="str">
            <v>Bal</v>
          </cell>
          <cell r="E5991">
            <v>-7500</v>
          </cell>
          <cell r="F5991">
            <v>420</v>
          </cell>
          <cell r="G5991" t="str">
            <v>00</v>
          </cell>
          <cell r="H5991">
            <v>2111</v>
          </cell>
        </row>
        <row r="5992">
          <cell r="B5992" t="str">
            <v>10</v>
          </cell>
          <cell r="C5992">
            <v>2100</v>
          </cell>
          <cell r="D5992" t="str">
            <v>Bal</v>
          </cell>
          <cell r="E5992">
            <v>-67500</v>
          </cell>
          <cell r="F5992">
            <v>420</v>
          </cell>
          <cell r="G5992" t="str">
            <v>00</v>
          </cell>
          <cell r="H5992">
            <v>2111</v>
          </cell>
        </row>
        <row r="5993">
          <cell r="B5993" t="str">
            <v>10</v>
          </cell>
          <cell r="C5993">
            <v>2100</v>
          </cell>
          <cell r="D5993" t="str">
            <v>Bal</v>
          </cell>
          <cell r="E5993">
            <v>142571.35</v>
          </cell>
          <cell r="F5993">
            <v>420</v>
          </cell>
          <cell r="G5993" t="str">
            <v>00</v>
          </cell>
          <cell r="H5993">
            <v>2111</v>
          </cell>
        </row>
        <row r="5994">
          <cell r="B5994" t="str">
            <v>10</v>
          </cell>
          <cell r="C5994">
            <v>2100</v>
          </cell>
          <cell r="D5994" t="str">
            <v>Bal</v>
          </cell>
          <cell r="E5994">
            <v>685</v>
          </cell>
          <cell r="F5994">
            <v>420</v>
          </cell>
          <cell r="G5994" t="str">
            <v>00</v>
          </cell>
          <cell r="H5994">
            <v>2111</v>
          </cell>
        </row>
        <row r="5995">
          <cell r="B5995" t="str">
            <v>10</v>
          </cell>
          <cell r="C5995">
            <v>2100</v>
          </cell>
          <cell r="D5995" t="str">
            <v>Bal</v>
          </cell>
          <cell r="E5995">
            <v>990</v>
          </cell>
          <cell r="F5995">
            <v>420</v>
          </cell>
          <cell r="G5995" t="str">
            <v>00</v>
          </cell>
          <cell r="H5995">
            <v>2111</v>
          </cell>
        </row>
        <row r="5996">
          <cell r="B5996" t="str">
            <v>10</v>
          </cell>
          <cell r="C5996">
            <v>2100</v>
          </cell>
          <cell r="D5996" t="str">
            <v>Bal</v>
          </cell>
          <cell r="E5996">
            <v>-1182.5</v>
          </cell>
          <cell r="F5996">
            <v>420</v>
          </cell>
          <cell r="G5996" t="str">
            <v>00</v>
          </cell>
          <cell r="H5996">
            <v>2111</v>
          </cell>
        </row>
        <row r="5997">
          <cell r="B5997" t="str">
            <v>10</v>
          </cell>
          <cell r="C5997">
            <v>2100</v>
          </cell>
          <cell r="D5997" t="str">
            <v>Bal</v>
          </cell>
          <cell r="E5997">
            <v>-277.77999999999997</v>
          </cell>
          <cell r="F5997">
            <v>420</v>
          </cell>
          <cell r="G5997" t="str">
            <v>00</v>
          </cell>
          <cell r="H5997">
            <v>2111</v>
          </cell>
        </row>
        <row r="5998">
          <cell r="B5998" t="str">
            <v>10</v>
          </cell>
          <cell r="C5998">
            <v>2100</v>
          </cell>
          <cell r="D5998" t="str">
            <v>Bal</v>
          </cell>
          <cell r="E5998">
            <v>-19000</v>
          </cell>
          <cell r="F5998">
            <v>420</v>
          </cell>
          <cell r="G5998" t="str">
            <v>00</v>
          </cell>
          <cell r="H5998">
            <v>2111</v>
          </cell>
        </row>
        <row r="5999">
          <cell r="B5999" t="str">
            <v>10</v>
          </cell>
          <cell r="C5999">
            <v>2100</v>
          </cell>
          <cell r="D5999" t="str">
            <v>Bal</v>
          </cell>
          <cell r="E5999">
            <v>-48.52</v>
          </cell>
          <cell r="F5999">
            <v>420</v>
          </cell>
          <cell r="G5999" t="str">
            <v>00</v>
          </cell>
          <cell r="H5999">
            <v>2111</v>
          </cell>
        </row>
        <row r="6000">
          <cell r="B6000" t="str">
            <v>10</v>
          </cell>
          <cell r="C6000">
            <v>2100</v>
          </cell>
          <cell r="D6000" t="str">
            <v>Bal</v>
          </cell>
          <cell r="E6000">
            <v>-159.04</v>
          </cell>
          <cell r="F6000">
            <v>420</v>
          </cell>
          <cell r="G6000" t="str">
            <v>00</v>
          </cell>
          <cell r="H6000">
            <v>2111</v>
          </cell>
        </row>
        <row r="6001">
          <cell r="B6001" t="str">
            <v>10</v>
          </cell>
          <cell r="C6001">
            <v>2100</v>
          </cell>
          <cell r="D6001" t="str">
            <v>Bal</v>
          </cell>
          <cell r="E6001">
            <v>-202.91</v>
          </cell>
          <cell r="F6001">
            <v>420</v>
          </cell>
          <cell r="G6001" t="str">
            <v>00</v>
          </cell>
          <cell r="H6001">
            <v>2111</v>
          </cell>
        </row>
        <row r="6002">
          <cell r="B6002" t="str">
            <v>10</v>
          </cell>
          <cell r="C6002">
            <v>2100</v>
          </cell>
          <cell r="D6002" t="str">
            <v>Bal</v>
          </cell>
          <cell r="E6002">
            <v>-88</v>
          </cell>
          <cell r="F6002">
            <v>420</v>
          </cell>
          <cell r="G6002" t="str">
            <v>00</v>
          </cell>
          <cell r="H6002">
            <v>2111</v>
          </cell>
        </row>
        <row r="6003">
          <cell r="B6003" t="str">
            <v>10</v>
          </cell>
          <cell r="C6003">
            <v>2100</v>
          </cell>
          <cell r="D6003" t="str">
            <v>Bal</v>
          </cell>
          <cell r="E6003">
            <v>-2628.63</v>
          </cell>
          <cell r="F6003">
            <v>420</v>
          </cell>
          <cell r="G6003" t="str">
            <v>00</v>
          </cell>
          <cell r="H6003">
            <v>2111</v>
          </cell>
        </row>
        <row r="6004">
          <cell r="B6004" t="str">
            <v>10</v>
          </cell>
          <cell r="C6004">
            <v>2100</v>
          </cell>
          <cell r="D6004" t="str">
            <v>Bal</v>
          </cell>
          <cell r="E6004">
            <v>-304.19</v>
          </cell>
          <cell r="F6004">
            <v>420</v>
          </cell>
          <cell r="G6004" t="str">
            <v>00</v>
          </cell>
          <cell r="H6004">
            <v>2111</v>
          </cell>
        </row>
        <row r="6005">
          <cell r="B6005" t="str">
            <v>10</v>
          </cell>
          <cell r="C6005">
            <v>2100</v>
          </cell>
          <cell r="D6005" t="str">
            <v>Bal</v>
          </cell>
          <cell r="E6005">
            <v>-264</v>
          </cell>
          <cell r="F6005">
            <v>420</v>
          </cell>
          <cell r="G6005" t="str">
            <v>00</v>
          </cell>
          <cell r="H6005">
            <v>2111</v>
          </cell>
        </row>
        <row r="6006">
          <cell r="B6006" t="str">
            <v>10</v>
          </cell>
          <cell r="C6006">
            <v>2100</v>
          </cell>
          <cell r="D6006" t="str">
            <v>Bal</v>
          </cell>
          <cell r="E6006">
            <v>-15992</v>
          </cell>
          <cell r="F6006">
            <v>420</v>
          </cell>
          <cell r="G6006" t="str">
            <v>00</v>
          </cell>
          <cell r="H6006">
            <v>2111</v>
          </cell>
        </row>
        <row r="6007">
          <cell r="B6007" t="str">
            <v>10</v>
          </cell>
          <cell r="C6007">
            <v>2100</v>
          </cell>
          <cell r="D6007" t="str">
            <v>Bal</v>
          </cell>
          <cell r="E6007">
            <v>-35</v>
          </cell>
          <cell r="F6007">
            <v>420</v>
          </cell>
          <cell r="G6007" t="str">
            <v>00</v>
          </cell>
          <cell r="H6007">
            <v>2111</v>
          </cell>
        </row>
        <row r="6008">
          <cell r="B6008" t="str">
            <v>10</v>
          </cell>
          <cell r="C6008">
            <v>2100</v>
          </cell>
          <cell r="D6008" t="str">
            <v>Bal</v>
          </cell>
          <cell r="E6008">
            <v>-645</v>
          </cell>
          <cell r="F6008">
            <v>420</v>
          </cell>
          <cell r="G6008" t="str">
            <v>00</v>
          </cell>
          <cell r="H6008">
            <v>2111</v>
          </cell>
        </row>
        <row r="6009">
          <cell r="B6009" t="str">
            <v>10</v>
          </cell>
          <cell r="C6009">
            <v>2100</v>
          </cell>
          <cell r="D6009" t="str">
            <v>Bal</v>
          </cell>
          <cell r="E6009">
            <v>-875</v>
          </cell>
          <cell r="F6009">
            <v>420</v>
          </cell>
          <cell r="G6009" t="str">
            <v>00</v>
          </cell>
          <cell r="H6009">
            <v>2111</v>
          </cell>
        </row>
        <row r="6010">
          <cell r="B6010" t="str">
            <v>10</v>
          </cell>
          <cell r="C6010">
            <v>2100</v>
          </cell>
          <cell r="D6010" t="str">
            <v>Bal</v>
          </cell>
          <cell r="E6010">
            <v>-860</v>
          </cell>
          <cell r="F6010">
            <v>420</v>
          </cell>
          <cell r="G6010" t="str">
            <v>00</v>
          </cell>
          <cell r="H6010">
            <v>2111</v>
          </cell>
        </row>
        <row r="6011">
          <cell r="B6011" t="str">
            <v>10</v>
          </cell>
          <cell r="C6011">
            <v>2100</v>
          </cell>
          <cell r="D6011" t="str">
            <v>Bal</v>
          </cell>
          <cell r="E6011">
            <v>-760</v>
          </cell>
          <cell r="F6011">
            <v>420</v>
          </cell>
          <cell r="G6011" t="str">
            <v>00</v>
          </cell>
          <cell r="H6011">
            <v>2111</v>
          </cell>
        </row>
        <row r="6012">
          <cell r="B6012" t="str">
            <v>10</v>
          </cell>
          <cell r="C6012">
            <v>2100</v>
          </cell>
          <cell r="D6012" t="str">
            <v>Bal</v>
          </cell>
          <cell r="E6012">
            <v>-250</v>
          </cell>
          <cell r="F6012">
            <v>420</v>
          </cell>
          <cell r="G6012" t="str">
            <v>00</v>
          </cell>
          <cell r="H6012">
            <v>2111</v>
          </cell>
        </row>
        <row r="6013">
          <cell r="B6013" t="str">
            <v>10</v>
          </cell>
          <cell r="C6013">
            <v>2100</v>
          </cell>
          <cell r="D6013" t="str">
            <v>Bal</v>
          </cell>
          <cell r="E6013">
            <v>-250</v>
          </cell>
          <cell r="F6013">
            <v>420</v>
          </cell>
          <cell r="G6013" t="str">
            <v>00</v>
          </cell>
          <cell r="H6013">
            <v>2111</v>
          </cell>
        </row>
        <row r="6014">
          <cell r="B6014" t="str">
            <v>10</v>
          </cell>
          <cell r="C6014">
            <v>2100</v>
          </cell>
          <cell r="D6014" t="str">
            <v>Bal</v>
          </cell>
          <cell r="E6014">
            <v>-250</v>
          </cell>
          <cell r="F6014">
            <v>420</v>
          </cell>
          <cell r="G6014" t="str">
            <v>00</v>
          </cell>
          <cell r="H6014">
            <v>2111</v>
          </cell>
        </row>
        <row r="6015">
          <cell r="B6015" t="str">
            <v>10</v>
          </cell>
          <cell r="C6015">
            <v>2100</v>
          </cell>
          <cell r="D6015" t="str">
            <v>Bal</v>
          </cell>
          <cell r="E6015">
            <v>-398.75</v>
          </cell>
          <cell r="F6015">
            <v>420</v>
          </cell>
          <cell r="G6015" t="str">
            <v>00</v>
          </cell>
          <cell r="H6015">
            <v>2111</v>
          </cell>
        </row>
        <row r="6016">
          <cell r="B6016" t="str">
            <v>10</v>
          </cell>
          <cell r="C6016">
            <v>2100</v>
          </cell>
          <cell r="D6016" t="str">
            <v>Bal</v>
          </cell>
          <cell r="E6016">
            <v>-1605.32</v>
          </cell>
          <cell r="F6016">
            <v>420</v>
          </cell>
          <cell r="G6016" t="str">
            <v>00</v>
          </cell>
          <cell r="H6016">
            <v>2111</v>
          </cell>
        </row>
        <row r="6017">
          <cell r="B6017" t="str">
            <v>10</v>
          </cell>
          <cell r="C6017">
            <v>2100</v>
          </cell>
          <cell r="D6017" t="str">
            <v>Bal</v>
          </cell>
          <cell r="E6017">
            <v>-285</v>
          </cell>
          <cell r="F6017">
            <v>420</v>
          </cell>
          <cell r="G6017" t="str">
            <v>00</v>
          </cell>
          <cell r="H6017">
            <v>2111</v>
          </cell>
        </row>
        <row r="6018">
          <cell r="B6018" t="str">
            <v>10</v>
          </cell>
          <cell r="C6018">
            <v>2100</v>
          </cell>
          <cell r="D6018" t="str">
            <v>Bal</v>
          </cell>
          <cell r="E6018">
            <v>-225</v>
          </cell>
          <cell r="F6018">
            <v>420</v>
          </cell>
          <cell r="G6018" t="str">
            <v>00</v>
          </cell>
          <cell r="H6018">
            <v>2111</v>
          </cell>
        </row>
        <row r="6019">
          <cell r="B6019" t="str">
            <v>10</v>
          </cell>
          <cell r="C6019">
            <v>2100</v>
          </cell>
          <cell r="D6019" t="str">
            <v>Bal</v>
          </cell>
          <cell r="E6019">
            <v>-685</v>
          </cell>
          <cell r="F6019">
            <v>420</v>
          </cell>
          <cell r="G6019" t="str">
            <v>00</v>
          </cell>
          <cell r="H6019">
            <v>2111</v>
          </cell>
        </row>
        <row r="6020">
          <cell r="B6020" t="str">
            <v>10</v>
          </cell>
          <cell r="C6020">
            <v>2100</v>
          </cell>
          <cell r="D6020" t="str">
            <v>Bal</v>
          </cell>
          <cell r="E6020">
            <v>-990</v>
          </cell>
          <cell r="F6020">
            <v>420</v>
          </cell>
          <cell r="G6020" t="str">
            <v>00</v>
          </cell>
          <cell r="H6020">
            <v>2111</v>
          </cell>
        </row>
        <row r="6021">
          <cell r="B6021" t="str">
            <v>10</v>
          </cell>
          <cell r="C6021">
            <v>2100</v>
          </cell>
          <cell r="D6021" t="str">
            <v>Bal</v>
          </cell>
          <cell r="E6021">
            <v>-685</v>
          </cell>
          <cell r="F6021">
            <v>420</v>
          </cell>
          <cell r="G6021" t="str">
            <v>00</v>
          </cell>
          <cell r="H6021">
            <v>2111</v>
          </cell>
        </row>
        <row r="6022">
          <cell r="B6022" t="str">
            <v>10</v>
          </cell>
          <cell r="C6022">
            <v>2100</v>
          </cell>
          <cell r="D6022" t="str">
            <v>Bal</v>
          </cell>
          <cell r="E6022">
            <v>-990</v>
          </cell>
          <cell r="F6022">
            <v>420</v>
          </cell>
          <cell r="G6022" t="str">
            <v>00</v>
          </cell>
          <cell r="H6022">
            <v>2111</v>
          </cell>
        </row>
        <row r="6023">
          <cell r="B6023" t="str">
            <v>10</v>
          </cell>
          <cell r="C6023">
            <v>2100</v>
          </cell>
          <cell r="D6023" t="str">
            <v>Bal</v>
          </cell>
          <cell r="E6023">
            <v>-757.17</v>
          </cell>
          <cell r="F6023">
            <v>420</v>
          </cell>
          <cell r="G6023" t="str">
            <v>00</v>
          </cell>
          <cell r="H6023">
            <v>2111</v>
          </cell>
        </row>
        <row r="6024">
          <cell r="B6024" t="str">
            <v>10</v>
          </cell>
          <cell r="C6024">
            <v>2100</v>
          </cell>
          <cell r="D6024" t="str">
            <v>Bal</v>
          </cell>
          <cell r="E6024">
            <v>-550</v>
          </cell>
          <cell r="F6024">
            <v>420</v>
          </cell>
          <cell r="G6024" t="str">
            <v>00</v>
          </cell>
          <cell r="H6024">
            <v>2111</v>
          </cell>
        </row>
        <row r="6025">
          <cell r="B6025" t="str">
            <v>10</v>
          </cell>
          <cell r="C6025">
            <v>2100</v>
          </cell>
          <cell r="D6025" t="str">
            <v>Bal</v>
          </cell>
          <cell r="E6025">
            <v>-4140</v>
          </cell>
          <cell r="F6025">
            <v>420</v>
          </cell>
          <cell r="G6025" t="str">
            <v>00</v>
          </cell>
          <cell r="H6025">
            <v>2111</v>
          </cell>
        </row>
        <row r="6026">
          <cell r="B6026" t="str">
            <v>10</v>
          </cell>
          <cell r="C6026">
            <v>2100</v>
          </cell>
          <cell r="D6026" t="str">
            <v>Bal</v>
          </cell>
          <cell r="E6026">
            <v>-851</v>
          </cell>
          <cell r="F6026">
            <v>420</v>
          </cell>
          <cell r="G6026" t="str">
            <v>00</v>
          </cell>
          <cell r="H6026">
            <v>2111</v>
          </cell>
        </row>
        <row r="6027">
          <cell r="B6027" t="str">
            <v>10</v>
          </cell>
          <cell r="C6027">
            <v>2100</v>
          </cell>
          <cell r="D6027" t="str">
            <v>Bal</v>
          </cell>
          <cell r="E6027">
            <v>-103.04</v>
          </cell>
          <cell r="F6027">
            <v>420</v>
          </cell>
          <cell r="G6027" t="str">
            <v>00</v>
          </cell>
          <cell r="H6027">
            <v>2111</v>
          </cell>
        </row>
        <row r="6028">
          <cell r="B6028" t="str">
            <v>10</v>
          </cell>
          <cell r="C6028">
            <v>2100</v>
          </cell>
          <cell r="D6028" t="str">
            <v>Bal</v>
          </cell>
          <cell r="E6028">
            <v>-14735</v>
          </cell>
          <cell r="F6028">
            <v>420</v>
          </cell>
          <cell r="G6028" t="str">
            <v>00</v>
          </cell>
          <cell r="H6028">
            <v>2111</v>
          </cell>
        </row>
        <row r="6029">
          <cell r="B6029" t="str">
            <v>10</v>
          </cell>
          <cell r="C6029">
            <v>2100</v>
          </cell>
          <cell r="D6029" t="str">
            <v>Bal</v>
          </cell>
          <cell r="E6029">
            <v>-575</v>
          </cell>
          <cell r="F6029">
            <v>420</v>
          </cell>
          <cell r="G6029" t="str">
            <v>00</v>
          </cell>
          <cell r="H6029">
            <v>2111</v>
          </cell>
        </row>
        <row r="6030">
          <cell r="B6030" t="str">
            <v>10</v>
          </cell>
          <cell r="C6030">
            <v>2100</v>
          </cell>
          <cell r="D6030" t="str">
            <v>Bal</v>
          </cell>
          <cell r="E6030">
            <v>-225</v>
          </cell>
          <cell r="F6030">
            <v>420</v>
          </cell>
          <cell r="G6030" t="str">
            <v>00</v>
          </cell>
          <cell r="H6030">
            <v>2111</v>
          </cell>
        </row>
        <row r="6031">
          <cell r="B6031" t="str">
            <v>10</v>
          </cell>
          <cell r="C6031">
            <v>2100</v>
          </cell>
          <cell r="D6031" t="str">
            <v>Bal</v>
          </cell>
          <cell r="E6031">
            <v>-850</v>
          </cell>
          <cell r="F6031">
            <v>420</v>
          </cell>
          <cell r="G6031" t="str">
            <v>00</v>
          </cell>
          <cell r="H6031">
            <v>2111</v>
          </cell>
        </row>
        <row r="6032">
          <cell r="B6032" t="str">
            <v>10</v>
          </cell>
          <cell r="C6032">
            <v>2100</v>
          </cell>
          <cell r="D6032" t="str">
            <v>Bal</v>
          </cell>
          <cell r="E6032">
            <v>-1825</v>
          </cell>
          <cell r="F6032">
            <v>420</v>
          </cell>
          <cell r="G6032" t="str">
            <v>00</v>
          </cell>
          <cell r="H6032">
            <v>2111</v>
          </cell>
        </row>
        <row r="6033">
          <cell r="B6033" t="str">
            <v>10</v>
          </cell>
          <cell r="C6033">
            <v>2100</v>
          </cell>
          <cell r="D6033" t="str">
            <v>Bal</v>
          </cell>
          <cell r="E6033">
            <v>-825</v>
          </cell>
          <cell r="F6033">
            <v>420</v>
          </cell>
          <cell r="G6033" t="str">
            <v>00</v>
          </cell>
          <cell r="H6033">
            <v>2111</v>
          </cell>
        </row>
        <row r="6034">
          <cell r="B6034" t="str">
            <v>10</v>
          </cell>
          <cell r="C6034">
            <v>2100</v>
          </cell>
          <cell r="D6034" t="str">
            <v>Bal</v>
          </cell>
          <cell r="E6034">
            <v>-780</v>
          </cell>
          <cell r="F6034">
            <v>420</v>
          </cell>
          <cell r="G6034" t="str">
            <v>00</v>
          </cell>
          <cell r="H6034">
            <v>2111</v>
          </cell>
        </row>
        <row r="6035">
          <cell r="B6035" t="str">
            <v>10</v>
          </cell>
          <cell r="C6035">
            <v>2100</v>
          </cell>
          <cell r="D6035" t="str">
            <v>Bal</v>
          </cell>
          <cell r="E6035">
            <v>-675</v>
          </cell>
          <cell r="F6035">
            <v>420</v>
          </cell>
          <cell r="G6035" t="str">
            <v>00</v>
          </cell>
          <cell r="H6035">
            <v>2111</v>
          </cell>
        </row>
        <row r="6036">
          <cell r="B6036" t="str">
            <v>10</v>
          </cell>
          <cell r="C6036">
            <v>2100</v>
          </cell>
          <cell r="D6036" t="str">
            <v>Bal</v>
          </cell>
          <cell r="E6036">
            <v>-635</v>
          </cell>
          <cell r="F6036">
            <v>420</v>
          </cell>
          <cell r="G6036" t="str">
            <v>00</v>
          </cell>
          <cell r="H6036">
            <v>2111</v>
          </cell>
        </row>
        <row r="6037">
          <cell r="B6037" t="str">
            <v>10</v>
          </cell>
          <cell r="C6037">
            <v>2100</v>
          </cell>
          <cell r="D6037" t="str">
            <v>Bal</v>
          </cell>
          <cell r="E6037">
            <v>-650</v>
          </cell>
          <cell r="F6037">
            <v>420</v>
          </cell>
          <cell r="G6037" t="str">
            <v>00</v>
          </cell>
          <cell r="H6037">
            <v>2111</v>
          </cell>
        </row>
        <row r="6038">
          <cell r="B6038" t="str">
            <v>10</v>
          </cell>
          <cell r="C6038">
            <v>2100</v>
          </cell>
          <cell r="D6038" t="str">
            <v>Bal</v>
          </cell>
          <cell r="E6038">
            <v>-605</v>
          </cell>
          <cell r="F6038">
            <v>420</v>
          </cell>
          <cell r="G6038" t="str">
            <v>00</v>
          </cell>
          <cell r="H6038">
            <v>2111</v>
          </cell>
        </row>
        <row r="6039">
          <cell r="B6039" t="str">
            <v>10</v>
          </cell>
          <cell r="C6039">
            <v>2100</v>
          </cell>
          <cell r="D6039" t="str">
            <v>Bal</v>
          </cell>
          <cell r="E6039">
            <v>-1124.52</v>
          </cell>
          <cell r="F6039">
            <v>420</v>
          </cell>
          <cell r="G6039" t="str">
            <v>00</v>
          </cell>
          <cell r="H6039">
            <v>2111</v>
          </cell>
        </row>
        <row r="6040">
          <cell r="B6040" t="str">
            <v>10</v>
          </cell>
          <cell r="C6040">
            <v>2100</v>
          </cell>
          <cell r="D6040" t="str">
            <v>Bal</v>
          </cell>
          <cell r="E6040">
            <v>-2800</v>
          </cell>
          <cell r="F6040">
            <v>420</v>
          </cell>
          <cell r="G6040" t="str">
            <v>00</v>
          </cell>
          <cell r="H6040">
            <v>2111</v>
          </cell>
        </row>
        <row r="6041">
          <cell r="B6041" t="str">
            <v>10</v>
          </cell>
          <cell r="C6041">
            <v>2100</v>
          </cell>
          <cell r="D6041" t="str">
            <v>Bal</v>
          </cell>
          <cell r="E6041">
            <v>-3154.86</v>
          </cell>
          <cell r="F6041">
            <v>420</v>
          </cell>
          <cell r="G6041" t="str">
            <v>00</v>
          </cell>
          <cell r="H6041">
            <v>2111</v>
          </cell>
        </row>
        <row r="6042">
          <cell r="B6042" t="str">
            <v>10</v>
          </cell>
          <cell r="C6042">
            <v>2100</v>
          </cell>
          <cell r="D6042" t="str">
            <v>Bal</v>
          </cell>
          <cell r="E6042">
            <v>80967.37</v>
          </cell>
          <cell r="F6042">
            <v>420</v>
          </cell>
          <cell r="G6042" t="str">
            <v>00</v>
          </cell>
          <cell r="H6042">
            <v>2111</v>
          </cell>
        </row>
        <row r="6043">
          <cell r="B6043" t="str">
            <v>10</v>
          </cell>
          <cell r="C6043">
            <v>2100</v>
          </cell>
          <cell r="D6043" t="str">
            <v>Bal</v>
          </cell>
          <cell r="E6043">
            <v>3154.86</v>
          </cell>
          <cell r="F6043">
            <v>420</v>
          </cell>
          <cell r="G6043" t="str">
            <v>00</v>
          </cell>
          <cell r="H6043">
            <v>2111</v>
          </cell>
        </row>
        <row r="6044">
          <cell r="B6044" t="str">
            <v>10</v>
          </cell>
          <cell r="C6044">
            <v>2100</v>
          </cell>
          <cell r="D6044" t="str">
            <v>Bal</v>
          </cell>
          <cell r="E6044">
            <v>-1649.95</v>
          </cell>
          <cell r="F6044">
            <v>420</v>
          </cell>
          <cell r="G6044" t="str">
            <v>00</v>
          </cell>
          <cell r="H6044">
            <v>2111</v>
          </cell>
        </row>
        <row r="6045">
          <cell r="B6045" t="str">
            <v>10</v>
          </cell>
          <cell r="C6045">
            <v>2100</v>
          </cell>
          <cell r="D6045" t="str">
            <v>Bal</v>
          </cell>
          <cell r="E6045">
            <v>-995</v>
          </cell>
          <cell r="F6045">
            <v>420</v>
          </cell>
          <cell r="G6045" t="str">
            <v>00</v>
          </cell>
          <cell r="H6045">
            <v>2111</v>
          </cell>
        </row>
        <row r="6046">
          <cell r="B6046" t="str">
            <v>10</v>
          </cell>
          <cell r="C6046">
            <v>2100</v>
          </cell>
          <cell r="D6046" t="str">
            <v>Bal</v>
          </cell>
          <cell r="E6046">
            <v>-9.99</v>
          </cell>
          <cell r="F6046">
            <v>420</v>
          </cell>
          <cell r="G6046" t="str">
            <v>00</v>
          </cell>
          <cell r="H6046">
            <v>2111</v>
          </cell>
        </row>
        <row r="6047">
          <cell r="B6047" t="str">
            <v>10</v>
          </cell>
          <cell r="C6047">
            <v>2100</v>
          </cell>
          <cell r="D6047" t="str">
            <v>Bal</v>
          </cell>
          <cell r="E6047">
            <v>-89.99</v>
          </cell>
          <cell r="F6047">
            <v>420</v>
          </cell>
          <cell r="G6047" t="str">
            <v>00</v>
          </cell>
          <cell r="H6047">
            <v>2111</v>
          </cell>
        </row>
        <row r="6048">
          <cell r="B6048" t="str">
            <v>10</v>
          </cell>
          <cell r="C6048">
            <v>2100</v>
          </cell>
          <cell r="D6048" t="str">
            <v>Bal</v>
          </cell>
          <cell r="E6048">
            <v>-328.65</v>
          </cell>
          <cell r="F6048">
            <v>420</v>
          </cell>
          <cell r="G6048" t="str">
            <v>00</v>
          </cell>
          <cell r="H6048">
            <v>2111</v>
          </cell>
        </row>
        <row r="6049">
          <cell r="B6049" t="str">
            <v>10</v>
          </cell>
          <cell r="C6049">
            <v>2100</v>
          </cell>
          <cell r="D6049" t="str">
            <v>Bal</v>
          </cell>
          <cell r="E6049">
            <v>-48.59</v>
          </cell>
          <cell r="F6049">
            <v>420</v>
          </cell>
          <cell r="G6049" t="str">
            <v>00</v>
          </cell>
          <cell r="H6049">
            <v>2111</v>
          </cell>
        </row>
        <row r="6050">
          <cell r="B6050" t="str">
            <v>10</v>
          </cell>
          <cell r="C6050">
            <v>2100</v>
          </cell>
          <cell r="D6050" t="str">
            <v>Bal</v>
          </cell>
          <cell r="E6050">
            <v>-47.52</v>
          </cell>
          <cell r="F6050">
            <v>420</v>
          </cell>
          <cell r="G6050" t="str">
            <v>00</v>
          </cell>
          <cell r="H6050">
            <v>2111</v>
          </cell>
        </row>
        <row r="6051">
          <cell r="B6051" t="str">
            <v>10</v>
          </cell>
          <cell r="C6051">
            <v>2100</v>
          </cell>
          <cell r="D6051" t="str">
            <v>Bal</v>
          </cell>
          <cell r="E6051">
            <v>-107.6</v>
          </cell>
          <cell r="F6051">
            <v>420</v>
          </cell>
          <cell r="G6051" t="str">
            <v>00</v>
          </cell>
          <cell r="H6051">
            <v>2111</v>
          </cell>
        </row>
        <row r="6052">
          <cell r="B6052" t="str">
            <v>10</v>
          </cell>
          <cell r="C6052">
            <v>2100</v>
          </cell>
          <cell r="D6052" t="str">
            <v>Bal</v>
          </cell>
          <cell r="E6052">
            <v>-640.62</v>
          </cell>
          <cell r="F6052">
            <v>420</v>
          </cell>
          <cell r="G6052" t="str">
            <v>00</v>
          </cell>
          <cell r="H6052">
            <v>2111</v>
          </cell>
        </row>
        <row r="6053">
          <cell r="B6053" t="str">
            <v>10</v>
          </cell>
          <cell r="C6053">
            <v>2100</v>
          </cell>
          <cell r="D6053" t="str">
            <v>Bal</v>
          </cell>
          <cell r="E6053">
            <v>-2500</v>
          </cell>
          <cell r="F6053">
            <v>420</v>
          </cell>
          <cell r="G6053" t="str">
            <v>00</v>
          </cell>
          <cell r="H6053">
            <v>2111</v>
          </cell>
        </row>
        <row r="6054">
          <cell r="B6054" t="str">
            <v>10</v>
          </cell>
          <cell r="C6054">
            <v>2100</v>
          </cell>
          <cell r="D6054" t="str">
            <v>Bal</v>
          </cell>
          <cell r="E6054">
            <v>995</v>
          </cell>
          <cell r="F6054">
            <v>420</v>
          </cell>
          <cell r="G6054" t="str">
            <v>00</v>
          </cell>
          <cell r="H6054">
            <v>2111</v>
          </cell>
        </row>
        <row r="6055">
          <cell r="B6055" t="str">
            <v>10</v>
          </cell>
          <cell r="C6055">
            <v>2100</v>
          </cell>
          <cell r="D6055" t="str">
            <v>Bal</v>
          </cell>
          <cell r="E6055">
            <v>6417.91</v>
          </cell>
          <cell r="F6055">
            <v>420</v>
          </cell>
          <cell r="G6055" t="str">
            <v>00</v>
          </cell>
          <cell r="H6055">
            <v>2111</v>
          </cell>
        </row>
        <row r="6056">
          <cell r="B6056" t="str">
            <v>10</v>
          </cell>
          <cell r="C6056">
            <v>2100</v>
          </cell>
          <cell r="D6056" t="str">
            <v>Bal</v>
          </cell>
          <cell r="E6056">
            <v>-995</v>
          </cell>
          <cell r="F6056">
            <v>420</v>
          </cell>
          <cell r="G6056" t="str">
            <v>00</v>
          </cell>
          <cell r="H6056">
            <v>2111</v>
          </cell>
        </row>
        <row r="6057">
          <cell r="B6057" t="str">
            <v>11</v>
          </cell>
          <cell r="C6057">
            <v>2100</v>
          </cell>
          <cell r="D6057" t="str">
            <v>Bal</v>
          </cell>
          <cell r="E6057">
            <v>-398.75</v>
          </cell>
          <cell r="F6057">
            <v>420</v>
          </cell>
          <cell r="G6057" t="str">
            <v>00</v>
          </cell>
          <cell r="H6057">
            <v>2111</v>
          </cell>
        </row>
        <row r="6058">
          <cell r="B6058" t="str">
            <v>11</v>
          </cell>
          <cell r="C6058">
            <v>2100</v>
          </cell>
          <cell r="D6058" t="str">
            <v>Bal</v>
          </cell>
          <cell r="E6058">
            <v>-1605.32</v>
          </cell>
          <cell r="F6058">
            <v>420</v>
          </cell>
          <cell r="G6058" t="str">
            <v>00</v>
          </cell>
          <cell r="H6058">
            <v>2111</v>
          </cell>
        </row>
        <row r="6059">
          <cell r="B6059" t="str">
            <v>11</v>
          </cell>
          <cell r="C6059">
            <v>2100</v>
          </cell>
          <cell r="D6059" t="str">
            <v>Bal</v>
          </cell>
          <cell r="E6059">
            <v>-285</v>
          </cell>
          <cell r="F6059">
            <v>420</v>
          </cell>
          <cell r="G6059" t="str">
            <v>00</v>
          </cell>
          <cell r="H6059">
            <v>2111</v>
          </cell>
        </row>
        <row r="6060">
          <cell r="B6060" t="str">
            <v>11</v>
          </cell>
          <cell r="C6060">
            <v>2100</v>
          </cell>
          <cell r="D6060" t="str">
            <v>Bal</v>
          </cell>
          <cell r="E6060">
            <v>-225</v>
          </cell>
          <cell r="F6060">
            <v>420</v>
          </cell>
          <cell r="G6060" t="str">
            <v>00</v>
          </cell>
          <cell r="H6060">
            <v>2111</v>
          </cell>
        </row>
        <row r="6061">
          <cell r="B6061" t="str">
            <v>11</v>
          </cell>
          <cell r="C6061">
            <v>2100</v>
          </cell>
          <cell r="D6061" t="str">
            <v>Bal</v>
          </cell>
          <cell r="E6061">
            <v>-8757.08</v>
          </cell>
          <cell r="F6061">
            <v>420</v>
          </cell>
          <cell r="G6061" t="str">
            <v>00</v>
          </cell>
          <cell r="H6061">
            <v>2111</v>
          </cell>
        </row>
        <row r="6062">
          <cell r="B6062" t="str">
            <v>11</v>
          </cell>
          <cell r="C6062">
            <v>2100</v>
          </cell>
          <cell r="D6062" t="str">
            <v>Bal</v>
          </cell>
          <cell r="E6062">
            <v>-21344.85</v>
          </cell>
          <cell r="F6062">
            <v>420</v>
          </cell>
          <cell r="G6062" t="str">
            <v>00</v>
          </cell>
          <cell r="H6062">
            <v>2111</v>
          </cell>
        </row>
        <row r="6063">
          <cell r="B6063" t="str">
            <v>11</v>
          </cell>
          <cell r="C6063">
            <v>2100</v>
          </cell>
          <cell r="D6063" t="str">
            <v>Bal</v>
          </cell>
          <cell r="E6063">
            <v>-1097.3399999999999</v>
          </cell>
          <cell r="F6063">
            <v>420</v>
          </cell>
          <cell r="G6063" t="str">
            <v>00</v>
          </cell>
          <cell r="H6063">
            <v>2111</v>
          </cell>
        </row>
        <row r="6064">
          <cell r="B6064" t="str">
            <v>11</v>
          </cell>
          <cell r="C6064">
            <v>2100</v>
          </cell>
          <cell r="D6064" t="str">
            <v>Bal</v>
          </cell>
          <cell r="E6064">
            <v>-239.7</v>
          </cell>
          <cell r="F6064">
            <v>420</v>
          </cell>
          <cell r="G6064" t="str">
            <v>00</v>
          </cell>
          <cell r="H6064">
            <v>2111</v>
          </cell>
        </row>
        <row r="6065">
          <cell r="B6065" t="str">
            <v>11</v>
          </cell>
          <cell r="C6065">
            <v>2100</v>
          </cell>
          <cell r="D6065" t="str">
            <v>Bal</v>
          </cell>
          <cell r="E6065">
            <v>-197.35</v>
          </cell>
          <cell r="F6065">
            <v>420</v>
          </cell>
          <cell r="G6065" t="str">
            <v>00</v>
          </cell>
          <cell r="H6065">
            <v>2111</v>
          </cell>
        </row>
        <row r="6066">
          <cell r="B6066" t="str">
            <v>11</v>
          </cell>
          <cell r="C6066">
            <v>2100</v>
          </cell>
          <cell r="D6066" t="str">
            <v>Bal</v>
          </cell>
          <cell r="E6066">
            <v>-256.77</v>
          </cell>
          <cell r="F6066">
            <v>420</v>
          </cell>
          <cell r="G6066" t="str">
            <v>00</v>
          </cell>
          <cell r="H6066">
            <v>2111</v>
          </cell>
        </row>
        <row r="6067">
          <cell r="B6067" t="str">
            <v>11</v>
          </cell>
          <cell r="C6067">
            <v>2100</v>
          </cell>
          <cell r="D6067" t="str">
            <v>Bal</v>
          </cell>
          <cell r="E6067">
            <v>-451</v>
          </cell>
          <cell r="F6067">
            <v>420</v>
          </cell>
          <cell r="G6067" t="str">
            <v>00</v>
          </cell>
          <cell r="H6067">
            <v>2111</v>
          </cell>
        </row>
        <row r="6068">
          <cell r="B6068" t="str">
            <v>11</v>
          </cell>
          <cell r="C6068">
            <v>2100</v>
          </cell>
          <cell r="D6068" t="str">
            <v>Bal</v>
          </cell>
          <cell r="E6068">
            <v>-50</v>
          </cell>
          <cell r="F6068">
            <v>420</v>
          </cell>
          <cell r="G6068" t="str">
            <v>00</v>
          </cell>
          <cell r="H6068">
            <v>2111</v>
          </cell>
        </row>
        <row r="6069">
          <cell r="B6069" t="str">
            <v>11</v>
          </cell>
          <cell r="C6069">
            <v>2100</v>
          </cell>
          <cell r="D6069" t="str">
            <v>Bal</v>
          </cell>
          <cell r="E6069">
            <v>-113</v>
          </cell>
          <cell r="F6069">
            <v>420</v>
          </cell>
          <cell r="G6069" t="str">
            <v>00</v>
          </cell>
          <cell r="H6069">
            <v>2111</v>
          </cell>
        </row>
        <row r="6070">
          <cell r="B6070" t="str">
            <v>11</v>
          </cell>
          <cell r="C6070">
            <v>2100</v>
          </cell>
          <cell r="D6070" t="str">
            <v>Bal</v>
          </cell>
          <cell r="E6070">
            <v>-112</v>
          </cell>
          <cell r="F6070">
            <v>420</v>
          </cell>
          <cell r="G6070" t="str">
            <v>00</v>
          </cell>
          <cell r="H6070">
            <v>2111</v>
          </cell>
        </row>
        <row r="6071">
          <cell r="B6071" t="str">
            <v>11</v>
          </cell>
          <cell r="C6071">
            <v>2100</v>
          </cell>
          <cell r="D6071" t="str">
            <v>Bal</v>
          </cell>
          <cell r="E6071">
            <v>-548.88</v>
          </cell>
          <cell r="F6071">
            <v>420</v>
          </cell>
          <cell r="G6071" t="str">
            <v>00</v>
          </cell>
          <cell r="H6071">
            <v>2111</v>
          </cell>
        </row>
        <row r="6072">
          <cell r="B6072" t="str">
            <v>11</v>
          </cell>
          <cell r="C6072">
            <v>2100</v>
          </cell>
          <cell r="D6072" t="str">
            <v>Bal</v>
          </cell>
          <cell r="E6072">
            <v>-1510.59</v>
          </cell>
          <cell r="F6072">
            <v>420</v>
          </cell>
          <cell r="G6072" t="str">
            <v>00</v>
          </cell>
          <cell r="H6072">
            <v>2111</v>
          </cell>
        </row>
        <row r="6073">
          <cell r="B6073" t="str">
            <v>11</v>
          </cell>
          <cell r="C6073">
            <v>2100</v>
          </cell>
          <cell r="D6073" t="str">
            <v>Bal</v>
          </cell>
          <cell r="E6073">
            <v>-676.84</v>
          </cell>
          <cell r="F6073">
            <v>420</v>
          </cell>
          <cell r="G6073" t="str">
            <v>00</v>
          </cell>
          <cell r="H6073">
            <v>2111</v>
          </cell>
        </row>
        <row r="6074">
          <cell r="B6074" t="str">
            <v>11</v>
          </cell>
          <cell r="C6074">
            <v>2100</v>
          </cell>
          <cell r="D6074" t="str">
            <v>Bal</v>
          </cell>
          <cell r="E6074">
            <v>-1587.83</v>
          </cell>
          <cell r="F6074">
            <v>420</v>
          </cell>
          <cell r="G6074" t="str">
            <v>00</v>
          </cell>
          <cell r="H6074">
            <v>2111</v>
          </cell>
        </row>
        <row r="6075">
          <cell r="B6075" t="str">
            <v>11</v>
          </cell>
          <cell r="C6075">
            <v>2100</v>
          </cell>
          <cell r="D6075" t="str">
            <v>Bal</v>
          </cell>
          <cell r="E6075">
            <v>-75</v>
          </cell>
          <cell r="F6075">
            <v>420</v>
          </cell>
          <cell r="G6075" t="str">
            <v>00</v>
          </cell>
          <cell r="H6075">
            <v>2111</v>
          </cell>
        </row>
        <row r="6076">
          <cell r="B6076" t="str">
            <v>11</v>
          </cell>
          <cell r="C6076">
            <v>2100</v>
          </cell>
          <cell r="D6076" t="str">
            <v>Bal</v>
          </cell>
          <cell r="E6076">
            <v>-410</v>
          </cell>
          <cell r="F6076">
            <v>420</v>
          </cell>
          <cell r="G6076" t="str">
            <v>00</v>
          </cell>
          <cell r="H6076">
            <v>2111</v>
          </cell>
        </row>
        <row r="6077">
          <cell r="B6077" t="str">
            <v>11</v>
          </cell>
          <cell r="C6077">
            <v>2100</v>
          </cell>
          <cell r="D6077" t="str">
            <v>Bal</v>
          </cell>
          <cell r="E6077">
            <v>-2503.0300000000002</v>
          </cell>
          <cell r="F6077">
            <v>420</v>
          </cell>
          <cell r="G6077" t="str">
            <v>00</v>
          </cell>
          <cell r="H6077">
            <v>2111</v>
          </cell>
        </row>
        <row r="6078">
          <cell r="B6078" t="str">
            <v>11</v>
          </cell>
          <cell r="C6078">
            <v>2100</v>
          </cell>
          <cell r="D6078" t="str">
            <v>Bal</v>
          </cell>
          <cell r="E6078">
            <v>-250</v>
          </cell>
          <cell r="F6078">
            <v>420</v>
          </cell>
          <cell r="G6078" t="str">
            <v>00</v>
          </cell>
          <cell r="H6078">
            <v>2111</v>
          </cell>
        </row>
        <row r="6079">
          <cell r="B6079" t="str">
            <v>11</v>
          </cell>
          <cell r="C6079">
            <v>2100</v>
          </cell>
          <cell r="D6079" t="str">
            <v>Bal</v>
          </cell>
          <cell r="E6079">
            <v>-550</v>
          </cell>
          <cell r="F6079">
            <v>420</v>
          </cell>
          <cell r="G6079" t="str">
            <v>00</v>
          </cell>
          <cell r="H6079">
            <v>2111</v>
          </cell>
        </row>
        <row r="6080">
          <cell r="B6080" t="str">
            <v>11</v>
          </cell>
          <cell r="C6080">
            <v>2100</v>
          </cell>
          <cell r="D6080" t="str">
            <v>Bal</v>
          </cell>
          <cell r="E6080">
            <v>-110.44</v>
          </cell>
          <cell r="F6080">
            <v>420</v>
          </cell>
          <cell r="G6080" t="str">
            <v>00</v>
          </cell>
          <cell r="H6080">
            <v>2111</v>
          </cell>
        </row>
        <row r="6081">
          <cell r="B6081" t="str">
            <v>11</v>
          </cell>
          <cell r="C6081">
            <v>2100</v>
          </cell>
          <cell r="D6081" t="str">
            <v>Bal</v>
          </cell>
          <cell r="E6081">
            <v>-121.5</v>
          </cell>
          <cell r="F6081">
            <v>420</v>
          </cell>
          <cell r="G6081" t="str">
            <v>00</v>
          </cell>
          <cell r="H6081">
            <v>2111</v>
          </cell>
        </row>
        <row r="6082">
          <cell r="B6082" t="str">
            <v>11</v>
          </cell>
          <cell r="C6082">
            <v>2100</v>
          </cell>
          <cell r="D6082" t="str">
            <v>Bal</v>
          </cell>
          <cell r="E6082">
            <v>-127.81</v>
          </cell>
          <cell r="F6082">
            <v>420</v>
          </cell>
          <cell r="G6082" t="str">
            <v>00</v>
          </cell>
          <cell r="H6082">
            <v>2111</v>
          </cell>
        </row>
        <row r="6083">
          <cell r="B6083" t="str">
            <v>11</v>
          </cell>
          <cell r="C6083">
            <v>2100</v>
          </cell>
          <cell r="D6083" t="str">
            <v>Bal</v>
          </cell>
          <cell r="E6083">
            <v>-1741.1</v>
          </cell>
          <cell r="F6083">
            <v>420</v>
          </cell>
          <cell r="G6083" t="str">
            <v>00</v>
          </cell>
          <cell r="H6083">
            <v>2111</v>
          </cell>
        </row>
        <row r="6084">
          <cell r="B6084" t="str">
            <v>11</v>
          </cell>
          <cell r="C6084">
            <v>2100</v>
          </cell>
          <cell r="D6084" t="str">
            <v>Bal</v>
          </cell>
          <cell r="E6084">
            <v>-8508.9</v>
          </cell>
          <cell r="F6084">
            <v>420</v>
          </cell>
          <cell r="G6084" t="str">
            <v>00</v>
          </cell>
          <cell r="H6084">
            <v>2111</v>
          </cell>
        </row>
        <row r="6085">
          <cell r="B6085" t="str">
            <v>11</v>
          </cell>
          <cell r="C6085">
            <v>2100</v>
          </cell>
          <cell r="D6085" t="str">
            <v>Bal</v>
          </cell>
          <cell r="E6085">
            <v>-835</v>
          </cell>
          <cell r="F6085">
            <v>420</v>
          </cell>
          <cell r="G6085" t="str">
            <v>00</v>
          </cell>
          <cell r="H6085">
            <v>2111</v>
          </cell>
        </row>
        <row r="6086">
          <cell r="B6086" t="str">
            <v>11</v>
          </cell>
          <cell r="C6086">
            <v>2100</v>
          </cell>
          <cell r="D6086" t="str">
            <v>Bal</v>
          </cell>
          <cell r="E6086">
            <v>-900</v>
          </cell>
          <cell r="F6086">
            <v>420</v>
          </cell>
          <cell r="G6086" t="str">
            <v>00</v>
          </cell>
          <cell r="H6086">
            <v>2111</v>
          </cell>
        </row>
        <row r="6087">
          <cell r="B6087" t="str">
            <v>11</v>
          </cell>
          <cell r="C6087">
            <v>2100</v>
          </cell>
          <cell r="D6087" t="str">
            <v>Bal</v>
          </cell>
          <cell r="E6087">
            <v>-4350</v>
          </cell>
          <cell r="F6087">
            <v>420</v>
          </cell>
          <cell r="G6087" t="str">
            <v>00</v>
          </cell>
          <cell r="H6087">
            <v>2111</v>
          </cell>
        </row>
        <row r="6088">
          <cell r="B6088" t="str">
            <v>11</v>
          </cell>
          <cell r="C6088">
            <v>2100</v>
          </cell>
          <cell r="D6088" t="str">
            <v>Bal</v>
          </cell>
          <cell r="E6088">
            <v>-4600</v>
          </cell>
          <cell r="F6088">
            <v>420</v>
          </cell>
          <cell r="G6088" t="str">
            <v>00</v>
          </cell>
          <cell r="H6088">
            <v>2111</v>
          </cell>
        </row>
        <row r="6089">
          <cell r="B6089" t="str">
            <v>11</v>
          </cell>
          <cell r="C6089">
            <v>2100</v>
          </cell>
          <cell r="D6089" t="str">
            <v>Bal</v>
          </cell>
          <cell r="E6089">
            <v>-2100</v>
          </cell>
          <cell r="F6089">
            <v>420</v>
          </cell>
          <cell r="G6089" t="str">
            <v>00</v>
          </cell>
          <cell r="H6089">
            <v>2111</v>
          </cell>
        </row>
        <row r="6090">
          <cell r="B6090" t="str">
            <v>11</v>
          </cell>
          <cell r="C6090">
            <v>2100</v>
          </cell>
          <cell r="D6090" t="str">
            <v>Bal</v>
          </cell>
          <cell r="E6090">
            <v>-1300</v>
          </cell>
          <cell r="F6090">
            <v>420</v>
          </cell>
          <cell r="G6090" t="str">
            <v>00</v>
          </cell>
          <cell r="H6090">
            <v>2111</v>
          </cell>
        </row>
        <row r="6091">
          <cell r="B6091" t="str">
            <v>11</v>
          </cell>
          <cell r="C6091">
            <v>2100</v>
          </cell>
          <cell r="D6091" t="str">
            <v>Bal</v>
          </cell>
          <cell r="E6091">
            <v>-550</v>
          </cell>
          <cell r="F6091">
            <v>420</v>
          </cell>
          <cell r="G6091" t="str">
            <v>00</v>
          </cell>
          <cell r="H6091">
            <v>2111</v>
          </cell>
        </row>
        <row r="6092">
          <cell r="B6092" t="str">
            <v>11</v>
          </cell>
          <cell r="C6092">
            <v>2100</v>
          </cell>
          <cell r="D6092" t="str">
            <v>Bal</v>
          </cell>
          <cell r="E6092">
            <v>-625</v>
          </cell>
          <cell r="F6092">
            <v>420</v>
          </cell>
          <cell r="G6092" t="str">
            <v>00</v>
          </cell>
          <cell r="H6092">
            <v>2111</v>
          </cell>
        </row>
        <row r="6093">
          <cell r="B6093" t="str">
            <v>11</v>
          </cell>
          <cell r="C6093">
            <v>2100</v>
          </cell>
          <cell r="D6093" t="str">
            <v>Bal</v>
          </cell>
          <cell r="E6093">
            <v>-300</v>
          </cell>
          <cell r="F6093">
            <v>420</v>
          </cell>
          <cell r="G6093" t="str">
            <v>00</v>
          </cell>
          <cell r="H6093">
            <v>2111</v>
          </cell>
        </row>
        <row r="6094">
          <cell r="B6094" t="str">
            <v>11</v>
          </cell>
          <cell r="C6094">
            <v>2100</v>
          </cell>
          <cell r="D6094" t="str">
            <v>Bal</v>
          </cell>
          <cell r="E6094">
            <v>-4320</v>
          </cell>
          <cell r="F6094">
            <v>420</v>
          </cell>
          <cell r="G6094" t="str">
            <v>00</v>
          </cell>
          <cell r="H6094">
            <v>2111</v>
          </cell>
        </row>
        <row r="6095">
          <cell r="B6095" t="str">
            <v>11</v>
          </cell>
          <cell r="C6095">
            <v>2100</v>
          </cell>
          <cell r="D6095" t="str">
            <v>Bal</v>
          </cell>
          <cell r="E6095">
            <v>-3625.8</v>
          </cell>
          <cell r="F6095">
            <v>420</v>
          </cell>
          <cell r="G6095" t="str">
            <v>00</v>
          </cell>
          <cell r="H6095">
            <v>2111</v>
          </cell>
        </row>
        <row r="6096">
          <cell r="B6096" t="str">
            <v>11</v>
          </cell>
          <cell r="C6096">
            <v>2100</v>
          </cell>
          <cell r="D6096" t="str">
            <v>Bal</v>
          </cell>
          <cell r="E6096">
            <v>-1312.5</v>
          </cell>
          <cell r="F6096">
            <v>420</v>
          </cell>
          <cell r="G6096" t="str">
            <v>00</v>
          </cell>
          <cell r="H6096">
            <v>2111</v>
          </cell>
        </row>
        <row r="6097">
          <cell r="B6097" t="str">
            <v>11</v>
          </cell>
          <cell r="C6097">
            <v>2100</v>
          </cell>
          <cell r="D6097" t="str">
            <v>Bal</v>
          </cell>
          <cell r="E6097">
            <v>78673.38</v>
          </cell>
          <cell r="F6097">
            <v>420</v>
          </cell>
          <cell r="G6097" t="str">
            <v>00</v>
          </cell>
          <cell r="H6097">
            <v>2111</v>
          </cell>
        </row>
        <row r="6098">
          <cell r="B6098" t="str">
            <v>10</v>
          </cell>
          <cell r="C6098">
            <v>2100</v>
          </cell>
          <cell r="D6098" t="str">
            <v>Bal</v>
          </cell>
          <cell r="E6098">
            <v>-10166.67</v>
          </cell>
          <cell r="F6098">
            <v>420</v>
          </cell>
          <cell r="G6098" t="str">
            <v>00</v>
          </cell>
          <cell r="H6098">
            <v>2111</v>
          </cell>
        </row>
        <row r="6099">
          <cell r="B6099" t="str">
            <v>10</v>
          </cell>
          <cell r="C6099">
            <v>2100</v>
          </cell>
          <cell r="D6099" t="str">
            <v>Bal</v>
          </cell>
          <cell r="E6099">
            <v>-11166.66</v>
          </cell>
          <cell r="F6099">
            <v>420</v>
          </cell>
          <cell r="G6099" t="str">
            <v>00</v>
          </cell>
          <cell r="H6099">
            <v>2111</v>
          </cell>
        </row>
        <row r="6100">
          <cell r="B6100" t="str">
            <v>10</v>
          </cell>
          <cell r="C6100">
            <v>2100</v>
          </cell>
          <cell r="D6100" t="str">
            <v>Bal</v>
          </cell>
          <cell r="E6100">
            <v>21333.33</v>
          </cell>
          <cell r="F6100">
            <v>420</v>
          </cell>
          <cell r="G6100" t="str">
            <v>00</v>
          </cell>
          <cell r="H6100">
            <v>2111</v>
          </cell>
        </row>
        <row r="6101">
          <cell r="B6101" t="str">
            <v>10</v>
          </cell>
          <cell r="C6101">
            <v>2100</v>
          </cell>
          <cell r="D6101" t="str">
            <v>Bal</v>
          </cell>
          <cell r="E6101">
            <v>-4329.5200000000004</v>
          </cell>
          <cell r="F6101">
            <v>420</v>
          </cell>
          <cell r="G6101" t="str">
            <v>00</v>
          </cell>
          <cell r="H6101">
            <v>2111</v>
          </cell>
        </row>
        <row r="6102">
          <cell r="B6102" t="str">
            <v>10</v>
          </cell>
          <cell r="C6102">
            <v>2100</v>
          </cell>
          <cell r="D6102" t="str">
            <v>Bal</v>
          </cell>
          <cell r="E6102">
            <v>4329.5200000000004</v>
          </cell>
          <cell r="F6102">
            <v>420</v>
          </cell>
          <cell r="G6102" t="str">
            <v>00</v>
          </cell>
          <cell r="H6102">
            <v>2111</v>
          </cell>
        </row>
        <row r="6103">
          <cell r="B6103" t="str">
            <v>11</v>
          </cell>
          <cell r="C6103">
            <v>2100</v>
          </cell>
          <cell r="D6103" t="str">
            <v>Bal</v>
          </cell>
          <cell r="E6103">
            <v>-16300</v>
          </cell>
          <cell r="F6103">
            <v>420</v>
          </cell>
          <cell r="G6103" t="str">
            <v>00</v>
          </cell>
          <cell r="H6103">
            <v>2111</v>
          </cell>
        </row>
        <row r="6104">
          <cell r="B6104" t="str">
            <v>11</v>
          </cell>
          <cell r="C6104">
            <v>2100</v>
          </cell>
          <cell r="D6104" t="str">
            <v>Bal</v>
          </cell>
          <cell r="E6104">
            <v>-4100</v>
          </cell>
          <cell r="F6104">
            <v>420</v>
          </cell>
          <cell r="G6104" t="str">
            <v>00</v>
          </cell>
          <cell r="H6104">
            <v>2111</v>
          </cell>
        </row>
        <row r="6105">
          <cell r="B6105" t="str">
            <v>11</v>
          </cell>
          <cell r="C6105">
            <v>2100</v>
          </cell>
          <cell r="D6105" t="str">
            <v>Bal</v>
          </cell>
          <cell r="E6105">
            <v>-2887.6</v>
          </cell>
          <cell r="F6105">
            <v>420</v>
          </cell>
          <cell r="G6105" t="str">
            <v>00</v>
          </cell>
          <cell r="H6105">
            <v>2111</v>
          </cell>
        </row>
        <row r="6106">
          <cell r="B6106" t="str">
            <v>11</v>
          </cell>
          <cell r="C6106">
            <v>2100</v>
          </cell>
          <cell r="D6106" t="str">
            <v>Bal</v>
          </cell>
          <cell r="E6106">
            <v>-3145</v>
          </cell>
          <cell r="F6106">
            <v>420</v>
          </cell>
          <cell r="G6106" t="str">
            <v>00</v>
          </cell>
          <cell r="H6106">
            <v>2111</v>
          </cell>
        </row>
        <row r="6107">
          <cell r="B6107" t="str">
            <v>11</v>
          </cell>
          <cell r="C6107">
            <v>2100</v>
          </cell>
          <cell r="D6107" t="str">
            <v>Bal</v>
          </cell>
          <cell r="E6107">
            <v>-3819.61</v>
          </cell>
          <cell r="F6107">
            <v>420</v>
          </cell>
          <cell r="G6107" t="str">
            <v>00</v>
          </cell>
          <cell r="H6107">
            <v>2111</v>
          </cell>
        </row>
        <row r="6108">
          <cell r="B6108" t="str">
            <v>11</v>
          </cell>
          <cell r="C6108">
            <v>2100</v>
          </cell>
          <cell r="D6108" t="str">
            <v>Bal</v>
          </cell>
          <cell r="E6108">
            <v>-1748.27</v>
          </cell>
          <cell r="F6108">
            <v>420</v>
          </cell>
          <cell r="G6108" t="str">
            <v>00</v>
          </cell>
          <cell r="H6108">
            <v>2111</v>
          </cell>
        </row>
        <row r="6109">
          <cell r="B6109" t="str">
            <v>11</v>
          </cell>
          <cell r="C6109">
            <v>2100</v>
          </cell>
          <cell r="D6109" t="str">
            <v>Bal</v>
          </cell>
          <cell r="E6109">
            <v>-4147.1499999999996</v>
          </cell>
          <cell r="F6109">
            <v>420</v>
          </cell>
          <cell r="G6109" t="str">
            <v>00</v>
          </cell>
          <cell r="H6109">
            <v>2111</v>
          </cell>
        </row>
        <row r="6110">
          <cell r="B6110" t="str">
            <v>11</v>
          </cell>
          <cell r="C6110">
            <v>2100</v>
          </cell>
          <cell r="D6110" t="str">
            <v>Bal</v>
          </cell>
          <cell r="E6110">
            <v>-2638.84</v>
          </cell>
          <cell r="F6110">
            <v>420</v>
          </cell>
          <cell r="G6110" t="str">
            <v>00</v>
          </cell>
          <cell r="H6110">
            <v>2111</v>
          </cell>
        </row>
        <row r="6111">
          <cell r="B6111" t="str">
            <v>11</v>
          </cell>
          <cell r="C6111">
            <v>2100</v>
          </cell>
          <cell r="D6111" t="str">
            <v>Bal</v>
          </cell>
          <cell r="E6111">
            <v>-2136</v>
          </cell>
          <cell r="F6111">
            <v>420</v>
          </cell>
          <cell r="G6111" t="str">
            <v>00</v>
          </cell>
          <cell r="H6111">
            <v>2111</v>
          </cell>
        </row>
        <row r="6112">
          <cell r="B6112" t="str">
            <v>11</v>
          </cell>
          <cell r="C6112">
            <v>2100</v>
          </cell>
          <cell r="D6112" t="str">
            <v>Bal</v>
          </cell>
          <cell r="E6112">
            <v>-3740</v>
          </cell>
          <cell r="F6112">
            <v>420</v>
          </cell>
          <cell r="G6112" t="str">
            <v>00</v>
          </cell>
          <cell r="H6112">
            <v>2111</v>
          </cell>
        </row>
        <row r="6113">
          <cell r="B6113" t="str">
            <v>11</v>
          </cell>
          <cell r="C6113">
            <v>2100</v>
          </cell>
          <cell r="D6113" t="str">
            <v>Bal</v>
          </cell>
          <cell r="E6113">
            <v>-1248</v>
          </cell>
          <cell r="F6113">
            <v>420</v>
          </cell>
          <cell r="G6113" t="str">
            <v>00</v>
          </cell>
          <cell r="H6113">
            <v>2111</v>
          </cell>
        </row>
        <row r="6114">
          <cell r="B6114" t="str">
            <v>11</v>
          </cell>
          <cell r="C6114">
            <v>2100</v>
          </cell>
          <cell r="D6114" t="str">
            <v>Bal</v>
          </cell>
          <cell r="E6114">
            <v>-240</v>
          </cell>
          <cell r="F6114">
            <v>420</v>
          </cell>
          <cell r="G6114" t="str">
            <v>00</v>
          </cell>
          <cell r="H6114">
            <v>2111</v>
          </cell>
        </row>
        <row r="6115">
          <cell r="B6115" t="str">
            <v>11</v>
          </cell>
          <cell r="C6115">
            <v>2100</v>
          </cell>
          <cell r="D6115" t="str">
            <v>Bal</v>
          </cell>
          <cell r="E6115">
            <v>-629</v>
          </cell>
          <cell r="F6115">
            <v>420</v>
          </cell>
          <cell r="G6115" t="str">
            <v>00</v>
          </cell>
          <cell r="H6115">
            <v>2111</v>
          </cell>
        </row>
        <row r="6116">
          <cell r="B6116" t="str">
            <v>11</v>
          </cell>
          <cell r="C6116">
            <v>2100</v>
          </cell>
          <cell r="D6116" t="str">
            <v>Bal</v>
          </cell>
          <cell r="E6116">
            <v>-3060</v>
          </cell>
          <cell r="F6116">
            <v>420</v>
          </cell>
          <cell r="G6116" t="str">
            <v>00</v>
          </cell>
          <cell r="H6116">
            <v>2111</v>
          </cell>
        </row>
        <row r="6117">
          <cell r="B6117" t="str">
            <v>11</v>
          </cell>
          <cell r="C6117">
            <v>2100</v>
          </cell>
          <cell r="D6117" t="str">
            <v>Bal</v>
          </cell>
          <cell r="E6117">
            <v>-3040.27</v>
          </cell>
          <cell r="F6117">
            <v>420</v>
          </cell>
          <cell r="G6117" t="str">
            <v>00</v>
          </cell>
          <cell r="H6117">
            <v>2111</v>
          </cell>
        </row>
        <row r="6118">
          <cell r="B6118" t="str">
            <v>11</v>
          </cell>
          <cell r="C6118">
            <v>2100</v>
          </cell>
          <cell r="D6118" t="str">
            <v>Bal</v>
          </cell>
          <cell r="E6118">
            <v>-6405</v>
          </cell>
          <cell r="F6118">
            <v>420</v>
          </cell>
          <cell r="G6118" t="str">
            <v>00</v>
          </cell>
          <cell r="H6118">
            <v>2111</v>
          </cell>
        </row>
        <row r="6119">
          <cell r="B6119" t="str">
            <v>11</v>
          </cell>
          <cell r="C6119">
            <v>2100</v>
          </cell>
          <cell r="D6119" t="str">
            <v>Bal</v>
          </cell>
          <cell r="E6119">
            <v>-1008</v>
          </cell>
          <cell r="F6119">
            <v>420</v>
          </cell>
          <cell r="G6119" t="str">
            <v>00</v>
          </cell>
          <cell r="H6119">
            <v>2111</v>
          </cell>
        </row>
        <row r="6120">
          <cell r="B6120" t="str">
            <v>11</v>
          </cell>
          <cell r="C6120">
            <v>2100</v>
          </cell>
          <cell r="D6120" t="str">
            <v>Bal</v>
          </cell>
          <cell r="E6120">
            <v>-1872</v>
          </cell>
          <cell r="F6120">
            <v>420</v>
          </cell>
          <cell r="G6120" t="str">
            <v>00</v>
          </cell>
          <cell r="H6120">
            <v>2111</v>
          </cell>
        </row>
        <row r="6121">
          <cell r="B6121" t="str">
            <v>11</v>
          </cell>
          <cell r="C6121">
            <v>2100</v>
          </cell>
          <cell r="D6121" t="str">
            <v>Bal</v>
          </cell>
          <cell r="E6121">
            <v>-408</v>
          </cell>
          <cell r="F6121">
            <v>420</v>
          </cell>
          <cell r="G6121" t="str">
            <v>00</v>
          </cell>
          <cell r="H6121">
            <v>2111</v>
          </cell>
        </row>
        <row r="6122">
          <cell r="B6122" t="str">
            <v>11</v>
          </cell>
          <cell r="C6122">
            <v>2100</v>
          </cell>
          <cell r="D6122" t="str">
            <v>Bal</v>
          </cell>
          <cell r="E6122">
            <v>-1360</v>
          </cell>
          <cell r="F6122">
            <v>420</v>
          </cell>
          <cell r="G6122" t="str">
            <v>00</v>
          </cell>
          <cell r="H6122">
            <v>2111</v>
          </cell>
        </row>
        <row r="6123">
          <cell r="B6123" t="str">
            <v>11</v>
          </cell>
          <cell r="C6123">
            <v>2100</v>
          </cell>
          <cell r="D6123" t="str">
            <v>Bal</v>
          </cell>
          <cell r="E6123">
            <v>-3060</v>
          </cell>
          <cell r="F6123">
            <v>420</v>
          </cell>
          <cell r="G6123" t="str">
            <v>00</v>
          </cell>
          <cell r="H6123">
            <v>2111</v>
          </cell>
        </row>
        <row r="6124">
          <cell r="B6124" t="str">
            <v>11</v>
          </cell>
          <cell r="C6124">
            <v>2100</v>
          </cell>
          <cell r="D6124" t="str">
            <v>Bal</v>
          </cell>
          <cell r="E6124">
            <v>-1641.92</v>
          </cell>
          <cell r="F6124">
            <v>420</v>
          </cell>
          <cell r="G6124" t="str">
            <v>00</v>
          </cell>
          <cell r="H6124">
            <v>2111</v>
          </cell>
        </row>
        <row r="6125">
          <cell r="B6125" t="str">
            <v>11</v>
          </cell>
          <cell r="C6125">
            <v>2100</v>
          </cell>
          <cell r="D6125" t="str">
            <v>Bal</v>
          </cell>
          <cell r="E6125">
            <v>-1220.8800000000001</v>
          </cell>
          <cell r="F6125">
            <v>420</v>
          </cell>
          <cell r="G6125" t="str">
            <v>00</v>
          </cell>
          <cell r="H6125">
            <v>2111</v>
          </cell>
        </row>
        <row r="6126">
          <cell r="B6126" t="str">
            <v>11</v>
          </cell>
          <cell r="C6126">
            <v>2100</v>
          </cell>
          <cell r="D6126" t="str">
            <v>Bal</v>
          </cell>
          <cell r="E6126">
            <v>-1800</v>
          </cell>
          <cell r="F6126">
            <v>420</v>
          </cell>
          <cell r="G6126" t="str">
            <v>00</v>
          </cell>
          <cell r="H6126">
            <v>2111</v>
          </cell>
        </row>
        <row r="6127">
          <cell r="B6127" t="str">
            <v>11</v>
          </cell>
          <cell r="C6127">
            <v>2100</v>
          </cell>
          <cell r="D6127" t="str">
            <v>Bal</v>
          </cell>
          <cell r="E6127">
            <v>-4125</v>
          </cell>
          <cell r="F6127">
            <v>420</v>
          </cell>
          <cell r="G6127" t="str">
            <v>00</v>
          </cell>
          <cell r="H6127">
            <v>2111</v>
          </cell>
        </row>
        <row r="6128">
          <cell r="B6128" t="str">
            <v>11</v>
          </cell>
          <cell r="C6128">
            <v>2100</v>
          </cell>
          <cell r="D6128" t="str">
            <v>Bal</v>
          </cell>
          <cell r="E6128">
            <v>-820</v>
          </cell>
          <cell r="F6128">
            <v>420</v>
          </cell>
          <cell r="G6128" t="str">
            <v>00</v>
          </cell>
          <cell r="H6128">
            <v>2111</v>
          </cell>
        </row>
        <row r="6129">
          <cell r="B6129" t="str">
            <v>11</v>
          </cell>
          <cell r="C6129">
            <v>2100</v>
          </cell>
          <cell r="D6129" t="str">
            <v>Bal</v>
          </cell>
          <cell r="E6129">
            <v>-5597.5</v>
          </cell>
          <cell r="F6129">
            <v>420</v>
          </cell>
          <cell r="G6129" t="str">
            <v>00</v>
          </cell>
          <cell r="H6129">
            <v>2111</v>
          </cell>
        </row>
        <row r="6130">
          <cell r="B6130" t="str">
            <v>11</v>
          </cell>
          <cell r="C6130">
            <v>2100</v>
          </cell>
          <cell r="D6130" t="str">
            <v>Bal</v>
          </cell>
          <cell r="E6130">
            <v>-2720</v>
          </cell>
          <cell r="F6130">
            <v>420</v>
          </cell>
          <cell r="G6130" t="str">
            <v>00</v>
          </cell>
          <cell r="H6130">
            <v>2111</v>
          </cell>
        </row>
        <row r="6131">
          <cell r="B6131" t="str">
            <v>11</v>
          </cell>
          <cell r="C6131">
            <v>2100</v>
          </cell>
          <cell r="D6131" t="str">
            <v>Bal</v>
          </cell>
          <cell r="E6131">
            <v>-152.97</v>
          </cell>
          <cell r="F6131">
            <v>420</v>
          </cell>
          <cell r="G6131" t="str">
            <v>00</v>
          </cell>
          <cell r="H6131">
            <v>2111</v>
          </cell>
        </row>
        <row r="6132">
          <cell r="B6132" t="str">
            <v>11</v>
          </cell>
          <cell r="C6132">
            <v>2100</v>
          </cell>
          <cell r="D6132" t="str">
            <v>Bal</v>
          </cell>
          <cell r="E6132">
            <v>-11334.02</v>
          </cell>
          <cell r="F6132">
            <v>420</v>
          </cell>
          <cell r="G6132" t="str">
            <v>00</v>
          </cell>
          <cell r="H6132">
            <v>2111</v>
          </cell>
        </row>
        <row r="6133">
          <cell r="B6133" t="str">
            <v>11</v>
          </cell>
          <cell r="C6133">
            <v>2100</v>
          </cell>
          <cell r="D6133" t="str">
            <v>Bal</v>
          </cell>
          <cell r="E6133">
            <v>-738.14</v>
          </cell>
          <cell r="F6133">
            <v>420</v>
          </cell>
          <cell r="G6133" t="str">
            <v>00</v>
          </cell>
          <cell r="H6133">
            <v>2111</v>
          </cell>
        </row>
        <row r="6134">
          <cell r="B6134" t="str">
            <v>11</v>
          </cell>
          <cell r="C6134">
            <v>2100</v>
          </cell>
          <cell r="D6134" t="str">
            <v>Bal</v>
          </cell>
          <cell r="E6134">
            <v>-6434</v>
          </cell>
          <cell r="F6134">
            <v>420</v>
          </cell>
          <cell r="G6134" t="str">
            <v>00</v>
          </cell>
          <cell r="H6134">
            <v>2111</v>
          </cell>
        </row>
        <row r="6135">
          <cell r="B6135" t="str">
            <v>11</v>
          </cell>
          <cell r="C6135">
            <v>2100</v>
          </cell>
          <cell r="D6135" t="str">
            <v>Bal</v>
          </cell>
          <cell r="E6135">
            <v>-773.07</v>
          </cell>
          <cell r="F6135">
            <v>420</v>
          </cell>
          <cell r="G6135" t="str">
            <v>00</v>
          </cell>
          <cell r="H6135">
            <v>2111</v>
          </cell>
        </row>
        <row r="6136">
          <cell r="B6136" t="str">
            <v>11</v>
          </cell>
          <cell r="C6136">
            <v>2100</v>
          </cell>
          <cell r="D6136" t="str">
            <v>Bal</v>
          </cell>
          <cell r="E6136">
            <v>-959.07</v>
          </cell>
          <cell r="F6136">
            <v>420</v>
          </cell>
          <cell r="G6136" t="str">
            <v>00</v>
          </cell>
          <cell r="H6136">
            <v>2111</v>
          </cell>
        </row>
        <row r="6137">
          <cell r="B6137" t="str">
            <v>11</v>
          </cell>
          <cell r="C6137">
            <v>2100</v>
          </cell>
          <cell r="D6137" t="str">
            <v>Bal</v>
          </cell>
          <cell r="E6137">
            <v>-6762.46</v>
          </cell>
          <cell r="F6137">
            <v>420</v>
          </cell>
          <cell r="G6137" t="str">
            <v>00</v>
          </cell>
          <cell r="H6137">
            <v>2111</v>
          </cell>
        </row>
        <row r="6138">
          <cell r="B6138" t="str">
            <v>11</v>
          </cell>
          <cell r="C6138">
            <v>2100</v>
          </cell>
          <cell r="D6138" t="str">
            <v>Bal</v>
          </cell>
          <cell r="E6138">
            <v>-2391</v>
          </cell>
          <cell r="F6138">
            <v>420</v>
          </cell>
          <cell r="G6138" t="str">
            <v>00</v>
          </cell>
          <cell r="H6138">
            <v>2111</v>
          </cell>
        </row>
        <row r="6139">
          <cell r="B6139" t="str">
            <v>11</v>
          </cell>
          <cell r="C6139">
            <v>2100</v>
          </cell>
          <cell r="D6139" t="str">
            <v>Bal</v>
          </cell>
          <cell r="E6139">
            <v>-5448</v>
          </cell>
          <cell r="F6139">
            <v>420</v>
          </cell>
          <cell r="G6139" t="str">
            <v>00</v>
          </cell>
          <cell r="H6139">
            <v>2111</v>
          </cell>
        </row>
        <row r="6140">
          <cell r="B6140" t="str">
            <v>11</v>
          </cell>
          <cell r="C6140">
            <v>2100</v>
          </cell>
          <cell r="D6140" t="str">
            <v>Bal</v>
          </cell>
          <cell r="E6140">
            <v>-27663.4</v>
          </cell>
          <cell r="F6140">
            <v>420</v>
          </cell>
          <cell r="G6140" t="str">
            <v>00</v>
          </cell>
          <cell r="H6140">
            <v>2111</v>
          </cell>
        </row>
        <row r="6141">
          <cell r="B6141" t="str">
            <v>11</v>
          </cell>
          <cell r="C6141">
            <v>2100</v>
          </cell>
          <cell r="D6141" t="str">
            <v>Bal</v>
          </cell>
          <cell r="E6141">
            <v>-1235</v>
          </cell>
          <cell r="F6141">
            <v>420</v>
          </cell>
          <cell r="G6141" t="str">
            <v>00</v>
          </cell>
          <cell r="H6141">
            <v>2111</v>
          </cell>
        </row>
        <row r="6142">
          <cell r="B6142" t="str">
            <v>11</v>
          </cell>
          <cell r="C6142">
            <v>2100</v>
          </cell>
          <cell r="D6142" t="str">
            <v>Bal</v>
          </cell>
          <cell r="E6142">
            <v>-10957</v>
          </cell>
          <cell r="F6142">
            <v>420</v>
          </cell>
          <cell r="G6142" t="str">
            <v>00</v>
          </cell>
          <cell r="H6142">
            <v>2111</v>
          </cell>
        </row>
        <row r="6143">
          <cell r="B6143" t="str">
            <v>11</v>
          </cell>
          <cell r="C6143">
            <v>2100</v>
          </cell>
          <cell r="D6143" t="str">
            <v>Bal</v>
          </cell>
          <cell r="E6143">
            <v>159766.17000000001</v>
          </cell>
          <cell r="F6143">
            <v>420</v>
          </cell>
          <cell r="G6143" t="str">
            <v>00</v>
          </cell>
          <cell r="H6143">
            <v>2111</v>
          </cell>
        </row>
        <row r="6144">
          <cell r="B6144" t="str">
            <v>11</v>
          </cell>
          <cell r="C6144">
            <v>2100</v>
          </cell>
          <cell r="D6144" t="str">
            <v>Bal</v>
          </cell>
          <cell r="E6144">
            <v>-17363.46</v>
          </cell>
          <cell r="F6144">
            <v>420</v>
          </cell>
          <cell r="G6144" t="str">
            <v>00</v>
          </cell>
          <cell r="H6144">
            <v>2111</v>
          </cell>
        </row>
        <row r="6145">
          <cell r="B6145" t="str">
            <v>11</v>
          </cell>
          <cell r="C6145">
            <v>2100</v>
          </cell>
          <cell r="D6145" t="str">
            <v>Bal</v>
          </cell>
          <cell r="E6145">
            <v>-4329.5200000000004</v>
          </cell>
          <cell r="F6145">
            <v>420</v>
          </cell>
          <cell r="G6145" t="str">
            <v>00</v>
          </cell>
          <cell r="H6145">
            <v>2111</v>
          </cell>
        </row>
        <row r="6146">
          <cell r="B6146" t="str">
            <v>11</v>
          </cell>
          <cell r="C6146">
            <v>2100</v>
          </cell>
          <cell r="D6146" t="str">
            <v>Bal</v>
          </cell>
          <cell r="E6146">
            <v>17363.46</v>
          </cell>
          <cell r="F6146">
            <v>420</v>
          </cell>
          <cell r="G6146" t="str">
            <v>00</v>
          </cell>
          <cell r="H6146">
            <v>2111</v>
          </cell>
        </row>
        <row r="6147">
          <cell r="B6147" t="str">
            <v>11</v>
          </cell>
          <cell r="C6147">
            <v>2100</v>
          </cell>
          <cell r="D6147" t="str">
            <v>Bal</v>
          </cell>
          <cell r="E6147">
            <v>4329.5200000000004</v>
          </cell>
          <cell r="F6147">
            <v>420</v>
          </cell>
          <cell r="G6147" t="str">
            <v>00</v>
          </cell>
          <cell r="H6147">
            <v>2111</v>
          </cell>
        </row>
        <row r="6148">
          <cell r="B6148" t="str">
            <v>10</v>
          </cell>
          <cell r="C6148">
            <v>2100</v>
          </cell>
          <cell r="D6148" t="str">
            <v>Bal</v>
          </cell>
          <cell r="E6148">
            <v>-500</v>
          </cell>
          <cell r="F6148">
            <v>420</v>
          </cell>
          <cell r="G6148" t="str">
            <v>00</v>
          </cell>
          <cell r="H6148">
            <v>2111</v>
          </cell>
        </row>
        <row r="6149">
          <cell r="B6149" t="str">
            <v>10</v>
          </cell>
          <cell r="C6149">
            <v>2100</v>
          </cell>
          <cell r="D6149" t="str">
            <v>Bal</v>
          </cell>
          <cell r="E6149">
            <v>500</v>
          </cell>
          <cell r="F6149">
            <v>420</v>
          </cell>
          <cell r="G6149" t="str">
            <v>00</v>
          </cell>
          <cell r="H6149">
            <v>2111</v>
          </cell>
        </row>
        <row r="6150">
          <cell r="B6150" t="str">
            <v>11</v>
          </cell>
          <cell r="C6150">
            <v>2100</v>
          </cell>
          <cell r="D6150" t="str">
            <v>Bal</v>
          </cell>
          <cell r="E6150">
            <v>103.62</v>
          </cell>
          <cell r="F6150">
            <v>420</v>
          </cell>
          <cell r="G6150" t="str">
            <v>00</v>
          </cell>
          <cell r="H6150">
            <v>2111</v>
          </cell>
        </row>
        <row r="6151">
          <cell r="B6151" t="str">
            <v>11</v>
          </cell>
          <cell r="C6151">
            <v>2100</v>
          </cell>
          <cell r="D6151" t="str">
            <v>Bal</v>
          </cell>
          <cell r="E6151">
            <v>-103.62</v>
          </cell>
          <cell r="F6151">
            <v>420</v>
          </cell>
          <cell r="G6151" t="str">
            <v>00</v>
          </cell>
          <cell r="H6151">
            <v>2111</v>
          </cell>
        </row>
        <row r="6152">
          <cell r="B6152" t="str">
            <v>11</v>
          </cell>
          <cell r="C6152">
            <v>2100</v>
          </cell>
          <cell r="D6152" t="str">
            <v>Bal</v>
          </cell>
          <cell r="E6152">
            <v>-943.5</v>
          </cell>
          <cell r="F6152">
            <v>420</v>
          </cell>
          <cell r="G6152" t="str">
            <v>00</v>
          </cell>
          <cell r="H6152">
            <v>2111</v>
          </cell>
        </row>
        <row r="6153">
          <cell r="B6153" t="str">
            <v>11</v>
          </cell>
          <cell r="C6153">
            <v>2100</v>
          </cell>
          <cell r="D6153" t="str">
            <v>Bal</v>
          </cell>
          <cell r="E6153">
            <v>-2774.4</v>
          </cell>
          <cell r="F6153">
            <v>420</v>
          </cell>
          <cell r="G6153" t="str">
            <v>00</v>
          </cell>
          <cell r="H6153">
            <v>2111</v>
          </cell>
        </row>
        <row r="6154">
          <cell r="B6154" t="str">
            <v>11</v>
          </cell>
          <cell r="C6154">
            <v>2100</v>
          </cell>
          <cell r="D6154" t="str">
            <v>Bal</v>
          </cell>
          <cell r="E6154">
            <v>-1258</v>
          </cell>
          <cell r="F6154">
            <v>420</v>
          </cell>
          <cell r="G6154" t="str">
            <v>00</v>
          </cell>
          <cell r="H6154">
            <v>2111</v>
          </cell>
        </row>
        <row r="6155">
          <cell r="B6155" t="str">
            <v>11</v>
          </cell>
          <cell r="C6155">
            <v>2100</v>
          </cell>
          <cell r="D6155" t="str">
            <v>Bal</v>
          </cell>
          <cell r="E6155">
            <v>-1518.11</v>
          </cell>
          <cell r="F6155">
            <v>420</v>
          </cell>
          <cell r="G6155" t="str">
            <v>00</v>
          </cell>
          <cell r="H6155">
            <v>2111</v>
          </cell>
        </row>
        <row r="6156">
          <cell r="B6156" t="str">
            <v>11</v>
          </cell>
          <cell r="C6156">
            <v>2100</v>
          </cell>
          <cell r="D6156" t="str">
            <v>Bal</v>
          </cell>
          <cell r="E6156">
            <v>-3306</v>
          </cell>
          <cell r="F6156">
            <v>420</v>
          </cell>
          <cell r="G6156" t="str">
            <v>00</v>
          </cell>
          <cell r="H6156">
            <v>2111</v>
          </cell>
        </row>
        <row r="6157">
          <cell r="B6157" t="str">
            <v>11</v>
          </cell>
          <cell r="C6157">
            <v>2100</v>
          </cell>
          <cell r="D6157" t="str">
            <v>Bal</v>
          </cell>
          <cell r="E6157">
            <v>-1692</v>
          </cell>
          <cell r="F6157">
            <v>420</v>
          </cell>
          <cell r="G6157" t="str">
            <v>00</v>
          </cell>
          <cell r="H6157">
            <v>2111</v>
          </cell>
        </row>
        <row r="6158">
          <cell r="B6158" t="str">
            <v>11</v>
          </cell>
          <cell r="C6158">
            <v>2100</v>
          </cell>
          <cell r="D6158" t="str">
            <v>Bal</v>
          </cell>
          <cell r="E6158">
            <v>-963.05</v>
          </cell>
          <cell r="F6158">
            <v>420</v>
          </cell>
          <cell r="G6158" t="str">
            <v>00</v>
          </cell>
          <cell r="H6158">
            <v>2111</v>
          </cell>
        </row>
        <row r="6159">
          <cell r="B6159" t="str">
            <v>11</v>
          </cell>
          <cell r="C6159">
            <v>2100</v>
          </cell>
          <cell r="D6159" t="str">
            <v>Bal</v>
          </cell>
          <cell r="E6159">
            <v>-1700</v>
          </cell>
          <cell r="F6159">
            <v>420</v>
          </cell>
          <cell r="G6159" t="str">
            <v>00</v>
          </cell>
          <cell r="H6159">
            <v>2111</v>
          </cell>
        </row>
        <row r="6160">
          <cell r="B6160" t="str">
            <v>11</v>
          </cell>
          <cell r="C6160">
            <v>2100</v>
          </cell>
          <cell r="D6160" t="str">
            <v>Bal</v>
          </cell>
          <cell r="E6160">
            <v>-1360</v>
          </cell>
          <cell r="F6160">
            <v>420</v>
          </cell>
          <cell r="G6160" t="str">
            <v>00</v>
          </cell>
          <cell r="H6160">
            <v>2111</v>
          </cell>
        </row>
        <row r="6161">
          <cell r="B6161" t="str">
            <v>11</v>
          </cell>
          <cell r="C6161">
            <v>2100</v>
          </cell>
          <cell r="D6161" t="str">
            <v>Bal</v>
          </cell>
          <cell r="E6161">
            <v>-50</v>
          </cell>
          <cell r="F6161">
            <v>420</v>
          </cell>
          <cell r="G6161" t="str">
            <v>00</v>
          </cell>
          <cell r="H6161">
            <v>2111</v>
          </cell>
        </row>
        <row r="6162">
          <cell r="B6162" t="str">
            <v>11</v>
          </cell>
          <cell r="C6162">
            <v>2100</v>
          </cell>
          <cell r="D6162" t="str">
            <v>Bal</v>
          </cell>
          <cell r="E6162">
            <v>-44</v>
          </cell>
          <cell r="F6162">
            <v>420</v>
          </cell>
          <cell r="G6162" t="str">
            <v>00</v>
          </cell>
          <cell r="H6162">
            <v>2111</v>
          </cell>
        </row>
        <row r="6163">
          <cell r="B6163" t="str">
            <v>11</v>
          </cell>
          <cell r="C6163">
            <v>2100</v>
          </cell>
          <cell r="D6163" t="str">
            <v>Bal</v>
          </cell>
          <cell r="E6163">
            <v>-137.97</v>
          </cell>
          <cell r="F6163">
            <v>420</v>
          </cell>
          <cell r="G6163" t="str">
            <v>00</v>
          </cell>
          <cell r="H6163">
            <v>2111</v>
          </cell>
        </row>
        <row r="6164">
          <cell r="B6164" t="str">
            <v>11</v>
          </cell>
          <cell r="C6164">
            <v>2100</v>
          </cell>
          <cell r="D6164" t="str">
            <v>Bal</v>
          </cell>
          <cell r="E6164">
            <v>-995</v>
          </cell>
          <cell r="F6164">
            <v>420</v>
          </cell>
          <cell r="G6164" t="str">
            <v>00</v>
          </cell>
          <cell r="H6164">
            <v>2111</v>
          </cell>
        </row>
        <row r="6165">
          <cell r="B6165" t="str">
            <v>11</v>
          </cell>
          <cell r="C6165">
            <v>2100</v>
          </cell>
          <cell r="D6165" t="str">
            <v>Bal</v>
          </cell>
          <cell r="E6165">
            <v>-4550</v>
          </cell>
          <cell r="F6165">
            <v>420</v>
          </cell>
          <cell r="G6165" t="str">
            <v>00</v>
          </cell>
          <cell r="H6165">
            <v>2111</v>
          </cell>
        </row>
        <row r="6166">
          <cell r="B6166" t="str">
            <v>11</v>
          </cell>
          <cell r="C6166">
            <v>2100</v>
          </cell>
          <cell r="D6166" t="str">
            <v>Bal</v>
          </cell>
          <cell r="E6166">
            <v>-4914.8100000000004</v>
          </cell>
          <cell r="F6166">
            <v>420</v>
          </cell>
          <cell r="G6166" t="str">
            <v>00</v>
          </cell>
          <cell r="H6166">
            <v>2111</v>
          </cell>
        </row>
        <row r="6167">
          <cell r="B6167" t="str">
            <v>11</v>
          </cell>
          <cell r="C6167">
            <v>2100</v>
          </cell>
          <cell r="D6167" t="str">
            <v>Bal</v>
          </cell>
          <cell r="E6167">
            <v>-3116.94</v>
          </cell>
          <cell r="F6167">
            <v>420</v>
          </cell>
          <cell r="G6167" t="str">
            <v>00</v>
          </cell>
          <cell r="H6167">
            <v>2111</v>
          </cell>
        </row>
        <row r="6168">
          <cell r="B6168" t="str">
            <v>11</v>
          </cell>
          <cell r="C6168">
            <v>2100</v>
          </cell>
          <cell r="D6168" t="str">
            <v>Bal</v>
          </cell>
          <cell r="E6168">
            <v>-861.87</v>
          </cell>
          <cell r="F6168">
            <v>420</v>
          </cell>
          <cell r="G6168" t="str">
            <v>00</v>
          </cell>
          <cell r="H6168">
            <v>2111</v>
          </cell>
        </row>
        <row r="6169">
          <cell r="B6169" t="str">
            <v>11</v>
          </cell>
          <cell r="C6169">
            <v>2100</v>
          </cell>
          <cell r="D6169" t="str">
            <v>Bal</v>
          </cell>
          <cell r="E6169">
            <v>-685.49</v>
          </cell>
          <cell r="F6169">
            <v>420</v>
          </cell>
          <cell r="G6169" t="str">
            <v>00</v>
          </cell>
          <cell r="H6169">
            <v>2111</v>
          </cell>
        </row>
        <row r="6170">
          <cell r="B6170" t="str">
            <v>11</v>
          </cell>
          <cell r="C6170">
            <v>2100</v>
          </cell>
          <cell r="D6170" t="str">
            <v>Bal</v>
          </cell>
          <cell r="E6170">
            <v>-4014.79</v>
          </cell>
          <cell r="F6170">
            <v>420</v>
          </cell>
          <cell r="G6170" t="str">
            <v>00</v>
          </cell>
          <cell r="H6170">
            <v>2111</v>
          </cell>
        </row>
        <row r="6171">
          <cell r="B6171" t="str">
            <v>11</v>
          </cell>
          <cell r="C6171">
            <v>2100</v>
          </cell>
          <cell r="D6171" t="str">
            <v>Bal</v>
          </cell>
          <cell r="E6171">
            <v>-19976.77</v>
          </cell>
          <cell r="F6171">
            <v>420</v>
          </cell>
          <cell r="G6171" t="str">
            <v>00</v>
          </cell>
          <cell r="H6171">
            <v>2111</v>
          </cell>
        </row>
        <row r="6172">
          <cell r="B6172" t="str">
            <v>11</v>
          </cell>
          <cell r="C6172">
            <v>2100</v>
          </cell>
          <cell r="D6172" t="str">
            <v>Bal</v>
          </cell>
          <cell r="E6172">
            <v>-3108.88</v>
          </cell>
          <cell r="F6172">
            <v>420</v>
          </cell>
          <cell r="G6172" t="str">
            <v>00</v>
          </cell>
          <cell r="H6172">
            <v>2111</v>
          </cell>
        </row>
        <row r="6173">
          <cell r="B6173" t="str">
            <v>11</v>
          </cell>
          <cell r="C6173">
            <v>2100</v>
          </cell>
          <cell r="D6173" t="str">
            <v>Bal</v>
          </cell>
          <cell r="E6173">
            <v>-145.5</v>
          </cell>
          <cell r="F6173">
            <v>420</v>
          </cell>
          <cell r="G6173" t="str">
            <v>00</v>
          </cell>
          <cell r="H6173">
            <v>2111</v>
          </cell>
        </row>
        <row r="6174">
          <cell r="B6174" t="str">
            <v>11</v>
          </cell>
          <cell r="C6174">
            <v>2100</v>
          </cell>
          <cell r="D6174" t="str">
            <v>Bal</v>
          </cell>
          <cell r="E6174">
            <v>-525</v>
          </cell>
          <cell r="F6174">
            <v>420</v>
          </cell>
          <cell r="G6174" t="str">
            <v>00</v>
          </cell>
          <cell r="H6174">
            <v>2111</v>
          </cell>
        </row>
        <row r="6175">
          <cell r="B6175" t="str">
            <v>11</v>
          </cell>
          <cell r="C6175">
            <v>2100</v>
          </cell>
          <cell r="D6175" t="str">
            <v>Bal</v>
          </cell>
          <cell r="E6175">
            <v>-958.87</v>
          </cell>
          <cell r="F6175">
            <v>420</v>
          </cell>
          <cell r="G6175" t="str">
            <v>00</v>
          </cell>
          <cell r="H6175">
            <v>2111</v>
          </cell>
        </row>
        <row r="6176">
          <cell r="B6176" t="str">
            <v>11</v>
          </cell>
          <cell r="C6176">
            <v>2100</v>
          </cell>
          <cell r="D6176" t="str">
            <v>Bal</v>
          </cell>
          <cell r="E6176">
            <v>-2380</v>
          </cell>
          <cell r="F6176">
            <v>420</v>
          </cell>
          <cell r="G6176" t="str">
            <v>00</v>
          </cell>
          <cell r="H6176">
            <v>2111</v>
          </cell>
        </row>
        <row r="6177">
          <cell r="B6177" t="str">
            <v>11</v>
          </cell>
          <cell r="C6177">
            <v>2100</v>
          </cell>
          <cell r="D6177" t="str">
            <v>Bal</v>
          </cell>
          <cell r="E6177">
            <v>-3408</v>
          </cell>
          <cell r="F6177">
            <v>420</v>
          </cell>
          <cell r="G6177" t="str">
            <v>00</v>
          </cell>
          <cell r="H6177">
            <v>2111</v>
          </cell>
        </row>
        <row r="6178">
          <cell r="B6178" t="str">
            <v>11</v>
          </cell>
          <cell r="C6178">
            <v>2100</v>
          </cell>
          <cell r="D6178" t="str">
            <v>Bal</v>
          </cell>
          <cell r="E6178">
            <v>-1501.1</v>
          </cell>
          <cell r="F6178">
            <v>420</v>
          </cell>
          <cell r="G6178" t="str">
            <v>00</v>
          </cell>
          <cell r="H6178">
            <v>2111</v>
          </cell>
        </row>
        <row r="6179">
          <cell r="B6179" t="str">
            <v>11</v>
          </cell>
          <cell r="C6179">
            <v>2100</v>
          </cell>
          <cell r="D6179" t="str">
            <v>Bal</v>
          </cell>
          <cell r="E6179">
            <v>-1801.15</v>
          </cell>
          <cell r="F6179">
            <v>420</v>
          </cell>
          <cell r="G6179" t="str">
            <v>00</v>
          </cell>
          <cell r="H6179">
            <v>2111</v>
          </cell>
        </row>
        <row r="6180">
          <cell r="B6180" t="str">
            <v>11</v>
          </cell>
          <cell r="C6180">
            <v>2100</v>
          </cell>
          <cell r="D6180" t="str">
            <v>Bal</v>
          </cell>
          <cell r="E6180">
            <v>-766.64</v>
          </cell>
          <cell r="F6180">
            <v>420</v>
          </cell>
          <cell r="G6180" t="str">
            <v>00</v>
          </cell>
          <cell r="H6180">
            <v>2111</v>
          </cell>
        </row>
        <row r="6181">
          <cell r="B6181" t="str">
            <v>11</v>
          </cell>
          <cell r="C6181">
            <v>2100</v>
          </cell>
          <cell r="D6181" t="str">
            <v>Bal</v>
          </cell>
          <cell r="E6181">
            <v>-444</v>
          </cell>
          <cell r="F6181">
            <v>420</v>
          </cell>
          <cell r="G6181" t="str">
            <v>00</v>
          </cell>
          <cell r="H6181">
            <v>2111</v>
          </cell>
        </row>
        <row r="6182">
          <cell r="B6182" t="str">
            <v>11</v>
          </cell>
          <cell r="C6182">
            <v>2100</v>
          </cell>
          <cell r="D6182" t="str">
            <v>Bal</v>
          </cell>
          <cell r="E6182">
            <v>-2476.9</v>
          </cell>
          <cell r="F6182">
            <v>420</v>
          </cell>
          <cell r="G6182" t="str">
            <v>00</v>
          </cell>
          <cell r="H6182">
            <v>2111</v>
          </cell>
        </row>
        <row r="6183">
          <cell r="B6183" t="str">
            <v>11</v>
          </cell>
          <cell r="C6183">
            <v>2100</v>
          </cell>
          <cell r="D6183" t="str">
            <v>Bal</v>
          </cell>
          <cell r="E6183">
            <v>-1280.95</v>
          </cell>
          <cell r="F6183">
            <v>420</v>
          </cell>
          <cell r="G6183" t="str">
            <v>00</v>
          </cell>
          <cell r="H6183">
            <v>2111</v>
          </cell>
        </row>
        <row r="6184">
          <cell r="B6184" t="str">
            <v>11</v>
          </cell>
          <cell r="C6184">
            <v>2100</v>
          </cell>
          <cell r="D6184" t="str">
            <v>Bal</v>
          </cell>
          <cell r="E6184">
            <v>-1220.5999999999999</v>
          </cell>
          <cell r="F6184">
            <v>420</v>
          </cell>
          <cell r="G6184" t="str">
            <v>00</v>
          </cell>
          <cell r="H6184">
            <v>2111</v>
          </cell>
        </row>
        <row r="6185">
          <cell r="B6185" t="str">
            <v>11</v>
          </cell>
          <cell r="C6185">
            <v>2100</v>
          </cell>
          <cell r="D6185" t="str">
            <v>Bal</v>
          </cell>
          <cell r="E6185">
            <v>-2080.5100000000002</v>
          </cell>
          <cell r="F6185">
            <v>420</v>
          </cell>
          <cell r="G6185" t="str">
            <v>00</v>
          </cell>
          <cell r="H6185">
            <v>2111</v>
          </cell>
        </row>
        <row r="6186">
          <cell r="B6186" t="str">
            <v>11</v>
          </cell>
          <cell r="C6186">
            <v>2100</v>
          </cell>
          <cell r="D6186" t="str">
            <v>Bal</v>
          </cell>
          <cell r="E6186">
            <v>-4068.96</v>
          </cell>
          <cell r="F6186">
            <v>420</v>
          </cell>
          <cell r="G6186" t="str">
            <v>00</v>
          </cell>
          <cell r="H6186">
            <v>2111</v>
          </cell>
        </row>
        <row r="6187">
          <cell r="B6187" t="str">
            <v>11</v>
          </cell>
          <cell r="C6187">
            <v>2100</v>
          </cell>
          <cell r="D6187" t="str">
            <v>Bal</v>
          </cell>
          <cell r="E6187">
            <v>-1520</v>
          </cell>
          <cell r="F6187">
            <v>420</v>
          </cell>
          <cell r="G6187" t="str">
            <v>00</v>
          </cell>
          <cell r="H6187">
            <v>2111</v>
          </cell>
        </row>
        <row r="6188">
          <cell r="B6188" t="str">
            <v>11</v>
          </cell>
          <cell r="C6188">
            <v>2100</v>
          </cell>
          <cell r="D6188" t="str">
            <v>Bal</v>
          </cell>
          <cell r="E6188">
            <v>-314.5</v>
          </cell>
          <cell r="F6188">
            <v>420</v>
          </cell>
          <cell r="G6188" t="str">
            <v>00</v>
          </cell>
          <cell r="H6188">
            <v>2111</v>
          </cell>
        </row>
        <row r="6189">
          <cell r="B6189" t="str">
            <v>11</v>
          </cell>
          <cell r="C6189">
            <v>2100</v>
          </cell>
          <cell r="D6189" t="str">
            <v>Bal</v>
          </cell>
          <cell r="E6189">
            <v>-3440</v>
          </cell>
          <cell r="F6189">
            <v>420</v>
          </cell>
          <cell r="G6189" t="str">
            <v>00</v>
          </cell>
          <cell r="H6189">
            <v>2111</v>
          </cell>
        </row>
        <row r="6190">
          <cell r="B6190" t="str">
            <v>11</v>
          </cell>
          <cell r="C6190">
            <v>2100</v>
          </cell>
          <cell r="D6190" t="str">
            <v>Bal</v>
          </cell>
          <cell r="E6190">
            <v>-4128</v>
          </cell>
          <cell r="F6190">
            <v>420</v>
          </cell>
          <cell r="G6190" t="str">
            <v>00</v>
          </cell>
          <cell r="H6190">
            <v>2111</v>
          </cell>
        </row>
        <row r="6191">
          <cell r="B6191" t="str">
            <v>11</v>
          </cell>
          <cell r="C6191">
            <v>2100</v>
          </cell>
          <cell r="D6191" t="str">
            <v>Bal</v>
          </cell>
          <cell r="E6191">
            <v>-1632</v>
          </cell>
          <cell r="F6191">
            <v>420</v>
          </cell>
          <cell r="G6191" t="str">
            <v>00</v>
          </cell>
          <cell r="H6191">
            <v>2111</v>
          </cell>
        </row>
        <row r="6192">
          <cell r="B6192" t="str">
            <v>11</v>
          </cell>
          <cell r="C6192">
            <v>2100</v>
          </cell>
          <cell r="D6192" t="str">
            <v>Bal</v>
          </cell>
          <cell r="E6192">
            <v>-395</v>
          </cell>
          <cell r="F6192">
            <v>420</v>
          </cell>
          <cell r="G6192" t="str">
            <v>00</v>
          </cell>
          <cell r="H6192">
            <v>2111</v>
          </cell>
        </row>
        <row r="6193">
          <cell r="B6193" t="str">
            <v>11</v>
          </cell>
          <cell r="C6193">
            <v>2100</v>
          </cell>
          <cell r="D6193" t="str">
            <v>Bal</v>
          </cell>
          <cell r="E6193">
            <v>-103.62</v>
          </cell>
          <cell r="F6193">
            <v>420</v>
          </cell>
          <cell r="G6193" t="str">
            <v>00</v>
          </cell>
          <cell r="H6193">
            <v>2111</v>
          </cell>
        </row>
        <row r="6194">
          <cell r="B6194" t="str">
            <v>11</v>
          </cell>
          <cell r="C6194">
            <v>2100</v>
          </cell>
          <cell r="D6194" t="str">
            <v>Bal</v>
          </cell>
          <cell r="E6194">
            <v>-103.62</v>
          </cell>
          <cell r="F6194">
            <v>420</v>
          </cell>
          <cell r="G6194" t="str">
            <v>00</v>
          </cell>
          <cell r="H6194">
            <v>2111</v>
          </cell>
        </row>
        <row r="6195">
          <cell r="B6195" t="str">
            <v>11</v>
          </cell>
          <cell r="C6195">
            <v>2100</v>
          </cell>
          <cell r="D6195" t="str">
            <v>Bal</v>
          </cell>
          <cell r="E6195">
            <v>-2500</v>
          </cell>
          <cell r="F6195">
            <v>420</v>
          </cell>
          <cell r="G6195" t="str">
            <v>00</v>
          </cell>
          <cell r="H6195">
            <v>2111</v>
          </cell>
        </row>
        <row r="6196">
          <cell r="B6196" t="str">
            <v>11</v>
          </cell>
          <cell r="C6196">
            <v>2100</v>
          </cell>
          <cell r="D6196" t="str">
            <v>Bal</v>
          </cell>
          <cell r="E6196">
            <v>-85</v>
          </cell>
          <cell r="F6196">
            <v>420</v>
          </cell>
          <cell r="G6196" t="str">
            <v>00</v>
          </cell>
          <cell r="H6196">
            <v>2111</v>
          </cell>
        </row>
        <row r="6197">
          <cell r="B6197" t="str">
            <v>11</v>
          </cell>
          <cell r="C6197">
            <v>2100</v>
          </cell>
          <cell r="D6197" t="str">
            <v>Bal</v>
          </cell>
          <cell r="E6197">
            <v>-80</v>
          </cell>
          <cell r="F6197">
            <v>420</v>
          </cell>
          <cell r="G6197" t="str">
            <v>00</v>
          </cell>
          <cell r="H6197">
            <v>2111</v>
          </cell>
        </row>
        <row r="6198">
          <cell r="B6198" t="str">
            <v>11</v>
          </cell>
          <cell r="C6198">
            <v>2100</v>
          </cell>
          <cell r="D6198" t="str">
            <v>Bal</v>
          </cell>
          <cell r="E6198">
            <v>-864.5</v>
          </cell>
          <cell r="F6198">
            <v>420</v>
          </cell>
          <cell r="G6198" t="str">
            <v>00</v>
          </cell>
          <cell r="H6198">
            <v>2111</v>
          </cell>
        </row>
        <row r="6199">
          <cell r="B6199" t="str">
            <v>11</v>
          </cell>
          <cell r="C6199">
            <v>2100</v>
          </cell>
          <cell r="D6199" t="str">
            <v>Bal</v>
          </cell>
          <cell r="E6199">
            <v>-864.5</v>
          </cell>
          <cell r="F6199">
            <v>420</v>
          </cell>
          <cell r="G6199" t="str">
            <v>00</v>
          </cell>
          <cell r="H6199">
            <v>2111</v>
          </cell>
        </row>
        <row r="6200">
          <cell r="B6200" t="str">
            <v>11</v>
          </cell>
          <cell r="C6200">
            <v>2100</v>
          </cell>
          <cell r="D6200" t="str">
            <v>Bal</v>
          </cell>
          <cell r="E6200">
            <v>-864.5</v>
          </cell>
          <cell r="F6200">
            <v>420</v>
          </cell>
          <cell r="G6200" t="str">
            <v>00</v>
          </cell>
          <cell r="H6200">
            <v>2111</v>
          </cell>
        </row>
        <row r="6201">
          <cell r="B6201" t="str">
            <v>11</v>
          </cell>
          <cell r="C6201">
            <v>2100</v>
          </cell>
          <cell r="D6201" t="str">
            <v>Bal</v>
          </cell>
          <cell r="E6201">
            <v>-864.5</v>
          </cell>
          <cell r="F6201">
            <v>420</v>
          </cell>
          <cell r="G6201" t="str">
            <v>00</v>
          </cell>
          <cell r="H6201">
            <v>2111</v>
          </cell>
        </row>
        <row r="6202">
          <cell r="B6202" t="str">
            <v>11</v>
          </cell>
          <cell r="C6202">
            <v>2100</v>
          </cell>
          <cell r="D6202" t="str">
            <v>Bal</v>
          </cell>
          <cell r="E6202">
            <v>-5100</v>
          </cell>
          <cell r="F6202">
            <v>420</v>
          </cell>
          <cell r="G6202" t="str">
            <v>00</v>
          </cell>
          <cell r="H6202">
            <v>2111</v>
          </cell>
        </row>
        <row r="6203">
          <cell r="B6203" t="str">
            <v>11</v>
          </cell>
          <cell r="C6203">
            <v>2100</v>
          </cell>
          <cell r="D6203" t="str">
            <v>Bal</v>
          </cell>
          <cell r="E6203">
            <v>-3800</v>
          </cell>
          <cell r="F6203">
            <v>420</v>
          </cell>
          <cell r="G6203" t="str">
            <v>00</v>
          </cell>
          <cell r="H6203">
            <v>2111</v>
          </cell>
        </row>
        <row r="6204">
          <cell r="B6204" t="str">
            <v>11</v>
          </cell>
          <cell r="C6204">
            <v>2100</v>
          </cell>
          <cell r="D6204" t="str">
            <v>Bal</v>
          </cell>
          <cell r="E6204">
            <v>-1000</v>
          </cell>
          <cell r="F6204">
            <v>420</v>
          </cell>
          <cell r="G6204" t="str">
            <v>00</v>
          </cell>
          <cell r="H6204">
            <v>2111</v>
          </cell>
        </row>
        <row r="6205">
          <cell r="B6205" t="str">
            <v>11</v>
          </cell>
          <cell r="C6205">
            <v>2100</v>
          </cell>
          <cell r="D6205" t="str">
            <v>Bal</v>
          </cell>
          <cell r="E6205">
            <v>-5000</v>
          </cell>
          <cell r="F6205">
            <v>420</v>
          </cell>
          <cell r="G6205" t="str">
            <v>00</v>
          </cell>
          <cell r="H6205">
            <v>2111</v>
          </cell>
        </row>
        <row r="6206">
          <cell r="B6206" t="str">
            <v>11</v>
          </cell>
          <cell r="C6206">
            <v>2100</v>
          </cell>
          <cell r="D6206" t="str">
            <v>Bal</v>
          </cell>
          <cell r="E6206">
            <v>18.399999999999999</v>
          </cell>
          <cell r="F6206">
            <v>420</v>
          </cell>
          <cell r="G6206" t="str">
            <v>00</v>
          </cell>
          <cell r="H6206">
            <v>2111</v>
          </cell>
        </row>
        <row r="6207">
          <cell r="B6207" t="str">
            <v>11</v>
          </cell>
          <cell r="C6207">
            <v>2100</v>
          </cell>
          <cell r="D6207" t="str">
            <v>Bal</v>
          </cell>
          <cell r="E6207">
            <v>113689.5</v>
          </cell>
          <cell r="F6207">
            <v>420</v>
          </cell>
          <cell r="G6207" t="str">
            <v>00</v>
          </cell>
          <cell r="H6207">
            <v>2111</v>
          </cell>
        </row>
        <row r="6208">
          <cell r="B6208" t="str">
            <v>11</v>
          </cell>
          <cell r="C6208">
            <v>2100</v>
          </cell>
          <cell r="D6208" t="str">
            <v>Bal</v>
          </cell>
          <cell r="E6208">
            <v>-1142.92</v>
          </cell>
          <cell r="F6208">
            <v>420</v>
          </cell>
          <cell r="G6208" t="str">
            <v>00</v>
          </cell>
          <cell r="H6208">
            <v>2111</v>
          </cell>
        </row>
        <row r="6209">
          <cell r="B6209" t="str">
            <v>11</v>
          </cell>
          <cell r="C6209">
            <v>2100</v>
          </cell>
          <cell r="D6209" t="str">
            <v>Bal</v>
          </cell>
          <cell r="E6209">
            <v>1124.52</v>
          </cell>
          <cell r="F6209">
            <v>420</v>
          </cell>
          <cell r="G6209" t="str">
            <v>00</v>
          </cell>
          <cell r="H6209">
            <v>2111</v>
          </cell>
        </row>
        <row r="6210">
          <cell r="B6210" t="str">
            <v>10</v>
          </cell>
          <cell r="C6210">
            <v>2100</v>
          </cell>
          <cell r="D6210" t="str">
            <v>Bal</v>
          </cell>
          <cell r="E6210">
            <v>3085.5</v>
          </cell>
          <cell r="F6210">
            <v>420</v>
          </cell>
          <cell r="G6210" t="str">
            <v>00</v>
          </cell>
          <cell r="H6210">
            <v>2111</v>
          </cell>
        </row>
        <row r="6211">
          <cell r="B6211" t="str">
            <v>11</v>
          </cell>
          <cell r="C6211">
            <v>2100</v>
          </cell>
          <cell r="D6211" t="str">
            <v>Bal</v>
          </cell>
          <cell r="E6211">
            <v>94200</v>
          </cell>
          <cell r="F6211">
            <v>420</v>
          </cell>
          <cell r="G6211" t="str">
            <v>00</v>
          </cell>
          <cell r="H6211">
            <v>2111</v>
          </cell>
        </row>
        <row r="6212">
          <cell r="B6212" t="str">
            <v>10</v>
          </cell>
          <cell r="C6212">
            <v>2100</v>
          </cell>
          <cell r="D6212" t="str">
            <v>Bal</v>
          </cell>
          <cell r="E6212">
            <v>-2312</v>
          </cell>
          <cell r="F6212">
            <v>420</v>
          </cell>
          <cell r="G6212" t="str">
            <v>00</v>
          </cell>
          <cell r="H6212">
            <v>2111</v>
          </cell>
        </row>
        <row r="6213">
          <cell r="B6213" t="str">
            <v>10</v>
          </cell>
          <cell r="C6213">
            <v>2100</v>
          </cell>
          <cell r="D6213" t="str">
            <v>Bal</v>
          </cell>
          <cell r="E6213">
            <v>-773.5</v>
          </cell>
          <cell r="F6213">
            <v>420</v>
          </cell>
          <cell r="G6213" t="str">
            <v>00</v>
          </cell>
          <cell r="H6213">
            <v>2111</v>
          </cell>
        </row>
        <row r="6214">
          <cell r="B6214" t="str">
            <v>11</v>
          </cell>
          <cell r="C6214">
            <v>2100</v>
          </cell>
          <cell r="D6214" t="str">
            <v>Bal</v>
          </cell>
          <cell r="E6214">
            <v>-100</v>
          </cell>
          <cell r="F6214">
            <v>420</v>
          </cell>
          <cell r="G6214" t="str">
            <v>00</v>
          </cell>
          <cell r="H6214">
            <v>2111</v>
          </cell>
        </row>
        <row r="6215">
          <cell r="B6215" t="str">
            <v>11</v>
          </cell>
          <cell r="C6215">
            <v>2100</v>
          </cell>
          <cell r="D6215" t="str">
            <v>Bal</v>
          </cell>
          <cell r="E6215">
            <v>-5250</v>
          </cell>
          <cell r="F6215">
            <v>420</v>
          </cell>
          <cell r="G6215" t="str">
            <v>00</v>
          </cell>
          <cell r="H6215">
            <v>2111</v>
          </cell>
        </row>
        <row r="6216">
          <cell r="B6216" t="str">
            <v>11</v>
          </cell>
          <cell r="C6216">
            <v>2100</v>
          </cell>
          <cell r="D6216" t="str">
            <v>Bal</v>
          </cell>
          <cell r="E6216">
            <v>-5250</v>
          </cell>
          <cell r="F6216">
            <v>420</v>
          </cell>
          <cell r="G6216" t="str">
            <v>00</v>
          </cell>
          <cell r="H6216">
            <v>2111</v>
          </cell>
        </row>
        <row r="6217">
          <cell r="B6217" t="str">
            <v>11</v>
          </cell>
          <cell r="C6217">
            <v>2100</v>
          </cell>
          <cell r="D6217" t="str">
            <v>Bal</v>
          </cell>
          <cell r="E6217">
            <v>-20000</v>
          </cell>
          <cell r="F6217">
            <v>420</v>
          </cell>
          <cell r="G6217" t="str">
            <v>00</v>
          </cell>
          <cell r="H6217">
            <v>2111</v>
          </cell>
        </row>
        <row r="6218">
          <cell r="B6218" t="str">
            <v>11</v>
          </cell>
          <cell r="C6218">
            <v>2100</v>
          </cell>
          <cell r="D6218" t="str">
            <v>Bal</v>
          </cell>
          <cell r="E6218">
            <v>-5250</v>
          </cell>
          <cell r="F6218">
            <v>420</v>
          </cell>
          <cell r="G6218" t="str">
            <v>00</v>
          </cell>
          <cell r="H6218">
            <v>2111</v>
          </cell>
        </row>
        <row r="6219">
          <cell r="B6219" t="str">
            <v>11</v>
          </cell>
          <cell r="C6219">
            <v>2100</v>
          </cell>
          <cell r="D6219" t="str">
            <v>Bal</v>
          </cell>
          <cell r="E6219">
            <v>-5250</v>
          </cell>
          <cell r="F6219">
            <v>420</v>
          </cell>
          <cell r="G6219" t="str">
            <v>00</v>
          </cell>
          <cell r="H6219">
            <v>2111</v>
          </cell>
        </row>
        <row r="6220">
          <cell r="B6220" t="str">
            <v>11</v>
          </cell>
          <cell r="C6220">
            <v>2100</v>
          </cell>
          <cell r="D6220" t="str">
            <v>Bal</v>
          </cell>
          <cell r="E6220">
            <v>-20000</v>
          </cell>
          <cell r="F6220">
            <v>420</v>
          </cell>
          <cell r="G6220" t="str">
            <v>00</v>
          </cell>
          <cell r="H6220">
            <v>2111</v>
          </cell>
        </row>
        <row r="6221">
          <cell r="B6221" t="str">
            <v>11</v>
          </cell>
          <cell r="C6221">
            <v>2100</v>
          </cell>
          <cell r="D6221" t="str">
            <v>Bal</v>
          </cell>
          <cell r="E6221">
            <v>-5250</v>
          </cell>
          <cell r="F6221">
            <v>420</v>
          </cell>
          <cell r="G6221" t="str">
            <v>00</v>
          </cell>
          <cell r="H6221">
            <v>2111</v>
          </cell>
        </row>
        <row r="6222">
          <cell r="B6222" t="str">
            <v>11</v>
          </cell>
          <cell r="C6222">
            <v>2100</v>
          </cell>
          <cell r="D6222" t="str">
            <v>Bal</v>
          </cell>
          <cell r="E6222">
            <v>-5250</v>
          </cell>
          <cell r="F6222">
            <v>420</v>
          </cell>
          <cell r="G6222" t="str">
            <v>00</v>
          </cell>
          <cell r="H6222">
            <v>2111</v>
          </cell>
        </row>
        <row r="6223">
          <cell r="B6223" t="str">
            <v>11</v>
          </cell>
          <cell r="C6223">
            <v>2100</v>
          </cell>
          <cell r="D6223" t="str">
            <v>Bal</v>
          </cell>
          <cell r="E6223">
            <v>-20000</v>
          </cell>
          <cell r="F6223">
            <v>420</v>
          </cell>
          <cell r="G6223" t="str">
            <v>00</v>
          </cell>
          <cell r="H6223">
            <v>2111</v>
          </cell>
        </row>
        <row r="6224">
          <cell r="B6224" t="str">
            <v>11</v>
          </cell>
          <cell r="C6224">
            <v>2100</v>
          </cell>
          <cell r="D6224" t="str">
            <v>Bal</v>
          </cell>
          <cell r="E6224">
            <v>-2500</v>
          </cell>
          <cell r="F6224">
            <v>420</v>
          </cell>
          <cell r="G6224" t="str">
            <v>00</v>
          </cell>
          <cell r="H6224">
            <v>2111</v>
          </cell>
        </row>
        <row r="6225">
          <cell r="B6225" t="str">
            <v>11</v>
          </cell>
          <cell r="C6225">
            <v>2100</v>
          </cell>
          <cell r="D6225" t="str">
            <v>Bal</v>
          </cell>
          <cell r="E6225">
            <v>-100</v>
          </cell>
          <cell r="F6225">
            <v>420</v>
          </cell>
          <cell r="G6225" t="str">
            <v>00</v>
          </cell>
          <cell r="H6225">
            <v>2111</v>
          </cell>
        </row>
        <row r="6226">
          <cell r="B6226" t="str">
            <v>11</v>
          </cell>
          <cell r="C6226">
            <v>2100</v>
          </cell>
          <cell r="D6226" t="str">
            <v>Bal</v>
          </cell>
          <cell r="E6226">
            <v>-1100</v>
          </cell>
          <cell r="F6226">
            <v>420</v>
          </cell>
          <cell r="G6226" t="str">
            <v>00</v>
          </cell>
          <cell r="H6226">
            <v>2111</v>
          </cell>
        </row>
        <row r="6227">
          <cell r="B6227" t="str">
            <v>11</v>
          </cell>
          <cell r="C6227">
            <v>2100</v>
          </cell>
          <cell r="D6227" t="str">
            <v>Bal</v>
          </cell>
          <cell r="E6227">
            <v>-19000</v>
          </cell>
          <cell r="F6227">
            <v>420</v>
          </cell>
          <cell r="G6227" t="str">
            <v>00</v>
          </cell>
          <cell r="H6227">
            <v>2111</v>
          </cell>
        </row>
        <row r="6228">
          <cell r="B6228" t="str">
            <v>11</v>
          </cell>
          <cell r="C6228">
            <v>2100</v>
          </cell>
          <cell r="D6228" t="str">
            <v>Bal</v>
          </cell>
          <cell r="E6228">
            <v>-56.7</v>
          </cell>
          <cell r="F6228">
            <v>420</v>
          </cell>
          <cell r="G6228" t="str">
            <v>00</v>
          </cell>
          <cell r="H6228">
            <v>2111</v>
          </cell>
        </row>
        <row r="6229">
          <cell r="B6229" t="str">
            <v>11</v>
          </cell>
          <cell r="C6229">
            <v>2100</v>
          </cell>
          <cell r="D6229" t="str">
            <v>Bal</v>
          </cell>
          <cell r="E6229">
            <v>-159.04</v>
          </cell>
          <cell r="F6229">
            <v>420</v>
          </cell>
          <cell r="G6229" t="str">
            <v>00</v>
          </cell>
          <cell r="H6229">
            <v>2111</v>
          </cell>
        </row>
        <row r="6230">
          <cell r="B6230" t="str">
            <v>11</v>
          </cell>
          <cell r="C6230">
            <v>2100</v>
          </cell>
          <cell r="D6230" t="str">
            <v>Bal</v>
          </cell>
          <cell r="E6230">
            <v>-493.84</v>
          </cell>
          <cell r="F6230">
            <v>420</v>
          </cell>
          <cell r="G6230" t="str">
            <v>00</v>
          </cell>
          <cell r="H6230">
            <v>2111</v>
          </cell>
        </row>
        <row r="6231">
          <cell r="B6231" t="str">
            <v>11</v>
          </cell>
          <cell r="C6231">
            <v>2100</v>
          </cell>
          <cell r="D6231" t="str">
            <v>Bal</v>
          </cell>
          <cell r="E6231">
            <v>-88</v>
          </cell>
          <cell r="F6231">
            <v>420</v>
          </cell>
          <cell r="G6231" t="str">
            <v>00</v>
          </cell>
          <cell r="H6231">
            <v>2111</v>
          </cell>
        </row>
        <row r="6232">
          <cell r="B6232" t="str">
            <v>11</v>
          </cell>
          <cell r="C6232">
            <v>2100</v>
          </cell>
          <cell r="D6232" t="str">
            <v>Bal</v>
          </cell>
          <cell r="E6232">
            <v>-2300.7600000000002</v>
          </cell>
          <cell r="F6232">
            <v>420</v>
          </cell>
          <cell r="G6232" t="str">
            <v>00</v>
          </cell>
          <cell r="H6232">
            <v>2111</v>
          </cell>
        </row>
        <row r="6233">
          <cell r="B6233" t="str">
            <v>11</v>
          </cell>
          <cell r="C6233">
            <v>2100</v>
          </cell>
          <cell r="D6233" t="str">
            <v>Bal</v>
          </cell>
          <cell r="E6233">
            <v>-304.19</v>
          </cell>
          <cell r="F6233">
            <v>420</v>
          </cell>
          <cell r="G6233" t="str">
            <v>00</v>
          </cell>
          <cell r="H6233">
            <v>2111</v>
          </cell>
        </row>
        <row r="6234">
          <cell r="B6234" t="str">
            <v>11</v>
          </cell>
          <cell r="C6234">
            <v>2100</v>
          </cell>
          <cell r="D6234" t="str">
            <v>Bal</v>
          </cell>
          <cell r="E6234">
            <v>-250</v>
          </cell>
          <cell r="F6234">
            <v>420</v>
          </cell>
          <cell r="G6234" t="str">
            <v>00</v>
          </cell>
          <cell r="H6234">
            <v>2111</v>
          </cell>
        </row>
        <row r="6235">
          <cell r="B6235" t="str">
            <v>11</v>
          </cell>
          <cell r="C6235">
            <v>2100</v>
          </cell>
          <cell r="D6235" t="str">
            <v>Bal</v>
          </cell>
          <cell r="E6235">
            <v>-13951</v>
          </cell>
          <cell r="F6235">
            <v>420</v>
          </cell>
          <cell r="G6235" t="str">
            <v>00</v>
          </cell>
          <cell r="H6235">
            <v>2111</v>
          </cell>
        </row>
        <row r="6236">
          <cell r="B6236" t="str">
            <v>11</v>
          </cell>
          <cell r="C6236">
            <v>2100</v>
          </cell>
          <cell r="D6236" t="str">
            <v>Bal</v>
          </cell>
          <cell r="E6236">
            <v>-2302.13</v>
          </cell>
          <cell r="F6236">
            <v>420</v>
          </cell>
          <cell r="G6236" t="str">
            <v>00</v>
          </cell>
          <cell r="H6236">
            <v>2111</v>
          </cell>
        </row>
        <row r="6237">
          <cell r="B6237" t="str">
            <v>11</v>
          </cell>
          <cell r="C6237">
            <v>2100</v>
          </cell>
          <cell r="D6237" t="str">
            <v>Bal</v>
          </cell>
          <cell r="E6237">
            <v>-87.3</v>
          </cell>
          <cell r="F6237">
            <v>420</v>
          </cell>
          <cell r="G6237" t="str">
            <v>00</v>
          </cell>
          <cell r="H6237">
            <v>2111</v>
          </cell>
        </row>
        <row r="6238">
          <cell r="B6238" t="str">
            <v>11</v>
          </cell>
          <cell r="C6238">
            <v>2100</v>
          </cell>
          <cell r="D6238" t="str">
            <v>Bal</v>
          </cell>
          <cell r="E6238">
            <v>-340.29</v>
          </cell>
          <cell r="F6238">
            <v>420</v>
          </cell>
          <cell r="G6238" t="str">
            <v>00</v>
          </cell>
          <cell r="H6238">
            <v>2111</v>
          </cell>
        </row>
        <row r="6239">
          <cell r="B6239" t="str">
            <v>11</v>
          </cell>
          <cell r="C6239">
            <v>2100</v>
          </cell>
          <cell r="D6239" t="str">
            <v>Bal</v>
          </cell>
          <cell r="E6239">
            <v>-66.3</v>
          </cell>
          <cell r="F6239">
            <v>420</v>
          </cell>
          <cell r="G6239" t="str">
            <v>00</v>
          </cell>
          <cell r="H6239">
            <v>2111</v>
          </cell>
        </row>
        <row r="6240">
          <cell r="B6240" t="str">
            <v>11</v>
          </cell>
          <cell r="C6240">
            <v>2100</v>
          </cell>
          <cell r="D6240" t="str">
            <v>Bal</v>
          </cell>
          <cell r="E6240">
            <v>-696</v>
          </cell>
          <cell r="F6240">
            <v>420</v>
          </cell>
          <cell r="G6240" t="str">
            <v>00</v>
          </cell>
          <cell r="H6240">
            <v>2111</v>
          </cell>
        </row>
        <row r="6241">
          <cell r="B6241" t="str">
            <v>11</v>
          </cell>
          <cell r="C6241">
            <v>2100</v>
          </cell>
          <cell r="D6241" t="str">
            <v>Bal</v>
          </cell>
          <cell r="E6241">
            <v>-3775</v>
          </cell>
          <cell r="F6241">
            <v>420</v>
          </cell>
          <cell r="G6241" t="str">
            <v>00</v>
          </cell>
          <cell r="H6241">
            <v>2111</v>
          </cell>
        </row>
        <row r="6242">
          <cell r="B6242" t="str">
            <v>11</v>
          </cell>
          <cell r="C6242">
            <v>2100</v>
          </cell>
          <cell r="D6242" t="str">
            <v>Bal</v>
          </cell>
          <cell r="E6242">
            <v>-300</v>
          </cell>
          <cell r="F6242">
            <v>420</v>
          </cell>
          <cell r="G6242" t="str">
            <v>00</v>
          </cell>
          <cell r="H6242">
            <v>2111</v>
          </cell>
        </row>
        <row r="6243">
          <cell r="B6243" t="str">
            <v>11</v>
          </cell>
          <cell r="C6243">
            <v>2100</v>
          </cell>
          <cell r="D6243" t="str">
            <v>Bal</v>
          </cell>
          <cell r="E6243">
            <v>-1121.08</v>
          </cell>
          <cell r="F6243">
            <v>420</v>
          </cell>
          <cell r="G6243" t="str">
            <v>00</v>
          </cell>
          <cell r="H6243">
            <v>2111</v>
          </cell>
        </row>
        <row r="6244">
          <cell r="B6244" t="str">
            <v>11</v>
          </cell>
          <cell r="C6244">
            <v>2100</v>
          </cell>
          <cell r="D6244" t="str">
            <v>Bal</v>
          </cell>
          <cell r="E6244">
            <v>-580</v>
          </cell>
          <cell r="F6244">
            <v>420</v>
          </cell>
          <cell r="G6244" t="str">
            <v>00</v>
          </cell>
          <cell r="H6244">
            <v>2111</v>
          </cell>
        </row>
        <row r="6245">
          <cell r="B6245" t="str">
            <v>11</v>
          </cell>
          <cell r="C6245">
            <v>2100</v>
          </cell>
          <cell r="D6245" t="str">
            <v>Bal</v>
          </cell>
          <cell r="E6245">
            <v>-555</v>
          </cell>
          <cell r="F6245">
            <v>420</v>
          </cell>
          <cell r="G6245" t="str">
            <v>00</v>
          </cell>
          <cell r="H6245">
            <v>2111</v>
          </cell>
        </row>
        <row r="6246">
          <cell r="B6246" t="str">
            <v>11</v>
          </cell>
          <cell r="C6246">
            <v>2100</v>
          </cell>
          <cell r="D6246" t="str">
            <v>Bal</v>
          </cell>
          <cell r="E6246">
            <v>47526.63</v>
          </cell>
          <cell r="F6246">
            <v>420</v>
          </cell>
          <cell r="G6246" t="str">
            <v>00</v>
          </cell>
          <cell r="H6246">
            <v>2111</v>
          </cell>
        </row>
        <row r="6247">
          <cell r="B6247" t="str">
            <v>11</v>
          </cell>
          <cell r="C6247">
            <v>2100</v>
          </cell>
          <cell r="D6247" t="str">
            <v>Bal</v>
          </cell>
          <cell r="E6247">
            <v>-1498.5</v>
          </cell>
          <cell r="F6247">
            <v>420</v>
          </cell>
          <cell r="G6247" t="str">
            <v>00</v>
          </cell>
          <cell r="H6247">
            <v>2111</v>
          </cell>
        </row>
        <row r="6248">
          <cell r="B6248" t="str">
            <v>11</v>
          </cell>
          <cell r="C6248">
            <v>2100</v>
          </cell>
          <cell r="D6248" t="str">
            <v>Bal</v>
          </cell>
          <cell r="E6248">
            <v>-4080</v>
          </cell>
          <cell r="F6248">
            <v>420</v>
          </cell>
          <cell r="G6248" t="str">
            <v>00</v>
          </cell>
          <cell r="H6248">
            <v>2111</v>
          </cell>
        </row>
        <row r="6249">
          <cell r="B6249" t="str">
            <v>11</v>
          </cell>
          <cell r="C6249">
            <v>2100</v>
          </cell>
          <cell r="D6249" t="str">
            <v>Bal</v>
          </cell>
          <cell r="E6249">
            <v>-3400</v>
          </cell>
          <cell r="F6249">
            <v>420</v>
          </cell>
          <cell r="G6249" t="str">
            <v>00</v>
          </cell>
          <cell r="H6249">
            <v>2111</v>
          </cell>
        </row>
        <row r="6250">
          <cell r="B6250" t="str">
            <v>11</v>
          </cell>
          <cell r="C6250">
            <v>2100</v>
          </cell>
          <cell r="D6250" t="str">
            <v>Bal</v>
          </cell>
          <cell r="E6250">
            <v>-2201.5</v>
          </cell>
          <cell r="F6250">
            <v>420</v>
          </cell>
          <cell r="G6250" t="str">
            <v>00</v>
          </cell>
          <cell r="H6250">
            <v>2111</v>
          </cell>
        </row>
        <row r="6251">
          <cell r="B6251" t="str">
            <v>11</v>
          </cell>
          <cell r="C6251">
            <v>2100</v>
          </cell>
          <cell r="D6251" t="str">
            <v>Bal</v>
          </cell>
          <cell r="E6251">
            <v>-1887</v>
          </cell>
          <cell r="F6251">
            <v>420</v>
          </cell>
          <cell r="G6251" t="str">
            <v>00</v>
          </cell>
          <cell r="H6251">
            <v>2111</v>
          </cell>
        </row>
        <row r="6252">
          <cell r="B6252" t="str">
            <v>11</v>
          </cell>
          <cell r="C6252">
            <v>2100</v>
          </cell>
          <cell r="D6252" t="str">
            <v>Bal</v>
          </cell>
          <cell r="E6252">
            <v>-3293.75</v>
          </cell>
          <cell r="F6252">
            <v>420</v>
          </cell>
          <cell r="G6252" t="str">
            <v>00</v>
          </cell>
          <cell r="H6252">
            <v>2111</v>
          </cell>
        </row>
        <row r="6253">
          <cell r="B6253" t="str">
            <v>11</v>
          </cell>
          <cell r="C6253">
            <v>2100</v>
          </cell>
          <cell r="D6253" t="str">
            <v>Bal</v>
          </cell>
          <cell r="E6253">
            <v>-1001.22</v>
          </cell>
          <cell r="F6253">
            <v>420</v>
          </cell>
          <cell r="G6253" t="str">
            <v>00</v>
          </cell>
          <cell r="H6253">
            <v>2111</v>
          </cell>
        </row>
        <row r="6254">
          <cell r="B6254" t="str">
            <v>11</v>
          </cell>
          <cell r="C6254">
            <v>2100</v>
          </cell>
          <cell r="D6254" t="str">
            <v>Bal</v>
          </cell>
          <cell r="E6254">
            <v>-1202.5</v>
          </cell>
          <cell r="F6254">
            <v>420</v>
          </cell>
          <cell r="G6254" t="str">
            <v>00</v>
          </cell>
          <cell r="H6254">
            <v>2111</v>
          </cell>
        </row>
        <row r="6255">
          <cell r="B6255" t="str">
            <v>11</v>
          </cell>
          <cell r="C6255">
            <v>2100</v>
          </cell>
          <cell r="D6255" t="str">
            <v>Bal</v>
          </cell>
          <cell r="E6255">
            <v>-3420</v>
          </cell>
          <cell r="F6255">
            <v>420</v>
          </cell>
          <cell r="G6255" t="str">
            <v>00</v>
          </cell>
          <cell r="H6255">
            <v>2111</v>
          </cell>
        </row>
        <row r="6256">
          <cell r="B6256" t="str">
            <v>11</v>
          </cell>
          <cell r="C6256">
            <v>2100</v>
          </cell>
          <cell r="D6256" t="str">
            <v>Bal</v>
          </cell>
          <cell r="E6256">
            <v>-5355</v>
          </cell>
          <cell r="F6256">
            <v>420</v>
          </cell>
          <cell r="G6256" t="str">
            <v>00</v>
          </cell>
          <cell r="H6256">
            <v>2111</v>
          </cell>
        </row>
        <row r="6257">
          <cell r="B6257" t="str">
            <v>11</v>
          </cell>
          <cell r="C6257">
            <v>2100</v>
          </cell>
          <cell r="D6257" t="str">
            <v>Bal</v>
          </cell>
          <cell r="E6257">
            <v>-4000</v>
          </cell>
          <cell r="F6257">
            <v>420</v>
          </cell>
          <cell r="G6257" t="str">
            <v>00</v>
          </cell>
          <cell r="H6257">
            <v>2111</v>
          </cell>
        </row>
        <row r="6258">
          <cell r="B6258" t="str">
            <v>11</v>
          </cell>
          <cell r="C6258">
            <v>2100</v>
          </cell>
          <cell r="D6258" t="str">
            <v>Bal</v>
          </cell>
          <cell r="E6258">
            <v>31339.47</v>
          </cell>
          <cell r="F6258">
            <v>420</v>
          </cell>
          <cell r="G6258" t="str">
            <v>00</v>
          </cell>
          <cell r="H6258">
            <v>2111</v>
          </cell>
        </row>
        <row r="6259">
          <cell r="B6259" t="str">
            <v>11</v>
          </cell>
          <cell r="C6259">
            <v>2100</v>
          </cell>
          <cell r="D6259" t="str">
            <v>Bal</v>
          </cell>
          <cell r="E6259">
            <v>-1968.1</v>
          </cell>
          <cell r="F6259">
            <v>420</v>
          </cell>
          <cell r="G6259" t="str">
            <v>00</v>
          </cell>
          <cell r="H6259">
            <v>2111</v>
          </cell>
        </row>
        <row r="6260">
          <cell r="B6260" t="str">
            <v>11</v>
          </cell>
          <cell r="C6260">
            <v>2100</v>
          </cell>
          <cell r="D6260" t="str">
            <v>Bal</v>
          </cell>
          <cell r="E6260">
            <v>-107.98</v>
          </cell>
          <cell r="F6260">
            <v>420</v>
          </cell>
          <cell r="G6260" t="str">
            <v>00</v>
          </cell>
          <cell r="H6260">
            <v>2111</v>
          </cell>
        </row>
        <row r="6261">
          <cell r="B6261" t="str">
            <v>11</v>
          </cell>
          <cell r="C6261">
            <v>2100</v>
          </cell>
          <cell r="D6261" t="str">
            <v>Bal</v>
          </cell>
          <cell r="E6261">
            <v>-95.88</v>
          </cell>
          <cell r="F6261">
            <v>420</v>
          </cell>
          <cell r="G6261" t="str">
            <v>00</v>
          </cell>
          <cell r="H6261">
            <v>2111</v>
          </cell>
        </row>
        <row r="6262">
          <cell r="B6262" t="str">
            <v>11</v>
          </cell>
          <cell r="C6262">
            <v>2100</v>
          </cell>
          <cell r="D6262" t="str">
            <v>Bal</v>
          </cell>
          <cell r="E6262">
            <v>-65.900000000000006</v>
          </cell>
          <cell r="F6262">
            <v>420</v>
          </cell>
          <cell r="G6262" t="str">
            <v>00</v>
          </cell>
          <cell r="H6262">
            <v>2111</v>
          </cell>
        </row>
        <row r="6263">
          <cell r="B6263" t="str">
            <v>11</v>
          </cell>
          <cell r="C6263">
            <v>2100</v>
          </cell>
          <cell r="D6263" t="str">
            <v>Bal</v>
          </cell>
          <cell r="E6263">
            <v>-45.44</v>
          </cell>
          <cell r="F6263">
            <v>420</v>
          </cell>
          <cell r="G6263" t="str">
            <v>00</v>
          </cell>
          <cell r="H6263">
            <v>2111</v>
          </cell>
        </row>
        <row r="6264">
          <cell r="B6264" t="str">
            <v>11</v>
          </cell>
          <cell r="C6264">
            <v>2100</v>
          </cell>
          <cell r="D6264" t="str">
            <v>Bal</v>
          </cell>
          <cell r="E6264">
            <v>-781.11</v>
          </cell>
          <cell r="F6264">
            <v>420</v>
          </cell>
          <cell r="G6264" t="str">
            <v>00</v>
          </cell>
          <cell r="H6264">
            <v>2111</v>
          </cell>
        </row>
        <row r="6265">
          <cell r="B6265" t="str">
            <v>11</v>
          </cell>
          <cell r="C6265">
            <v>2100</v>
          </cell>
          <cell r="D6265" t="str">
            <v>Bal</v>
          </cell>
          <cell r="E6265">
            <v>-7855</v>
          </cell>
          <cell r="F6265">
            <v>420</v>
          </cell>
          <cell r="G6265" t="str">
            <v>00</v>
          </cell>
          <cell r="H6265">
            <v>2111</v>
          </cell>
        </row>
        <row r="6266">
          <cell r="B6266" t="str">
            <v>11</v>
          </cell>
          <cell r="C6266">
            <v>2100</v>
          </cell>
          <cell r="D6266" t="str">
            <v>Bal</v>
          </cell>
          <cell r="E6266">
            <v>-1020</v>
          </cell>
          <cell r="F6266">
            <v>420</v>
          </cell>
          <cell r="G6266" t="str">
            <v>00</v>
          </cell>
          <cell r="H6266">
            <v>2111</v>
          </cell>
        </row>
        <row r="6267">
          <cell r="B6267" t="str">
            <v>11</v>
          </cell>
          <cell r="C6267">
            <v>2100</v>
          </cell>
          <cell r="D6267" t="str">
            <v>Bal</v>
          </cell>
          <cell r="E6267">
            <v>-1700</v>
          </cell>
          <cell r="F6267">
            <v>420</v>
          </cell>
          <cell r="G6267" t="str">
            <v>00</v>
          </cell>
          <cell r="H6267">
            <v>2111</v>
          </cell>
        </row>
        <row r="6268">
          <cell r="B6268" t="str">
            <v>11</v>
          </cell>
          <cell r="C6268">
            <v>2100</v>
          </cell>
          <cell r="D6268" t="str">
            <v>Bal</v>
          </cell>
          <cell r="E6268">
            <v>-1082.25</v>
          </cell>
          <cell r="F6268">
            <v>420</v>
          </cell>
          <cell r="G6268" t="str">
            <v>00</v>
          </cell>
          <cell r="H6268">
            <v>2111</v>
          </cell>
        </row>
        <row r="6269">
          <cell r="B6269" t="str">
            <v>11</v>
          </cell>
          <cell r="C6269">
            <v>2100</v>
          </cell>
          <cell r="D6269" t="str">
            <v>Bal</v>
          </cell>
          <cell r="E6269">
            <v>-835</v>
          </cell>
          <cell r="F6269">
            <v>420</v>
          </cell>
          <cell r="G6269" t="str">
            <v>00</v>
          </cell>
          <cell r="H6269">
            <v>2111</v>
          </cell>
        </row>
        <row r="6270">
          <cell r="B6270" t="str">
            <v>11</v>
          </cell>
          <cell r="C6270">
            <v>2100</v>
          </cell>
          <cell r="D6270" t="str">
            <v>Bal</v>
          </cell>
          <cell r="E6270">
            <v>-451</v>
          </cell>
          <cell r="F6270">
            <v>420</v>
          </cell>
          <cell r="G6270" t="str">
            <v>00</v>
          </cell>
          <cell r="H6270">
            <v>2111</v>
          </cell>
        </row>
        <row r="6271">
          <cell r="B6271" t="str">
            <v>11</v>
          </cell>
          <cell r="C6271">
            <v>2100</v>
          </cell>
          <cell r="D6271" t="str">
            <v>Bal</v>
          </cell>
          <cell r="E6271">
            <v>-1300</v>
          </cell>
          <cell r="F6271">
            <v>420</v>
          </cell>
          <cell r="G6271" t="str">
            <v>00</v>
          </cell>
          <cell r="H6271">
            <v>2111</v>
          </cell>
        </row>
        <row r="6272">
          <cell r="B6272" t="str">
            <v>11</v>
          </cell>
          <cell r="C6272">
            <v>2100</v>
          </cell>
          <cell r="D6272" t="str">
            <v>Bal</v>
          </cell>
          <cell r="E6272">
            <v>-2100</v>
          </cell>
          <cell r="F6272">
            <v>420</v>
          </cell>
          <cell r="G6272" t="str">
            <v>00</v>
          </cell>
          <cell r="H6272">
            <v>2111</v>
          </cell>
        </row>
        <row r="6273">
          <cell r="B6273" t="str">
            <v>11</v>
          </cell>
          <cell r="C6273">
            <v>2100</v>
          </cell>
          <cell r="D6273" t="str">
            <v>Bal</v>
          </cell>
          <cell r="E6273">
            <v>-4600</v>
          </cell>
          <cell r="F6273">
            <v>420</v>
          </cell>
          <cell r="G6273" t="str">
            <v>00</v>
          </cell>
          <cell r="H6273">
            <v>2111</v>
          </cell>
        </row>
        <row r="6274">
          <cell r="B6274" t="str">
            <v>11</v>
          </cell>
          <cell r="C6274">
            <v>2100</v>
          </cell>
          <cell r="D6274" t="str">
            <v>Bal</v>
          </cell>
          <cell r="E6274">
            <v>-4350</v>
          </cell>
          <cell r="F6274">
            <v>420</v>
          </cell>
          <cell r="G6274" t="str">
            <v>00</v>
          </cell>
          <cell r="H6274">
            <v>2111</v>
          </cell>
        </row>
        <row r="6275">
          <cell r="B6275" t="str">
            <v>11</v>
          </cell>
          <cell r="C6275">
            <v>2100</v>
          </cell>
          <cell r="D6275" t="str">
            <v>Bal</v>
          </cell>
          <cell r="E6275">
            <v>-34.950000000000003</v>
          </cell>
          <cell r="F6275">
            <v>420</v>
          </cell>
          <cell r="G6275" t="str">
            <v>00</v>
          </cell>
          <cell r="H6275">
            <v>2111</v>
          </cell>
        </row>
        <row r="6276">
          <cell r="B6276" t="str">
            <v>11</v>
          </cell>
          <cell r="C6276">
            <v>2100</v>
          </cell>
          <cell r="D6276" t="str">
            <v>Bal</v>
          </cell>
          <cell r="E6276">
            <v>-46</v>
          </cell>
          <cell r="F6276">
            <v>420</v>
          </cell>
          <cell r="G6276" t="str">
            <v>00</v>
          </cell>
          <cell r="H6276">
            <v>2111</v>
          </cell>
        </row>
        <row r="6277">
          <cell r="B6277" t="str">
            <v>11</v>
          </cell>
          <cell r="C6277">
            <v>2100</v>
          </cell>
          <cell r="D6277" t="str">
            <v>Bal</v>
          </cell>
          <cell r="E6277">
            <v>-0.09</v>
          </cell>
          <cell r="F6277">
            <v>420</v>
          </cell>
          <cell r="G6277" t="str">
            <v>00</v>
          </cell>
          <cell r="H6277">
            <v>2111</v>
          </cell>
        </row>
        <row r="6278">
          <cell r="B6278" t="str">
            <v>11</v>
          </cell>
          <cell r="C6278">
            <v>2100</v>
          </cell>
          <cell r="D6278" t="str">
            <v>Bal</v>
          </cell>
          <cell r="E6278">
            <v>-2212.87</v>
          </cell>
          <cell r="F6278">
            <v>420</v>
          </cell>
          <cell r="G6278" t="str">
            <v>00</v>
          </cell>
          <cell r="H6278">
            <v>2111</v>
          </cell>
        </row>
        <row r="6279">
          <cell r="B6279" t="str">
            <v>11</v>
          </cell>
          <cell r="C6279">
            <v>2100</v>
          </cell>
          <cell r="D6279" t="str">
            <v>Bal</v>
          </cell>
          <cell r="E6279">
            <v>-0.09</v>
          </cell>
          <cell r="F6279">
            <v>420</v>
          </cell>
          <cell r="G6279" t="str">
            <v>00</v>
          </cell>
          <cell r="H6279">
            <v>2111</v>
          </cell>
        </row>
        <row r="6280">
          <cell r="B6280" t="str">
            <v>11</v>
          </cell>
          <cell r="C6280">
            <v>2100</v>
          </cell>
          <cell r="D6280" t="str">
            <v>Bal</v>
          </cell>
          <cell r="E6280">
            <v>-2212.87</v>
          </cell>
          <cell r="F6280">
            <v>420</v>
          </cell>
          <cell r="G6280" t="str">
            <v>00</v>
          </cell>
          <cell r="H6280">
            <v>2111</v>
          </cell>
        </row>
        <row r="6281">
          <cell r="B6281" t="str">
            <v>11</v>
          </cell>
          <cell r="C6281">
            <v>2100</v>
          </cell>
          <cell r="D6281" t="str">
            <v>Bal</v>
          </cell>
          <cell r="E6281">
            <v>-0.09</v>
          </cell>
          <cell r="F6281">
            <v>420</v>
          </cell>
          <cell r="G6281" t="str">
            <v>00</v>
          </cell>
          <cell r="H6281">
            <v>2111</v>
          </cell>
        </row>
        <row r="6282">
          <cell r="B6282" t="str">
            <v>11</v>
          </cell>
          <cell r="C6282">
            <v>2100</v>
          </cell>
          <cell r="D6282" t="str">
            <v>Bal</v>
          </cell>
          <cell r="E6282">
            <v>32864.620000000003</v>
          </cell>
          <cell r="F6282">
            <v>420</v>
          </cell>
          <cell r="G6282" t="str">
            <v>00</v>
          </cell>
          <cell r="H6282">
            <v>2111</v>
          </cell>
        </row>
        <row r="6283">
          <cell r="B6283" t="str">
            <v>12</v>
          </cell>
          <cell r="C6283">
            <v>2100</v>
          </cell>
          <cell r="D6283" t="str">
            <v>Bal</v>
          </cell>
          <cell r="E6283">
            <v>-220</v>
          </cell>
          <cell r="F6283">
            <v>420</v>
          </cell>
          <cell r="G6283" t="str">
            <v>00</v>
          </cell>
          <cell r="H6283">
            <v>2111</v>
          </cell>
        </row>
        <row r="6284">
          <cell r="B6284" t="str">
            <v>12</v>
          </cell>
          <cell r="C6284">
            <v>2100</v>
          </cell>
          <cell r="D6284" t="str">
            <v>Bal</v>
          </cell>
          <cell r="E6284">
            <v>-577.98</v>
          </cell>
          <cell r="F6284">
            <v>420</v>
          </cell>
          <cell r="G6284" t="str">
            <v>00</v>
          </cell>
          <cell r="H6284">
            <v>2111</v>
          </cell>
        </row>
        <row r="6285">
          <cell r="B6285" t="str">
            <v>12</v>
          </cell>
          <cell r="C6285">
            <v>2100</v>
          </cell>
          <cell r="D6285" t="str">
            <v>Bal</v>
          </cell>
          <cell r="E6285">
            <v>-1000</v>
          </cell>
          <cell r="F6285">
            <v>420</v>
          </cell>
          <cell r="G6285" t="str">
            <v>00</v>
          </cell>
          <cell r="H6285">
            <v>2111</v>
          </cell>
        </row>
        <row r="6286">
          <cell r="B6286" t="str">
            <v>12</v>
          </cell>
          <cell r="C6286">
            <v>2100</v>
          </cell>
          <cell r="D6286" t="str">
            <v>Bal</v>
          </cell>
          <cell r="E6286">
            <v>-530.27</v>
          </cell>
          <cell r="F6286">
            <v>420</v>
          </cell>
          <cell r="G6286" t="str">
            <v>00</v>
          </cell>
          <cell r="H6286">
            <v>2111</v>
          </cell>
        </row>
        <row r="6287">
          <cell r="B6287" t="str">
            <v>12</v>
          </cell>
          <cell r="C6287">
            <v>2100</v>
          </cell>
          <cell r="D6287" t="str">
            <v>Bal</v>
          </cell>
          <cell r="E6287">
            <v>-804.78</v>
          </cell>
          <cell r="F6287">
            <v>420</v>
          </cell>
          <cell r="G6287" t="str">
            <v>00</v>
          </cell>
          <cell r="H6287">
            <v>2111</v>
          </cell>
        </row>
        <row r="6288">
          <cell r="B6288" t="str">
            <v>12</v>
          </cell>
          <cell r="C6288">
            <v>2100</v>
          </cell>
          <cell r="D6288" t="str">
            <v>Bal</v>
          </cell>
          <cell r="E6288">
            <v>-475.36</v>
          </cell>
          <cell r="F6288">
            <v>420</v>
          </cell>
          <cell r="G6288" t="str">
            <v>00</v>
          </cell>
          <cell r="H6288">
            <v>2111</v>
          </cell>
        </row>
        <row r="6289">
          <cell r="B6289" t="str">
            <v>12</v>
          </cell>
          <cell r="C6289">
            <v>2100</v>
          </cell>
          <cell r="D6289" t="str">
            <v>Bal</v>
          </cell>
          <cell r="E6289">
            <v>-10850</v>
          </cell>
          <cell r="F6289">
            <v>420</v>
          </cell>
          <cell r="G6289" t="str">
            <v>00</v>
          </cell>
          <cell r="H6289">
            <v>2111</v>
          </cell>
        </row>
        <row r="6290">
          <cell r="B6290" t="str">
            <v>12</v>
          </cell>
          <cell r="C6290">
            <v>2100</v>
          </cell>
          <cell r="D6290" t="str">
            <v>Bal</v>
          </cell>
          <cell r="E6290">
            <v>-455</v>
          </cell>
          <cell r="F6290">
            <v>420</v>
          </cell>
          <cell r="G6290" t="str">
            <v>00</v>
          </cell>
          <cell r="H6290">
            <v>2111</v>
          </cell>
        </row>
        <row r="6291">
          <cell r="B6291" t="str">
            <v>12</v>
          </cell>
          <cell r="C6291">
            <v>2100</v>
          </cell>
          <cell r="D6291" t="str">
            <v>Bal</v>
          </cell>
          <cell r="E6291">
            <v>-790</v>
          </cell>
          <cell r="F6291">
            <v>420</v>
          </cell>
          <cell r="G6291" t="str">
            <v>00</v>
          </cell>
          <cell r="H6291">
            <v>2111</v>
          </cell>
        </row>
        <row r="6292">
          <cell r="B6292" t="str">
            <v>12</v>
          </cell>
          <cell r="C6292">
            <v>2100</v>
          </cell>
          <cell r="D6292" t="str">
            <v>Bal</v>
          </cell>
          <cell r="E6292">
            <v>-2295</v>
          </cell>
          <cell r="F6292">
            <v>420</v>
          </cell>
          <cell r="G6292" t="str">
            <v>00</v>
          </cell>
          <cell r="H6292">
            <v>2111</v>
          </cell>
        </row>
        <row r="6293">
          <cell r="B6293" t="str">
            <v>12</v>
          </cell>
          <cell r="C6293">
            <v>2100</v>
          </cell>
          <cell r="D6293" t="str">
            <v>Bal</v>
          </cell>
          <cell r="E6293">
            <v>-375</v>
          </cell>
          <cell r="F6293">
            <v>420</v>
          </cell>
          <cell r="G6293" t="str">
            <v>00</v>
          </cell>
          <cell r="H6293">
            <v>2111</v>
          </cell>
        </row>
        <row r="6294">
          <cell r="B6294" t="str">
            <v>12</v>
          </cell>
          <cell r="C6294">
            <v>2100</v>
          </cell>
          <cell r="D6294" t="str">
            <v>Bal</v>
          </cell>
          <cell r="E6294">
            <v>-4620</v>
          </cell>
          <cell r="F6294">
            <v>420</v>
          </cell>
          <cell r="G6294" t="str">
            <v>00</v>
          </cell>
          <cell r="H6294">
            <v>2111</v>
          </cell>
        </row>
        <row r="6295">
          <cell r="B6295" t="str">
            <v>12</v>
          </cell>
          <cell r="C6295">
            <v>2100</v>
          </cell>
          <cell r="D6295" t="str">
            <v>Bal</v>
          </cell>
          <cell r="E6295">
            <v>-269.95</v>
          </cell>
          <cell r="F6295">
            <v>420</v>
          </cell>
          <cell r="G6295" t="str">
            <v>00</v>
          </cell>
          <cell r="H6295">
            <v>2111</v>
          </cell>
        </row>
        <row r="6296">
          <cell r="B6296" t="str">
            <v>12</v>
          </cell>
          <cell r="C6296">
            <v>2100</v>
          </cell>
          <cell r="D6296" t="str">
            <v>Bal</v>
          </cell>
          <cell r="E6296">
            <v>-1438.75</v>
          </cell>
          <cell r="F6296">
            <v>420</v>
          </cell>
          <cell r="G6296" t="str">
            <v>00</v>
          </cell>
          <cell r="H6296">
            <v>2111</v>
          </cell>
        </row>
        <row r="6297">
          <cell r="B6297" t="str">
            <v>12</v>
          </cell>
          <cell r="C6297">
            <v>2100</v>
          </cell>
          <cell r="D6297" t="str">
            <v>Bal</v>
          </cell>
          <cell r="E6297">
            <v>-1768</v>
          </cell>
          <cell r="F6297">
            <v>420</v>
          </cell>
          <cell r="G6297" t="str">
            <v>00</v>
          </cell>
          <cell r="H6297">
            <v>2111</v>
          </cell>
        </row>
        <row r="6298">
          <cell r="B6298" t="str">
            <v>12</v>
          </cell>
          <cell r="C6298">
            <v>2100</v>
          </cell>
          <cell r="D6298" t="str">
            <v>Bal</v>
          </cell>
          <cell r="E6298">
            <v>-734.4</v>
          </cell>
          <cell r="F6298">
            <v>420</v>
          </cell>
          <cell r="G6298" t="str">
            <v>00</v>
          </cell>
          <cell r="H6298">
            <v>2111</v>
          </cell>
        </row>
        <row r="6299">
          <cell r="B6299" t="str">
            <v>12</v>
          </cell>
          <cell r="C6299">
            <v>2100</v>
          </cell>
          <cell r="D6299" t="str">
            <v>Bal</v>
          </cell>
          <cell r="E6299">
            <v>-3381.23</v>
          </cell>
          <cell r="F6299">
            <v>420</v>
          </cell>
          <cell r="G6299" t="str">
            <v>00</v>
          </cell>
          <cell r="H6299">
            <v>2111</v>
          </cell>
        </row>
        <row r="6300">
          <cell r="B6300" t="str">
            <v>12</v>
          </cell>
          <cell r="C6300">
            <v>2100</v>
          </cell>
          <cell r="D6300" t="str">
            <v>Bal</v>
          </cell>
          <cell r="E6300">
            <v>-1195.5</v>
          </cell>
          <cell r="F6300">
            <v>420</v>
          </cell>
          <cell r="G6300" t="str">
            <v>00</v>
          </cell>
          <cell r="H6300">
            <v>2111</v>
          </cell>
        </row>
        <row r="6301">
          <cell r="B6301" t="str">
            <v>12</v>
          </cell>
          <cell r="C6301">
            <v>2100</v>
          </cell>
          <cell r="D6301" t="str">
            <v>Bal</v>
          </cell>
          <cell r="E6301">
            <v>-2727</v>
          </cell>
          <cell r="F6301">
            <v>420</v>
          </cell>
          <cell r="G6301" t="str">
            <v>00</v>
          </cell>
          <cell r="H6301">
            <v>2111</v>
          </cell>
        </row>
        <row r="6302">
          <cell r="B6302" t="str">
            <v>12</v>
          </cell>
          <cell r="C6302">
            <v>2100</v>
          </cell>
          <cell r="D6302" t="str">
            <v>Bal</v>
          </cell>
          <cell r="E6302">
            <v>-13831.7</v>
          </cell>
          <cell r="F6302">
            <v>420</v>
          </cell>
          <cell r="G6302" t="str">
            <v>00</v>
          </cell>
          <cell r="H6302">
            <v>2111</v>
          </cell>
        </row>
        <row r="6303">
          <cell r="B6303" t="str">
            <v>12</v>
          </cell>
          <cell r="C6303">
            <v>2100</v>
          </cell>
          <cell r="D6303" t="str">
            <v>Bal</v>
          </cell>
          <cell r="E6303">
            <v>-6539</v>
          </cell>
          <cell r="F6303">
            <v>420</v>
          </cell>
          <cell r="G6303" t="str">
            <v>00</v>
          </cell>
          <cell r="H6303">
            <v>2111</v>
          </cell>
        </row>
        <row r="6304">
          <cell r="B6304" t="str">
            <v>12</v>
          </cell>
          <cell r="C6304">
            <v>2100</v>
          </cell>
          <cell r="D6304" t="str">
            <v>Bal</v>
          </cell>
          <cell r="E6304">
            <v>-16563.189999999999</v>
          </cell>
          <cell r="F6304">
            <v>420</v>
          </cell>
          <cell r="G6304" t="str">
            <v>00</v>
          </cell>
          <cell r="H6304">
            <v>2111</v>
          </cell>
        </row>
        <row r="6305">
          <cell r="B6305" t="str">
            <v>12</v>
          </cell>
          <cell r="C6305">
            <v>2100</v>
          </cell>
          <cell r="D6305" t="str">
            <v>Bal</v>
          </cell>
          <cell r="E6305">
            <v>-121.98</v>
          </cell>
          <cell r="F6305">
            <v>420</v>
          </cell>
          <cell r="G6305" t="str">
            <v>00</v>
          </cell>
          <cell r="H6305">
            <v>2111</v>
          </cell>
        </row>
        <row r="6306">
          <cell r="B6306" t="str">
            <v>12</v>
          </cell>
          <cell r="C6306">
            <v>2100</v>
          </cell>
          <cell r="D6306" t="str">
            <v>Bal</v>
          </cell>
          <cell r="E6306">
            <v>71564.09</v>
          </cell>
          <cell r="F6306">
            <v>420</v>
          </cell>
          <cell r="G6306" t="str">
            <v>00</v>
          </cell>
          <cell r="H6306">
            <v>2111</v>
          </cell>
        </row>
        <row r="6307">
          <cell r="B6307" t="str">
            <v>12</v>
          </cell>
          <cell r="C6307">
            <v>2100</v>
          </cell>
          <cell r="D6307" t="str">
            <v>Bal</v>
          </cell>
          <cell r="E6307">
            <v>-169.12</v>
          </cell>
          <cell r="F6307">
            <v>420</v>
          </cell>
          <cell r="G6307" t="str">
            <v>00</v>
          </cell>
          <cell r="H6307">
            <v>2111</v>
          </cell>
        </row>
        <row r="6308">
          <cell r="B6308" t="str">
            <v>12</v>
          </cell>
          <cell r="C6308">
            <v>2100</v>
          </cell>
          <cell r="D6308" t="str">
            <v>Bal</v>
          </cell>
          <cell r="E6308">
            <v>-1800</v>
          </cell>
          <cell r="F6308">
            <v>420</v>
          </cell>
          <cell r="G6308" t="str">
            <v>00</v>
          </cell>
          <cell r="H6308">
            <v>2111</v>
          </cell>
        </row>
        <row r="6309">
          <cell r="B6309" t="str">
            <v>12</v>
          </cell>
          <cell r="C6309">
            <v>2100</v>
          </cell>
          <cell r="D6309" t="str">
            <v>Bal</v>
          </cell>
          <cell r="E6309">
            <v>-614.9</v>
          </cell>
          <cell r="F6309">
            <v>420</v>
          </cell>
          <cell r="G6309" t="str">
            <v>00</v>
          </cell>
          <cell r="H6309">
            <v>2111</v>
          </cell>
        </row>
        <row r="6310">
          <cell r="B6310" t="str">
            <v>12</v>
          </cell>
          <cell r="C6310">
            <v>2100</v>
          </cell>
          <cell r="D6310" t="str">
            <v>Bal</v>
          </cell>
          <cell r="E6310">
            <v>-2310.14</v>
          </cell>
          <cell r="F6310">
            <v>420</v>
          </cell>
          <cell r="G6310" t="str">
            <v>00</v>
          </cell>
          <cell r="H6310">
            <v>2111</v>
          </cell>
        </row>
        <row r="6311">
          <cell r="B6311" t="str">
            <v>12</v>
          </cell>
          <cell r="C6311">
            <v>2100</v>
          </cell>
          <cell r="D6311" t="str">
            <v>Bal</v>
          </cell>
          <cell r="E6311">
            <v>-473.75</v>
          </cell>
          <cell r="F6311">
            <v>420</v>
          </cell>
          <cell r="G6311" t="str">
            <v>00</v>
          </cell>
          <cell r="H6311">
            <v>2111</v>
          </cell>
        </row>
        <row r="6312">
          <cell r="B6312" t="str">
            <v>12</v>
          </cell>
          <cell r="C6312">
            <v>2100</v>
          </cell>
          <cell r="D6312" t="str">
            <v>Bal</v>
          </cell>
          <cell r="E6312">
            <v>-2483.75</v>
          </cell>
          <cell r="F6312">
            <v>420</v>
          </cell>
          <cell r="G6312" t="str">
            <v>00</v>
          </cell>
          <cell r="H6312">
            <v>2111</v>
          </cell>
        </row>
        <row r="6313">
          <cell r="B6313" t="str">
            <v>12</v>
          </cell>
          <cell r="C6313">
            <v>2100</v>
          </cell>
          <cell r="D6313" t="str">
            <v>Bal</v>
          </cell>
          <cell r="E6313">
            <v>-2125</v>
          </cell>
          <cell r="F6313">
            <v>420</v>
          </cell>
          <cell r="G6313" t="str">
            <v>00</v>
          </cell>
          <cell r="H6313">
            <v>2111</v>
          </cell>
        </row>
        <row r="6314">
          <cell r="B6314" t="str">
            <v>12</v>
          </cell>
          <cell r="C6314">
            <v>2100</v>
          </cell>
          <cell r="D6314" t="str">
            <v>Bal</v>
          </cell>
          <cell r="E6314">
            <v>-1480</v>
          </cell>
          <cell r="F6314">
            <v>420</v>
          </cell>
          <cell r="G6314" t="str">
            <v>00</v>
          </cell>
          <cell r="H6314">
            <v>2111</v>
          </cell>
        </row>
        <row r="6315">
          <cell r="B6315" t="str">
            <v>12</v>
          </cell>
          <cell r="C6315">
            <v>2100</v>
          </cell>
          <cell r="D6315" t="str">
            <v>Bal</v>
          </cell>
          <cell r="E6315">
            <v>-17157</v>
          </cell>
          <cell r="F6315">
            <v>420</v>
          </cell>
          <cell r="G6315" t="str">
            <v>00</v>
          </cell>
          <cell r="H6315">
            <v>2111</v>
          </cell>
        </row>
        <row r="6316">
          <cell r="B6316" t="str">
            <v>12</v>
          </cell>
          <cell r="C6316">
            <v>2100</v>
          </cell>
          <cell r="D6316" t="str">
            <v>Bal</v>
          </cell>
          <cell r="E6316">
            <v>-435</v>
          </cell>
          <cell r="F6316">
            <v>420</v>
          </cell>
          <cell r="G6316" t="str">
            <v>00</v>
          </cell>
          <cell r="H6316">
            <v>2111</v>
          </cell>
        </row>
        <row r="6317">
          <cell r="B6317" t="str">
            <v>12</v>
          </cell>
          <cell r="C6317">
            <v>2100</v>
          </cell>
          <cell r="D6317" t="str">
            <v>Bal</v>
          </cell>
          <cell r="E6317">
            <v>-435</v>
          </cell>
          <cell r="F6317">
            <v>420</v>
          </cell>
          <cell r="G6317" t="str">
            <v>00</v>
          </cell>
          <cell r="H6317">
            <v>2111</v>
          </cell>
        </row>
        <row r="6318">
          <cell r="B6318" t="str">
            <v>12</v>
          </cell>
          <cell r="C6318">
            <v>2100</v>
          </cell>
          <cell r="D6318" t="str">
            <v>Bal</v>
          </cell>
          <cell r="E6318">
            <v>-290</v>
          </cell>
          <cell r="F6318">
            <v>420</v>
          </cell>
          <cell r="G6318" t="str">
            <v>00</v>
          </cell>
          <cell r="H6318">
            <v>2111</v>
          </cell>
        </row>
        <row r="6319">
          <cell r="B6319" t="str">
            <v>12</v>
          </cell>
          <cell r="C6319">
            <v>2100</v>
          </cell>
          <cell r="D6319" t="str">
            <v>Bal</v>
          </cell>
          <cell r="E6319">
            <v>-290</v>
          </cell>
          <cell r="F6319">
            <v>420</v>
          </cell>
          <cell r="G6319" t="str">
            <v>00</v>
          </cell>
          <cell r="H6319">
            <v>2111</v>
          </cell>
        </row>
        <row r="6320">
          <cell r="B6320" t="str">
            <v>12</v>
          </cell>
          <cell r="C6320">
            <v>2100</v>
          </cell>
          <cell r="D6320" t="str">
            <v>Bal</v>
          </cell>
          <cell r="E6320">
            <v>-70</v>
          </cell>
          <cell r="F6320">
            <v>420</v>
          </cell>
          <cell r="G6320" t="str">
            <v>00</v>
          </cell>
          <cell r="H6320">
            <v>2111</v>
          </cell>
        </row>
        <row r="6321">
          <cell r="B6321" t="str">
            <v>12</v>
          </cell>
          <cell r="C6321">
            <v>2100</v>
          </cell>
          <cell r="D6321" t="str">
            <v>Bal</v>
          </cell>
          <cell r="E6321">
            <v>-3715</v>
          </cell>
          <cell r="F6321">
            <v>420</v>
          </cell>
          <cell r="G6321" t="str">
            <v>00</v>
          </cell>
          <cell r="H6321">
            <v>2111</v>
          </cell>
        </row>
        <row r="6322">
          <cell r="B6322" t="str">
            <v>12</v>
          </cell>
          <cell r="C6322">
            <v>2100</v>
          </cell>
          <cell r="D6322" t="str">
            <v>Bal</v>
          </cell>
          <cell r="E6322">
            <v>-3800</v>
          </cell>
          <cell r="F6322">
            <v>420</v>
          </cell>
          <cell r="G6322" t="str">
            <v>00</v>
          </cell>
          <cell r="H6322">
            <v>2111</v>
          </cell>
        </row>
        <row r="6323">
          <cell r="B6323" t="str">
            <v>12</v>
          </cell>
          <cell r="C6323">
            <v>2100</v>
          </cell>
          <cell r="D6323" t="str">
            <v>Bal</v>
          </cell>
          <cell r="E6323">
            <v>-2000</v>
          </cell>
          <cell r="F6323">
            <v>420</v>
          </cell>
          <cell r="G6323" t="str">
            <v>00</v>
          </cell>
          <cell r="H6323">
            <v>2111</v>
          </cell>
        </row>
        <row r="6324">
          <cell r="B6324" t="str">
            <v>12</v>
          </cell>
          <cell r="C6324">
            <v>2100</v>
          </cell>
          <cell r="D6324" t="str">
            <v>Bal</v>
          </cell>
          <cell r="E6324">
            <v>-995</v>
          </cell>
          <cell r="F6324">
            <v>420</v>
          </cell>
          <cell r="G6324" t="str">
            <v>00</v>
          </cell>
          <cell r="H6324">
            <v>2111</v>
          </cell>
        </row>
        <row r="6325">
          <cell r="B6325" t="str">
            <v>12</v>
          </cell>
          <cell r="C6325">
            <v>2100</v>
          </cell>
          <cell r="D6325" t="str">
            <v>Bal</v>
          </cell>
          <cell r="E6325">
            <v>-120</v>
          </cell>
          <cell r="F6325">
            <v>420</v>
          </cell>
          <cell r="G6325" t="str">
            <v>00</v>
          </cell>
          <cell r="H6325">
            <v>2111</v>
          </cell>
        </row>
        <row r="6326">
          <cell r="B6326" t="str">
            <v>12</v>
          </cell>
          <cell r="C6326">
            <v>2100</v>
          </cell>
          <cell r="D6326" t="str">
            <v>Bal</v>
          </cell>
          <cell r="E6326">
            <v>-3955</v>
          </cell>
          <cell r="F6326">
            <v>420</v>
          </cell>
          <cell r="G6326" t="str">
            <v>00</v>
          </cell>
          <cell r="H6326">
            <v>2111</v>
          </cell>
        </row>
        <row r="6327">
          <cell r="B6327" t="str">
            <v>12</v>
          </cell>
          <cell r="C6327">
            <v>2100</v>
          </cell>
          <cell r="D6327" t="str">
            <v>Bal</v>
          </cell>
          <cell r="E6327">
            <v>-180</v>
          </cell>
          <cell r="F6327">
            <v>420</v>
          </cell>
          <cell r="G6327" t="str">
            <v>00</v>
          </cell>
          <cell r="H6327">
            <v>2111</v>
          </cell>
        </row>
        <row r="6328">
          <cell r="B6328" t="str">
            <v>12</v>
          </cell>
          <cell r="C6328">
            <v>2100</v>
          </cell>
          <cell r="D6328" t="str">
            <v>Bal</v>
          </cell>
          <cell r="E6328">
            <v>-22500</v>
          </cell>
          <cell r="F6328">
            <v>420</v>
          </cell>
          <cell r="G6328" t="str">
            <v>00</v>
          </cell>
          <cell r="H6328">
            <v>2111</v>
          </cell>
        </row>
        <row r="6329">
          <cell r="B6329" t="str">
            <v>12</v>
          </cell>
          <cell r="C6329">
            <v>2100</v>
          </cell>
          <cell r="D6329" t="str">
            <v>Bal</v>
          </cell>
          <cell r="E6329">
            <v>-1700</v>
          </cell>
          <cell r="F6329">
            <v>420</v>
          </cell>
          <cell r="G6329" t="str">
            <v>00</v>
          </cell>
          <cell r="H6329">
            <v>2111</v>
          </cell>
        </row>
        <row r="6330">
          <cell r="B6330" t="str">
            <v>12</v>
          </cell>
          <cell r="C6330">
            <v>2100</v>
          </cell>
          <cell r="D6330" t="str">
            <v>Bal</v>
          </cell>
          <cell r="E6330">
            <v>-94</v>
          </cell>
          <cell r="F6330">
            <v>420</v>
          </cell>
          <cell r="G6330" t="str">
            <v>00</v>
          </cell>
          <cell r="H6330">
            <v>2111</v>
          </cell>
        </row>
        <row r="6331">
          <cell r="B6331" t="str">
            <v>12</v>
          </cell>
          <cell r="C6331">
            <v>2100</v>
          </cell>
          <cell r="D6331" t="str">
            <v>Bal</v>
          </cell>
          <cell r="E6331">
            <v>-53.29</v>
          </cell>
          <cell r="F6331">
            <v>420</v>
          </cell>
          <cell r="G6331" t="str">
            <v>00</v>
          </cell>
          <cell r="H6331">
            <v>2111</v>
          </cell>
        </row>
        <row r="6332">
          <cell r="B6332" t="str">
            <v>12</v>
          </cell>
          <cell r="C6332">
            <v>2100</v>
          </cell>
          <cell r="D6332" t="str">
            <v>Bal</v>
          </cell>
          <cell r="E6332">
            <v>-1225</v>
          </cell>
          <cell r="F6332">
            <v>420</v>
          </cell>
          <cell r="G6332" t="str">
            <v>00</v>
          </cell>
          <cell r="H6332">
            <v>2111</v>
          </cell>
        </row>
        <row r="6333">
          <cell r="B6333" t="str">
            <v>12</v>
          </cell>
          <cell r="C6333">
            <v>2100</v>
          </cell>
          <cell r="D6333" t="str">
            <v>Bal</v>
          </cell>
          <cell r="E6333">
            <v>995</v>
          </cell>
          <cell r="F6333">
            <v>420</v>
          </cell>
          <cell r="G6333" t="str">
            <v>00</v>
          </cell>
          <cell r="H6333">
            <v>2111</v>
          </cell>
        </row>
        <row r="6334">
          <cell r="B6334" t="str">
            <v>12</v>
          </cell>
          <cell r="C6334">
            <v>2100</v>
          </cell>
          <cell r="D6334" t="str">
            <v>Bal</v>
          </cell>
          <cell r="E6334">
            <v>70470.95</v>
          </cell>
          <cell r="F6334">
            <v>420</v>
          </cell>
          <cell r="G6334" t="str">
            <v>00</v>
          </cell>
          <cell r="H6334">
            <v>2111</v>
          </cell>
        </row>
        <row r="6335">
          <cell r="B6335" t="str">
            <v>12</v>
          </cell>
          <cell r="C6335">
            <v>2100</v>
          </cell>
          <cell r="D6335" t="str">
            <v>Bal</v>
          </cell>
          <cell r="E6335">
            <v>-995</v>
          </cell>
          <cell r="F6335">
            <v>420</v>
          </cell>
          <cell r="G6335" t="str">
            <v>00</v>
          </cell>
          <cell r="H6335">
            <v>2111</v>
          </cell>
        </row>
        <row r="6336">
          <cell r="B6336" t="str">
            <v>12</v>
          </cell>
          <cell r="C6336">
            <v>2100</v>
          </cell>
          <cell r="D6336" t="str">
            <v>Bal</v>
          </cell>
          <cell r="E6336">
            <v>-10597.26</v>
          </cell>
          <cell r="F6336">
            <v>420</v>
          </cell>
          <cell r="G6336" t="str">
            <v>00</v>
          </cell>
          <cell r="H6336">
            <v>2111</v>
          </cell>
        </row>
        <row r="6337">
          <cell r="B6337" t="str">
            <v>12</v>
          </cell>
          <cell r="C6337">
            <v>2100</v>
          </cell>
          <cell r="D6337" t="str">
            <v>Bal</v>
          </cell>
          <cell r="E6337">
            <v>-10777.18</v>
          </cell>
          <cell r="F6337">
            <v>420</v>
          </cell>
          <cell r="G6337" t="str">
            <v>00</v>
          </cell>
          <cell r="H6337">
            <v>2111</v>
          </cell>
        </row>
        <row r="6338">
          <cell r="B6338" t="str">
            <v>12</v>
          </cell>
          <cell r="C6338">
            <v>2100</v>
          </cell>
          <cell r="D6338" t="str">
            <v>Bal</v>
          </cell>
          <cell r="E6338">
            <v>21374.44</v>
          </cell>
          <cell r="F6338">
            <v>420</v>
          </cell>
          <cell r="G6338" t="str">
            <v>00</v>
          </cell>
          <cell r="H6338">
            <v>2111</v>
          </cell>
        </row>
        <row r="6339">
          <cell r="B6339" t="str">
            <v>12</v>
          </cell>
          <cell r="C6339">
            <v>2100</v>
          </cell>
          <cell r="D6339" t="str">
            <v>Bal</v>
          </cell>
          <cell r="E6339">
            <v>-3750</v>
          </cell>
          <cell r="F6339">
            <v>420</v>
          </cell>
          <cell r="G6339" t="str">
            <v>00</v>
          </cell>
          <cell r="H6339">
            <v>2111</v>
          </cell>
        </row>
        <row r="6340">
          <cell r="B6340" t="str">
            <v>12</v>
          </cell>
          <cell r="C6340">
            <v>2100</v>
          </cell>
          <cell r="D6340" t="str">
            <v>Bal</v>
          </cell>
          <cell r="E6340">
            <v>-2220</v>
          </cell>
          <cell r="F6340">
            <v>420</v>
          </cell>
          <cell r="G6340" t="str">
            <v>00</v>
          </cell>
          <cell r="H6340">
            <v>2111</v>
          </cell>
        </row>
        <row r="6341">
          <cell r="B6341" t="str">
            <v>12</v>
          </cell>
          <cell r="C6341">
            <v>2100</v>
          </cell>
          <cell r="D6341" t="str">
            <v>Bal</v>
          </cell>
          <cell r="E6341">
            <v>-226.09</v>
          </cell>
          <cell r="F6341">
            <v>420</v>
          </cell>
          <cell r="G6341" t="str">
            <v>00</v>
          </cell>
          <cell r="H6341">
            <v>2111</v>
          </cell>
        </row>
        <row r="6342">
          <cell r="B6342" t="str">
            <v>12</v>
          </cell>
          <cell r="C6342">
            <v>2100</v>
          </cell>
          <cell r="D6342" t="str">
            <v>Bal</v>
          </cell>
          <cell r="E6342">
            <v>-159.04</v>
          </cell>
          <cell r="F6342">
            <v>420</v>
          </cell>
          <cell r="G6342" t="str">
            <v>00</v>
          </cell>
          <cell r="H6342">
            <v>2111</v>
          </cell>
        </row>
        <row r="6343">
          <cell r="B6343" t="str">
            <v>12</v>
          </cell>
          <cell r="C6343">
            <v>2100</v>
          </cell>
          <cell r="D6343" t="str">
            <v>Bal</v>
          </cell>
          <cell r="E6343">
            <v>-5232.6000000000004</v>
          </cell>
          <cell r="F6343">
            <v>420</v>
          </cell>
          <cell r="G6343" t="str">
            <v>00</v>
          </cell>
          <cell r="H6343">
            <v>2111</v>
          </cell>
        </row>
        <row r="6344">
          <cell r="B6344" t="str">
            <v>12</v>
          </cell>
          <cell r="C6344">
            <v>2100</v>
          </cell>
          <cell r="D6344" t="str">
            <v>Bal</v>
          </cell>
          <cell r="E6344">
            <v>-545.46</v>
          </cell>
          <cell r="F6344">
            <v>420</v>
          </cell>
          <cell r="G6344" t="str">
            <v>00</v>
          </cell>
          <cell r="H6344">
            <v>2111</v>
          </cell>
        </row>
        <row r="6345">
          <cell r="B6345" t="str">
            <v>12</v>
          </cell>
          <cell r="C6345">
            <v>2100</v>
          </cell>
          <cell r="D6345" t="str">
            <v>Bal</v>
          </cell>
          <cell r="E6345">
            <v>-88</v>
          </cell>
          <cell r="F6345">
            <v>420</v>
          </cell>
          <cell r="G6345" t="str">
            <v>00</v>
          </cell>
          <cell r="H6345">
            <v>2111</v>
          </cell>
        </row>
        <row r="6346">
          <cell r="B6346" t="str">
            <v>12</v>
          </cell>
          <cell r="C6346">
            <v>2100</v>
          </cell>
          <cell r="D6346" t="str">
            <v>Bal</v>
          </cell>
          <cell r="E6346">
            <v>-1686.12</v>
          </cell>
          <cell r="F6346">
            <v>420</v>
          </cell>
          <cell r="G6346" t="str">
            <v>00</v>
          </cell>
          <cell r="H6346">
            <v>2111</v>
          </cell>
        </row>
        <row r="6347">
          <cell r="B6347" t="str">
            <v>12</v>
          </cell>
          <cell r="C6347">
            <v>2100</v>
          </cell>
          <cell r="D6347" t="str">
            <v>Bal</v>
          </cell>
          <cell r="E6347">
            <v>-304.19</v>
          </cell>
          <cell r="F6347">
            <v>420</v>
          </cell>
          <cell r="G6347" t="str">
            <v>00</v>
          </cell>
          <cell r="H6347">
            <v>2111</v>
          </cell>
        </row>
        <row r="6348">
          <cell r="B6348" t="str">
            <v>12</v>
          </cell>
          <cell r="C6348">
            <v>2100</v>
          </cell>
          <cell r="D6348" t="str">
            <v>Bal</v>
          </cell>
          <cell r="E6348">
            <v>-462</v>
          </cell>
          <cell r="F6348">
            <v>420</v>
          </cell>
          <cell r="G6348" t="str">
            <v>00</v>
          </cell>
          <cell r="H6348">
            <v>2111</v>
          </cell>
        </row>
        <row r="6349">
          <cell r="B6349" t="str">
            <v>12</v>
          </cell>
          <cell r="C6349">
            <v>2100</v>
          </cell>
          <cell r="D6349" t="str">
            <v>Bal</v>
          </cell>
          <cell r="E6349">
            <v>-185</v>
          </cell>
          <cell r="F6349">
            <v>420</v>
          </cell>
          <cell r="G6349" t="str">
            <v>00</v>
          </cell>
          <cell r="H6349">
            <v>2111</v>
          </cell>
        </row>
        <row r="6350">
          <cell r="B6350" t="str">
            <v>12</v>
          </cell>
          <cell r="C6350">
            <v>2100</v>
          </cell>
          <cell r="D6350" t="str">
            <v>Bal</v>
          </cell>
          <cell r="E6350">
            <v>-105.84</v>
          </cell>
          <cell r="F6350">
            <v>420</v>
          </cell>
          <cell r="G6350" t="str">
            <v>00</v>
          </cell>
          <cell r="H6350">
            <v>2111</v>
          </cell>
        </row>
        <row r="6351">
          <cell r="B6351" t="str">
            <v>12</v>
          </cell>
          <cell r="C6351">
            <v>2100</v>
          </cell>
          <cell r="D6351" t="str">
            <v>Bal</v>
          </cell>
          <cell r="E6351">
            <v>-5700</v>
          </cell>
          <cell r="F6351">
            <v>420</v>
          </cell>
          <cell r="G6351" t="str">
            <v>00</v>
          </cell>
          <cell r="H6351">
            <v>2111</v>
          </cell>
        </row>
        <row r="6352">
          <cell r="B6352" t="str">
            <v>12</v>
          </cell>
          <cell r="C6352">
            <v>2100</v>
          </cell>
          <cell r="D6352" t="str">
            <v>Bal</v>
          </cell>
          <cell r="E6352">
            <v>-208.99</v>
          </cell>
          <cell r="F6352">
            <v>420</v>
          </cell>
          <cell r="G6352" t="str">
            <v>00</v>
          </cell>
          <cell r="H6352">
            <v>2111</v>
          </cell>
        </row>
        <row r="6353">
          <cell r="B6353" t="str">
            <v>12</v>
          </cell>
          <cell r="C6353">
            <v>2100</v>
          </cell>
          <cell r="D6353" t="str">
            <v>Bal</v>
          </cell>
          <cell r="E6353">
            <v>-12.39</v>
          </cell>
          <cell r="F6353">
            <v>420</v>
          </cell>
          <cell r="G6353" t="str">
            <v>00</v>
          </cell>
          <cell r="H6353">
            <v>2111</v>
          </cell>
        </row>
        <row r="6354">
          <cell r="B6354" t="str">
            <v>12</v>
          </cell>
          <cell r="C6354">
            <v>2100</v>
          </cell>
          <cell r="D6354" t="str">
            <v>Bal</v>
          </cell>
          <cell r="E6354">
            <v>-1971</v>
          </cell>
          <cell r="F6354">
            <v>420</v>
          </cell>
          <cell r="G6354" t="str">
            <v>00</v>
          </cell>
          <cell r="H6354">
            <v>2111</v>
          </cell>
        </row>
        <row r="6355">
          <cell r="B6355" t="str">
            <v>12</v>
          </cell>
          <cell r="C6355">
            <v>2100</v>
          </cell>
          <cell r="D6355" t="str">
            <v>Bal</v>
          </cell>
          <cell r="E6355">
            <v>-38.020000000000003</v>
          </cell>
          <cell r="F6355">
            <v>420</v>
          </cell>
          <cell r="G6355" t="str">
            <v>00</v>
          </cell>
          <cell r="H6355">
            <v>2111</v>
          </cell>
        </row>
        <row r="6356">
          <cell r="B6356" t="str">
            <v>12</v>
          </cell>
          <cell r="C6356">
            <v>2100</v>
          </cell>
          <cell r="D6356" t="str">
            <v>Bal</v>
          </cell>
          <cell r="E6356">
            <v>-102.45</v>
          </cell>
          <cell r="F6356">
            <v>420</v>
          </cell>
          <cell r="G6356" t="str">
            <v>00</v>
          </cell>
          <cell r="H6356">
            <v>2111</v>
          </cell>
        </row>
        <row r="6357">
          <cell r="B6357" t="str">
            <v>12</v>
          </cell>
          <cell r="C6357">
            <v>2100</v>
          </cell>
          <cell r="D6357" t="str">
            <v>Bal</v>
          </cell>
          <cell r="E6357">
            <v>-2720</v>
          </cell>
          <cell r="F6357">
            <v>420</v>
          </cell>
          <cell r="G6357" t="str">
            <v>00</v>
          </cell>
          <cell r="H6357">
            <v>2111</v>
          </cell>
        </row>
        <row r="6358">
          <cell r="B6358" t="str">
            <v>12</v>
          </cell>
          <cell r="C6358">
            <v>2100</v>
          </cell>
          <cell r="D6358" t="str">
            <v>Bal</v>
          </cell>
          <cell r="E6358">
            <v>-920.72</v>
          </cell>
          <cell r="F6358">
            <v>420</v>
          </cell>
          <cell r="G6358" t="str">
            <v>00</v>
          </cell>
          <cell r="H6358">
            <v>2111</v>
          </cell>
        </row>
        <row r="6359">
          <cell r="B6359" t="str">
            <v>12</v>
          </cell>
          <cell r="C6359">
            <v>2100</v>
          </cell>
          <cell r="D6359" t="str">
            <v>Bal</v>
          </cell>
          <cell r="E6359">
            <v>-50</v>
          </cell>
          <cell r="F6359">
            <v>420</v>
          </cell>
          <cell r="G6359" t="str">
            <v>00</v>
          </cell>
          <cell r="H6359">
            <v>2111</v>
          </cell>
        </row>
        <row r="6360">
          <cell r="B6360" t="str">
            <v>12</v>
          </cell>
          <cell r="C6360">
            <v>2100</v>
          </cell>
          <cell r="D6360" t="str">
            <v>Bal</v>
          </cell>
          <cell r="E6360">
            <v>-19000</v>
          </cell>
          <cell r="F6360">
            <v>420</v>
          </cell>
          <cell r="G6360" t="str">
            <v>00</v>
          </cell>
          <cell r="H6360">
            <v>2111</v>
          </cell>
        </row>
        <row r="6361">
          <cell r="B6361" t="str">
            <v>12</v>
          </cell>
          <cell r="C6361">
            <v>2100</v>
          </cell>
          <cell r="D6361" t="str">
            <v>Bal</v>
          </cell>
          <cell r="E6361">
            <v>-864.5</v>
          </cell>
          <cell r="F6361">
            <v>420</v>
          </cell>
          <cell r="G6361" t="str">
            <v>00</v>
          </cell>
          <cell r="H6361">
            <v>2111</v>
          </cell>
        </row>
        <row r="6362">
          <cell r="B6362" t="str">
            <v>12</v>
          </cell>
          <cell r="C6362">
            <v>2100</v>
          </cell>
          <cell r="D6362" t="str">
            <v>Bal</v>
          </cell>
          <cell r="E6362">
            <v>-864.5</v>
          </cell>
          <cell r="F6362">
            <v>420</v>
          </cell>
          <cell r="G6362" t="str">
            <v>00</v>
          </cell>
          <cell r="H6362">
            <v>2111</v>
          </cell>
        </row>
        <row r="6363">
          <cell r="B6363" t="str">
            <v>12</v>
          </cell>
          <cell r="C6363">
            <v>2100</v>
          </cell>
          <cell r="D6363" t="str">
            <v>Bal</v>
          </cell>
          <cell r="E6363">
            <v>-864.5</v>
          </cell>
          <cell r="F6363">
            <v>420</v>
          </cell>
          <cell r="G6363" t="str">
            <v>00</v>
          </cell>
          <cell r="H6363">
            <v>2111</v>
          </cell>
        </row>
        <row r="6364">
          <cell r="B6364" t="str">
            <v>12</v>
          </cell>
          <cell r="C6364">
            <v>2100</v>
          </cell>
          <cell r="D6364" t="str">
            <v>Bal</v>
          </cell>
          <cell r="E6364">
            <v>-864.5</v>
          </cell>
          <cell r="F6364">
            <v>420</v>
          </cell>
          <cell r="G6364" t="str">
            <v>00</v>
          </cell>
          <cell r="H6364">
            <v>2111</v>
          </cell>
        </row>
        <row r="6365">
          <cell r="B6365" t="str">
            <v>12</v>
          </cell>
          <cell r="C6365">
            <v>2100</v>
          </cell>
          <cell r="D6365" t="str">
            <v>Bal</v>
          </cell>
          <cell r="E6365">
            <v>-399.32</v>
          </cell>
          <cell r="F6365">
            <v>420</v>
          </cell>
          <cell r="G6365" t="str">
            <v>00</v>
          </cell>
          <cell r="H6365">
            <v>2111</v>
          </cell>
        </row>
        <row r="6366">
          <cell r="B6366" t="str">
            <v>12</v>
          </cell>
          <cell r="C6366">
            <v>2100</v>
          </cell>
          <cell r="D6366" t="str">
            <v>Bal</v>
          </cell>
          <cell r="E6366">
            <v>-1385.58</v>
          </cell>
          <cell r="F6366">
            <v>420</v>
          </cell>
          <cell r="G6366" t="str">
            <v>00</v>
          </cell>
          <cell r="H6366">
            <v>2111</v>
          </cell>
        </row>
        <row r="6367">
          <cell r="B6367" t="str">
            <v>12</v>
          </cell>
          <cell r="C6367">
            <v>2100</v>
          </cell>
          <cell r="D6367" t="str">
            <v>Bal</v>
          </cell>
          <cell r="E6367">
            <v>-816.61</v>
          </cell>
          <cell r="F6367">
            <v>420</v>
          </cell>
          <cell r="G6367" t="str">
            <v>00</v>
          </cell>
          <cell r="H6367">
            <v>2111</v>
          </cell>
        </row>
        <row r="6368">
          <cell r="B6368" t="str">
            <v>12</v>
          </cell>
          <cell r="C6368">
            <v>2100</v>
          </cell>
          <cell r="D6368" t="str">
            <v>Bal</v>
          </cell>
          <cell r="E6368">
            <v>-399.32</v>
          </cell>
          <cell r="F6368">
            <v>420</v>
          </cell>
          <cell r="G6368" t="str">
            <v>00</v>
          </cell>
          <cell r="H6368">
            <v>2111</v>
          </cell>
        </row>
        <row r="6369">
          <cell r="B6369" t="str">
            <v>12</v>
          </cell>
          <cell r="C6369">
            <v>2100</v>
          </cell>
          <cell r="D6369" t="str">
            <v>Bal</v>
          </cell>
          <cell r="E6369">
            <v>-1318.81</v>
          </cell>
          <cell r="F6369">
            <v>420</v>
          </cell>
          <cell r="G6369" t="str">
            <v>00</v>
          </cell>
          <cell r="H6369">
            <v>2111</v>
          </cell>
        </row>
        <row r="6370">
          <cell r="B6370" t="str">
            <v>12</v>
          </cell>
          <cell r="C6370">
            <v>2100</v>
          </cell>
          <cell r="D6370" t="str">
            <v>Bal</v>
          </cell>
          <cell r="E6370">
            <v>-816.61</v>
          </cell>
          <cell r="F6370">
            <v>420</v>
          </cell>
          <cell r="G6370" t="str">
            <v>00</v>
          </cell>
          <cell r="H6370">
            <v>2111</v>
          </cell>
        </row>
        <row r="6371">
          <cell r="B6371" t="str">
            <v>12</v>
          </cell>
          <cell r="C6371">
            <v>2100</v>
          </cell>
          <cell r="D6371" t="str">
            <v>Bal</v>
          </cell>
          <cell r="E6371">
            <v>54282.16</v>
          </cell>
          <cell r="F6371">
            <v>420</v>
          </cell>
          <cell r="G6371" t="str">
            <v>00</v>
          </cell>
          <cell r="H6371">
            <v>2111</v>
          </cell>
        </row>
        <row r="6372">
          <cell r="B6372" t="str">
            <v>12</v>
          </cell>
          <cell r="C6372">
            <v>2100</v>
          </cell>
          <cell r="D6372" t="str">
            <v>Bal</v>
          </cell>
          <cell r="E6372">
            <v>-580</v>
          </cell>
          <cell r="F6372">
            <v>420</v>
          </cell>
          <cell r="G6372" t="str">
            <v>00</v>
          </cell>
          <cell r="H6372">
            <v>2111</v>
          </cell>
        </row>
        <row r="6373">
          <cell r="B6373" t="str">
            <v>12</v>
          </cell>
          <cell r="C6373">
            <v>2100</v>
          </cell>
          <cell r="D6373" t="str">
            <v>Bal</v>
          </cell>
          <cell r="E6373">
            <v>580</v>
          </cell>
          <cell r="F6373">
            <v>420</v>
          </cell>
          <cell r="G6373" t="str">
            <v>00</v>
          </cell>
          <cell r="H6373">
            <v>2111</v>
          </cell>
        </row>
        <row r="6374">
          <cell r="B6374" t="str">
            <v>12</v>
          </cell>
          <cell r="C6374">
            <v>2100</v>
          </cell>
          <cell r="D6374" t="str">
            <v>Bal</v>
          </cell>
          <cell r="E6374">
            <v>-5580</v>
          </cell>
          <cell r="F6374">
            <v>420</v>
          </cell>
          <cell r="G6374" t="str">
            <v>00</v>
          </cell>
          <cell r="H6374">
            <v>2111</v>
          </cell>
        </row>
        <row r="6375">
          <cell r="B6375" t="str">
            <v>12</v>
          </cell>
          <cell r="C6375">
            <v>2100</v>
          </cell>
          <cell r="D6375" t="str">
            <v>Bal</v>
          </cell>
          <cell r="E6375">
            <v>5580</v>
          </cell>
          <cell r="F6375">
            <v>420</v>
          </cell>
          <cell r="G6375" t="str">
            <v>00</v>
          </cell>
          <cell r="H6375">
            <v>2111</v>
          </cell>
        </row>
        <row r="6376">
          <cell r="B6376" t="str">
            <v>12</v>
          </cell>
          <cell r="C6376">
            <v>2100</v>
          </cell>
          <cell r="D6376" t="str">
            <v>Bal</v>
          </cell>
          <cell r="E6376">
            <v>-4000</v>
          </cell>
          <cell r="F6376">
            <v>420</v>
          </cell>
          <cell r="G6376" t="str">
            <v>00</v>
          </cell>
          <cell r="H6376">
            <v>2111</v>
          </cell>
        </row>
        <row r="6377">
          <cell r="B6377" t="str">
            <v>12</v>
          </cell>
          <cell r="C6377">
            <v>2100</v>
          </cell>
          <cell r="D6377" t="str">
            <v>Bal</v>
          </cell>
          <cell r="E6377">
            <v>4000</v>
          </cell>
          <cell r="F6377">
            <v>420</v>
          </cell>
          <cell r="G6377" t="str">
            <v>00</v>
          </cell>
          <cell r="H6377">
            <v>2111</v>
          </cell>
        </row>
        <row r="6378">
          <cell r="B6378" t="str">
            <v>01</v>
          </cell>
          <cell r="C6378">
            <v>2100</v>
          </cell>
          <cell r="D6378" t="str">
            <v>Bal</v>
          </cell>
          <cell r="E6378">
            <v>-835</v>
          </cell>
          <cell r="F6378">
            <v>420</v>
          </cell>
          <cell r="G6378" t="str">
            <v>00</v>
          </cell>
          <cell r="H6378">
            <v>2111</v>
          </cell>
        </row>
        <row r="6379">
          <cell r="B6379" t="str">
            <v>01</v>
          </cell>
          <cell r="C6379">
            <v>2100</v>
          </cell>
          <cell r="D6379" t="str">
            <v>Bal</v>
          </cell>
          <cell r="E6379">
            <v>-642.82000000000005</v>
          </cell>
          <cell r="F6379">
            <v>420</v>
          </cell>
          <cell r="G6379" t="str">
            <v>00</v>
          </cell>
          <cell r="H6379">
            <v>2111</v>
          </cell>
        </row>
        <row r="6380">
          <cell r="B6380" t="str">
            <v>01</v>
          </cell>
          <cell r="C6380">
            <v>2100</v>
          </cell>
          <cell r="D6380" t="str">
            <v>Bal</v>
          </cell>
          <cell r="E6380">
            <v>-3250</v>
          </cell>
          <cell r="F6380">
            <v>420</v>
          </cell>
          <cell r="G6380" t="str">
            <v>00</v>
          </cell>
          <cell r="H6380">
            <v>2111</v>
          </cell>
        </row>
        <row r="6381">
          <cell r="B6381" t="str">
            <v>01</v>
          </cell>
          <cell r="C6381">
            <v>2100</v>
          </cell>
          <cell r="D6381" t="str">
            <v>Bal</v>
          </cell>
          <cell r="E6381">
            <v>-1725</v>
          </cell>
          <cell r="F6381">
            <v>420</v>
          </cell>
          <cell r="G6381" t="str">
            <v>00</v>
          </cell>
          <cell r="H6381">
            <v>2111</v>
          </cell>
        </row>
        <row r="6382">
          <cell r="B6382" t="str">
            <v>01</v>
          </cell>
          <cell r="C6382">
            <v>2100</v>
          </cell>
          <cell r="D6382" t="str">
            <v>Bal</v>
          </cell>
          <cell r="E6382">
            <v>-986.5</v>
          </cell>
          <cell r="F6382">
            <v>420</v>
          </cell>
          <cell r="G6382" t="str">
            <v>00</v>
          </cell>
          <cell r="H6382">
            <v>2111</v>
          </cell>
        </row>
        <row r="6383">
          <cell r="B6383" t="str">
            <v>01</v>
          </cell>
          <cell r="C6383">
            <v>2100</v>
          </cell>
          <cell r="D6383" t="str">
            <v>Bal</v>
          </cell>
          <cell r="E6383">
            <v>-37.5</v>
          </cell>
          <cell r="F6383">
            <v>420</v>
          </cell>
          <cell r="G6383" t="str">
            <v>00</v>
          </cell>
          <cell r="H6383">
            <v>2111</v>
          </cell>
        </row>
        <row r="6384">
          <cell r="B6384" t="str">
            <v>01</v>
          </cell>
          <cell r="C6384">
            <v>2100</v>
          </cell>
          <cell r="D6384" t="str">
            <v>Bal</v>
          </cell>
          <cell r="E6384">
            <v>-613.85</v>
          </cell>
          <cell r="F6384">
            <v>420</v>
          </cell>
          <cell r="G6384" t="str">
            <v>00</v>
          </cell>
          <cell r="H6384">
            <v>2111</v>
          </cell>
        </row>
        <row r="6385">
          <cell r="B6385" t="str">
            <v>01</v>
          </cell>
          <cell r="C6385">
            <v>2100</v>
          </cell>
          <cell r="D6385" t="str">
            <v>Bal</v>
          </cell>
          <cell r="E6385">
            <v>-1165.99</v>
          </cell>
          <cell r="F6385">
            <v>420</v>
          </cell>
          <cell r="G6385" t="str">
            <v>00</v>
          </cell>
          <cell r="H6385">
            <v>2111</v>
          </cell>
        </row>
        <row r="6386">
          <cell r="B6386" t="str">
            <v>01</v>
          </cell>
          <cell r="C6386">
            <v>2100</v>
          </cell>
          <cell r="D6386" t="str">
            <v>Bal</v>
          </cell>
          <cell r="E6386">
            <v>-503.22</v>
          </cell>
          <cell r="F6386">
            <v>420</v>
          </cell>
          <cell r="G6386" t="str">
            <v>00</v>
          </cell>
          <cell r="H6386">
            <v>2111</v>
          </cell>
        </row>
        <row r="6387">
          <cell r="B6387" t="str">
            <v>01</v>
          </cell>
          <cell r="C6387">
            <v>2100</v>
          </cell>
          <cell r="D6387" t="str">
            <v>Bal</v>
          </cell>
          <cell r="E6387">
            <v>-1750</v>
          </cell>
          <cell r="F6387">
            <v>420</v>
          </cell>
          <cell r="G6387" t="str">
            <v>00</v>
          </cell>
          <cell r="H6387">
            <v>2111</v>
          </cell>
        </row>
        <row r="6388">
          <cell r="B6388" t="str">
            <v>01</v>
          </cell>
          <cell r="C6388">
            <v>2100</v>
          </cell>
          <cell r="D6388" t="str">
            <v>Bal</v>
          </cell>
          <cell r="E6388">
            <v>-215.5</v>
          </cell>
          <cell r="F6388">
            <v>420</v>
          </cell>
          <cell r="G6388" t="str">
            <v>00</v>
          </cell>
          <cell r="H6388">
            <v>2111</v>
          </cell>
        </row>
        <row r="6389">
          <cell r="B6389" t="str">
            <v>01</v>
          </cell>
          <cell r="C6389">
            <v>2100</v>
          </cell>
          <cell r="D6389" t="str">
            <v>Bal</v>
          </cell>
          <cell r="E6389">
            <v>11725.38</v>
          </cell>
          <cell r="F6389">
            <v>420</v>
          </cell>
          <cell r="G6389" t="str">
            <v>00</v>
          </cell>
          <cell r="H6389">
            <v>2111</v>
          </cell>
        </row>
        <row r="6390">
          <cell r="B6390" t="str">
            <v>12</v>
          </cell>
          <cell r="C6390">
            <v>2100</v>
          </cell>
          <cell r="D6390" t="str">
            <v>Bal</v>
          </cell>
          <cell r="E6390">
            <v>-11701.2</v>
          </cell>
          <cell r="F6390">
            <v>420</v>
          </cell>
          <cell r="G6390" t="str">
            <v>00</v>
          </cell>
          <cell r="H6390">
            <v>2111</v>
          </cell>
        </row>
        <row r="6391">
          <cell r="B6391" t="str">
            <v>12</v>
          </cell>
          <cell r="C6391">
            <v>2100</v>
          </cell>
          <cell r="D6391" t="str">
            <v>Bal</v>
          </cell>
          <cell r="E6391">
            <v>-1698.47</v>
          </cell>
          <cell r="F6391">
            <v>420</v>
          </cell>
          <cell r="G6391" t="str">
            <v>00</v>
          </cell>
          <cell r="H6391">
            <v>2111</v>
          </cell>
        </row>
        <row r="6392">
          <cell r="B6392" t="str">
            <v>12</v>
          </cell>
          <cell r="C6392">
            <v>2100</v>
          </cell>
          <cell r="D6392" t="str">
            <v>Bal</v>
          </cell>
          <cell r="E6392">
            <v>-2057</v>
          </cell>
          <cell r="F6392">
            <v>420</v>
          </cell>
          <cell r="G6392" t="str">
            <v>00</v>
          </cell>
          <cell r="H6392">
            <v>2111</v>
          </cell>
        </row>
        <row r="6393">
          <cell r="B6393" t="str">
            <v>12</v>
          </cell>
          <cell r="C6393">
            <v>2100</v>
          </cell>
          <cell r="D6393" t="str">
            <v>Bal</v>
          </cell>
          <cell r="E6393">
            <v>-701.25</v>
          </cell>
          <cell r="F6393">
            <v>420</v>
          </cell>
          <cell r="G6393" t="str">
            <v>00</v>
          </cell>
          <cell r="H6393">
            <v>2111</v>
          </cell>
        </row>
        <row r="6394">
          <cell r="B6394" t="str">
            <v>12</v>
          </cell>
          <cell r="C6394">
            <v>2100</v>
          </cell>
          <cell r="D6394" t="str">
            <v>Bal</v>
          </cell>
          <cell r="E6394">
            <v>-86.7</v>
          </cell>
          <cell r="F6394">
            <v>420</v>
          </cell>
          <cell r="G6394" t="str">
            <v>00</v>
          </cell>
          <cell r="H6394">
            <v>2111</v>
          </cell>
        </row>
        <row r="6395">
          <cell r="B6395" t="str">
            <v>12</v>
          </cell>
          <cell r="C6395">
            <v>2100</v>
          </cell>
          <cell r="D6395" t="str">
            <v>Bal</v>
          </cell>
          <cell r="E6395">
            <v>-11872.54</v>
          </cell>
          <cell r="F6395">
            <v>420</v>
          </cell>
          <cell r="G6395" t="str">
            <v>00</v>
          </cell>
          <cell r="H6395">
            <v>2111</v>
          </cell>
        </row>
        <row r="6396">
          <cell r="B6396" t="str">
            <v>12</v>
          </cell>
          <cell r="C6396">
            <v>2100</v>
          </cell>
          <cell r="D6396" t="str">
            <v>Bal</v>
          </cell>
          <cell r="E6396">
            <v>-451</v>
          </cell>
          <cell r="F6396">
            <v>420</v>
          </cell>
          <cell r="G6396" t="str">
            <v>00</v>
          </cell>
          <cell r="H6396">
            <v>2111</v>
          </cell>
        </row>
        <row r="6397">
          <cell r="B6397" t="str">
            <v>12</v>
          </cell>
          <cell r="C6397">
            <v>2100</v>
          </cell>
          <cell r="D6397" t="str">
            <v>Bal</v>
          </cell>
          <cell r="E6397">
            <v>-395</v>
          </cell>
          <cell r="F6397">
            <v>420</v>
          </cell>
          <cell r="G6397" t="str">
            <v>00</v>
          </cell>
          <cell r="H6397">
            <v>2111</v>
          </cell>
        </row>
        <row r="6398">
          <cell r="B6398" t="str">
            <v>12</v>
          </cell>
          <cell r="C6398">
            <v>2100</v>
          </cell>
          <cell r="D6398" t="str">
            <v>Bal</v>
          </cell>
          <cell r="E6398">
            <v>-206.01</v>
          </cell>
          <cell r="F6398">
            <v>420</v>
          </cell>
          <cell r="G6398" t="str">
            <v>00</v>
          </cell>
          <cell r="H6398">
            <v>2111</v>
          </cell>
        </row>
        <row r="6399">
          <cell r="B6399" t="str">
            <v>12</v>
          </cell>
          <cell r="C6399">
            <v>2100</v>
          </cell>
          <cell r="D6399" t="str">
            <v>Bal</v>
          </cell>
          <cell r="E6399">
            <v>-165.4</v>
          </cell>
          <cell r="F6399">
            <v>420</v>
          </cell>
          <cell r="G6399" t="str">
            <v>00</v>
          </cell>
          <cell r="H6399">
            <v>2111</v>
          </cell>
        </row>
        <row r="6400">
          <cell r="B6400" t="str">
            <v>12</v>
          </cell>
          <cell r="C6400">
            <v>2100</v>
          </cell>
          <cell r="D6400" t="str">
            <v>Bal</v>
          </cell>
          <cell r="E6400">
            <v>-400</v>
          </cell>
          <cell r="F6400">
            <v>420</v>
          </cell>
          <cell r="G6400" t="str">
            <v>00</v>
          </cell>
          <cell r="H6400">
            <v>2111</v>
          </cell>
        </row>
        <row r="6401">
          <cell r="B6401" t="str">
            <v>12</v>
          </cell>
          <cell r="C6401">
            <v>2100</v>
          </cell>
          <cell r="D6401" t="str">
            <v>Bal</v>
          </cell>
          <cell r="E6401">
            <v>29734.57</v>
          </cell>
          <cell r="F6401">
            <v>420</v>
          </cell>
          <cell r="G6401" t="str">
            <v>00</v>
          </cell>
          <cell r="H6401">
            <v>2111</v>
          </cell>
        </row>
        <row r="6402">
          <cell r="B6402" t="str">
            <v>12</v>
          </cell>
          <cell r="C6402">
            <v>2100</v>
          </cell>
          <cell r="D6402" t="str">
            <v>Bal</v>
          </cell>
          <cell r="E6402">
            <v>55.96</v>
          </cell>
          <cell r="F6402">
            <v>420</v>
          </cell>
          <cell r="G6402" t="str">
            <v>00</v>
          </cell>
          <cell r="H6402">
            <v>2111</v>
          </cell>
        </row>
        <row r="6403">
          <cell r="B6403" t="str">
            <v>12</v>
          </cell>
          <cell r="C6403">
            <v>2100</v>
          </cell>
          <cell r="D6403" t="str">
            <v>Bal</v>
          </cell>
          <cell r="E6403">
            <v>-55.96</v>
          </cell>
          <cell r="F6403">
            <v>420</v>
          </cell>
          <cell r="G6403" t="str">
            <v>00</v>
          </cell>
          <cell r="H6403">
            <v>2111</v>
          </cell>
        </row>
        <row r="6404">
          <cell r="B6404" t="str">
            <v>01</v>
          </cell>
          <cell r="C6404">
            <v>2100</v>
          </cell>
          <cell r="D6404" t="str">
            <v>Bal</v>
          </cell>
          <cell r="E6404">
            <v>-149</v>
          </cell>
          <cell r="F6404">
            <v>420</v>
          </cell>
          <cell r="G6404" t="str">
            <v>00</v>
          </cell>
          <cell r="H6404">
            <v>2111</v>
          </cell>
        </row>
        <row r="6405">
          <cell r="B6405" t="str">
            <v>01</v>
          </cell>
          <cell r="C6405">
            <v>2100</v>
          </cell>
          <cell r="D6405" t="str">
            <v>Bal</v>
          </cell>
          <cell r="E6405">
            <v>-75</v>
          </cell>
          <cell r="F6405">
            <v>420</v>
          </cell>
          <cell r="G6405" t="str">
            <v>00</v>
          </cell>
          <cell r="H6405">
            <v>2111</v>
          </cell>
        </row>
        <row r="6406">
          <cell r="B6406" t="str">
            <v>01</v>
          </cell>
          <cell r="C6406">
            <v>2100</v>
          </cell>
          <cell r="D6406" t="str">
            <v>Bal</v>
          </cell>
          <cell r="E6406">
            <v>-3381.23</v>
          </cell>
          <cell r="F6406">
            <v>420</v>
          </cell>
          <cell r="G6406" t="str">
            <v>00</v>
          </cell>
          <cell r="H6406">
            <v>2111</v>
          </cell>
        </row>
        <row r="6407">
          <cell r="B6407" t="str">
            <v>01</v>
          </cell>
          <cell r="C6407">
            <v>2100</v>
          </cell>
          <cell r="D6407" t="str">
            <v>Bal</v>
          </cell>
          <cell r="E6407">
            <v>-1195.5</v>
          </cell>
          <cell r="F6407">
            <v>420</v>
          </cell>
          <cell r="G6407" t="str">
            <v>00</v>
          </cell>
          <cell r="H6407">
            <v>2111</v>
          </cell>
        </row>
        <row r="6408">
          <cell r="B6408" t="str">
            <v>01</v>
          </cell>
          <cell r="C6408">
            <v>2100</v>
          </cell>
          <cell r="D6408" t="str">
            <v>Bal</v>
          </cell>
          <cell r="E6408">
            <v>-4064.8</v>
          </cell>
          <cell r="F6408">
            <v>420</v>
          </cell>
          <cell r="G6408" t="str">
            <v>00</v>
          </cell>
          <cell r="H6408">
            <v>2111</v>
          </cell>
        </row>
        <row r="6409">
          <cell r="B6409" t="str">
            <v>01</v>
          </cell>
          <cell r="C6409">
            <v>2100</v>
          </cell>
          <cell r="D6409" t="str">
            <v>Bal</v>
          </cell>
          <cell r="E6409">
            <v>-3403</v>
          </cell>
          <cell r="F6409">
            <v>420</v>
          </cell>
          <cell r="G6409" t="str">
            <v>00</v>
          </cell>
          <cell r="H6409">
            <v>2111</v>
          </cell>
        </row>
        <row r="6410">
          <cell r="B6410" t="str">
            <v>01</v>
          </cell>
          <cell r="C6410">
            <v>2100</v>
          </cell>
          <cell r="D6410" t="str">
            <v>Bal</v>
          </cell>
          <cell r="E6410">
            <v>-13831.7</v>
          </cell>
          <cell r="F6410">
            <v>420</v>
          </cell>
          <cell r="G6410" t="str">
            <v>00</v>
          </cell>
          <cell r="H6410">
            <v>2111</v>
          </cell>
        </row>
        <row r="6411">
          <cell r="B6411" t="str">
            <v>01</v>
          </cell>
          <cell r="C6411">
            <v>2100</v>
          </cell>
          <cell r="D6411" t="str">
            <v>Bal</v>
          </cell>
          <cell r="E6411">
            <v>-6539</v>
          </cell>
          <cell r="F6411">
            <v>420</v>
          </cell>
          <cell r="G6411" t="str">
            <v>00</v>
          </cell>
          <cell r="H6411">
            <v>2111</v>
          </cell>
        </row>
        <row r="6412">
          <cell r="B6412" t="str">
            <v>01</v>
          </cell>
          <cell r="C6412">
            <v>2100</v>
          </cell>
          <cell r="D6412" t="str">
            <v>Bal</v>
          </cell>
          <cell r="E6412">
            <v>-580</v>
          </cell>
          <cell r="F6412">
            <v>420</v>
          </cell>
          <cell r="G6412" t="str">
            <v>00</v>
          </cell>
          <cell r="H6412">
            <v>2111</v>
          </cell>
        </row>
        <row r="6413">
          <cell r="B6413" t="str">
            <v>01</v>
          </cell>
          <cell r="C6413">
            <v>2100</v>
          </cell>
          <cell r="D6413" t="str">
            <v>Bal</v>
          </cell>
          <cell r="E6413">
            <v>-851</v>
          </cell>
          <cell r="F6413">
            <v>420</v>
          </cell>
          <cell r="G6413" t="str">
            <v>00</v>
          </cell>
          <cell r="H6413">
            <v>2111</v>
          </cell>
        </row>
        <row r="6414">
          <cell r="B6414" t="str">
            <v>01</v>
          </cell>
          <cell r="C6414">
            <v>2100</v>
          </cell>
          <cell r="D6414" t="str">
            <v>Bal</v>
          </cell>
          <cell r="E6414">
            <v>-800</v>
          </cell>
          <cell r="F6414">
            <v>420</v>
          </cell>
          <cell r="G6414" t="str">
            <v>00</v>
          </cell>
          <cell r="H6414">
            <v>2111</v>
          </cell>
        </row>
        <row r="6415">
          <cell r="B6415" t="str">
            <v>01</v>
          </cell>
          <cell r="C6415">
            <v>2100</v>
          </cell>
          <cell r="D6415" t="str">
            <v>Bal</v>
          </cell>
          <cell r="E6415">
            <v>-1215</v>
          </cell>
          <cell r="F6415">
            <v>420</v>
          </cell>
          <cell r="G6415" t="str">
            <v>00</v>
          </cell>
          <cell r="H6415">
            <v>2111</v>
          </cell>
        </row>
        <row r="6416">
          <cell r="B6416" t="str">
            <v>01</v>
          </cell>
          <cell r="C6416">
            <v>2100</v>
          </cell>
          <cell r="D6416" t="str">
            <v>Bal</v>
          </cell>
          <cell r="E6416">
            <v>-1800</v>
          </cell>
          <cell r="F6416">
            <v>420</v>
          </cell>
          <cell r="G6416" t="str">
            <v>00</v>
          </cell>
          <cell r="H6416">
            <v>2111</v>
          </cell>
        </row>
        <row r="6417">
          <cell r="B6417" t="str">
            <v>01</v>
          </cell>
          <cell r="C6417">
            <v>2100</v>
          </cell>
          <cell r="D6417" t="str">
            <v>Bal</v>
          </cell>
          <cell r="E6417">
            <v>-247.2</v>
          </cell>
          <cell r="F6417">
            <v>420</v>
          </cell>
          <cell r="G6417" t="str">
            <v>00</v>
          </cell>
          <cell r="H6417">
            <v>2111</v>
          </cell>
        </row>
        <row r="6418">
          <cell r="B6418" t="str">
            <v>01</v>
          </cell>
          <cell r="C6418">
            <v>2100</v>
          </cell>
          <cell r="D6418" t="str">
            <v>Bal</v>
          </cell>
          <cell r="E6418">
            <v>-53.59</v>
          </cell>
          <cell r="F6418">
            <v>420</v>
          </cell>
          <cell r="G6418" t="str">
            <v>00</v>
          </cell>
          <cell r="H6418">
            <v>2111</v>
          </cell>
        </row>
        <row r="6419">
          <cell r="B6419" t="str">
            <v>01</v>
          </cell>
          <cell r="C6419">
            <v>2100</v>
          </cell>
          <cell r="D6419" t="str">
            <v>Bal</v>
          </cell>
          <cell r="E6419">
            <v>-25</v>
          </cell>
          <cell r="F6419">
            <v>420</v>
          </cell>
          <cell r="G6419" t="str">
            <v>00</v>
          </cell>
          <cell r="H6419">
            <v>2111</v>
          </cell>
        </row>
        <row r="6420">
          <cell r="B6420" t="str">
            <v>01</v>
          </cell>
          <cell r="C6420">
            <v>2100</v>
          </cell>
          <cell r="D6420" t="str">
            <v>Bal</v>
          </cell>
          <cell r="E6420">
            <v>-52</v>
          </cell>
          <cell r="F6420">
            <v>420</v>
          </cell>
          <cell r="G6420" t="str">
            <v>00</v>
          </cell>
          <cell r="H6420">
            <v>2111</v>
          </cell>
        </row>
        <row r="6421">
          <cell r="B6421" t="str">
            <v>01</v>
          </cell>
          <cell r="C6421">
            <v>2100</v>
          </cell>
          <cell r="D6421" t="str">
            <v>Bal</v>
          </cell>
          <cell r="E6421">
            <v>-16015.25</v>
          </cell>
          <cell r="F6421">
            <v>420</v>
          </cell>
          <cell r="G6421" t="str">
            <v>00</v>
          </cell>
          <cell r="H6421">
            <v>2111</v>
          </cell>
        </row>
        <row r="6422">
          <cell r="B6422" t="str">
            <v>01</v>
          </cell>
          <cell r="C6422">
            <v>2100</v>
          </cell>
          <cell r="D6422" t="str">
            <v>Bal</v>
          </cell>
          <cell r="E6422">
            <v>-2968.75</v>
          </cell>
          <cell r="F6422">
            <v>420</v>
          </cell>
          <cell r="G6422" t="str">
            <v>00</v>
          </cell>
          <cell r="H6422">
            <v>2111</v>
          </cell>
        </row>
        <row r="6423">
          <cell r="B6423" t="str">
            <v>01</v>
          </cell>
          <cell r="C6423">
            <v>2100</v>
          </cell>
          <cell r="D6423" t="str">
            <v>Bal</v>
          </cell>
          <cell r="E6423">
            <v>-3850</v>
          </cell>
          <cell r="F6423">
            <v>420</v>
          </cell>
          <cell r="G6423" t="str">
            <v>00</v>
          </cell>
          <cell r="H6423">
            <v>2111</v>
          </cell>
        </row>
        <row r="6424">
          <cell r="B6424" t="str">
            <v>01</v>
          </cell>
          <cell r="C6424">
            <v>2100</v>
          </cell>
          <cell r="D6424" t="str">
            <v>Bal</v>
          </cell>
          <cell r="E6424">
            <v>-980</v>
          </cell>
          <cell r="F6424">
            <v>420</v>
          </cell>
          <cell r="G6424" t="str">
            <v>00</v>
          </cell>
          <cell r="H6424">
            <v>2111</v>
          </cell>
        </row>
        <row r="6425">
          <cell r="B6425" t="str">
            <v>01</v>
          </cell>
          <cell r="C6425">
            <v>2100</v>
          </cell>
          <cell r="D6425" t="str">
            <v>Bal</v>
          </cell>
          <cell r="E6425">
            <v>-995</v>
          </cell>
          <cell r="F6425">
            <v>420</v>
          </cell>
          <cell r="G6425" t="str">
            <v>00</v>
          </cell>
          <cell r="H6425">
            <v>2111</v>
          </cell>
        </row>
        <row r="6426">
          <cell r="B6426" t="str">
            <v>01</v>
          </cell>
          <cell r="C6426">
            <v>2100</v>
          </cell>
          <cell r="D6426" t="str">
            <v>Bal</v>
          </cell>
          <cell r="E6426">
            <v>-600</v>
          </cell>
          <cell r="F6426">
            <v>420</v>
          </cell>
          <cell r="G6426" t="str">
            <v>00</v>
          </cell>
          <cell r="H6426">
            <v>2111</v>
          </cell>
        </row>
        <row r="6427">
          <cell r="B6427" t="str">
            <v>01</v>
          </cell>
          <cell r="C6427">
            <v>2100</v>
          </cell>
          <cell r="D6427" t="str">
            <v>Bal</v>
          </cell>
          <cell r="E6427">
            <v>-1675</v>
          </cell>
          <cell r="F6427">
            <v>420</v>
          </cell>
          <cell r="G6427" t="str">
            <v>00</v>
          </cell>
          <cell r="H6427">
            <v>2111</v>
          </cell>
        </row>
        <row r="6428">
          <cell r="B6428" t="str">
            <v>01</v>
          </cell>
          <cell r="C6428">
            <v>2100</v>
          </cell>
          <cell r="D6428" t="str">
            <v>Bal</v>
          </cell>
          <cell r="E6428">
            <v>-35</v>
          </cell>
          <cell r="F6428">
            <v>420</v>
          </cell>
          <cell r="G6428" t="str">
            <v>00</v>
          </cell>
          <cell r="H6428">
            <v>2111</v>
          </cell>
        </row>
        <row r="6429">
          <cell r="B6429" t="str">
            <v>01</v>
          </cell>
          <cell r="C6429">
            <v>2100</v>
          </cell>
          <cell r="D6429" t="str">
            <v>Bal</v>
          </cell>
          <cell r="E6429">
            <v>-50</v>
          </cell>
          <cell r="F6429">
            <v>420</v>
          </cell>
          <cell r="G6429" t="str">
            <v>00</v>
          </cell>
          <cell r="H6429">
            <v>2111</v>
          </cell>
        </row>
        <row r="6430">
          <cell r="B6430" t="str">
            <v>01</v>
          </cell>
          <cell r="C6430">
            <v>2100</v>
          </cell>
          <cell r="D6430" t="str">
            <v>Bal</v>
          </cell>
          <cell r="E6430">
            <v>-50</v>
          </cell>
          <cell r="F6430">
            <v>420</v>
          </cell>
          <cell r="G6430" t="str">
            <v>00</v>
          </cell>
          <cell r="H6430">
            <v>2111</v>
          </cell>
        </row>
        <row r="6431">
          <cell r="B6431" t="str">
            <v>01</v>
          </cell>
          <cell r="C6431">
            <v>2100</v>
          </cell>
          <cell r="D6431" t="str">
            <v>Bal</v>
          </cell>
          <cell r="E6431">
            <v>-50</v>
          </cell>
          <cell r="F6431">
            <v>420</v>
          </cell>
          <cell r="G6431" t="str">
            <v>00</v>
          </cell>
          <cell r="H6431">
            <v>2111</v>
          </cell>
        </row>
        <row r="6432">
          <cell r="B6432" t="str">
            <v>01</v>
          </cell>
          <cell r="C6432">
            <v>2100</v>
          </cell>
          <cell r="D6432" t="str">
            <v>Bal</v>
          </cell>
          <cell r="E6432">
            <v>-50</v>
          </cell>
          <cell r="F6432">
            <v>420</v>
          </cell>
          <cell r="G6432" t="str">
            <v>00</v>
          </cell>
          <cell r="H6432">
            <v>2111</v>
          </cell>
        </row>
        <row r="6433">
          <cell r="B6433" t="str">
            <v>01</v>
          </cell>
          <cell r="C6433">
            <v>2100</v>
          </cell>
          <cell r="D6433" t="str">
            <v>Bal</v>
          </cell>
          <cell r="E6433">
            <v>-50</v>
          </cell>
          <cell r="F6433">
            <v>420</v>
          </cell>
          <cell r="G6433" t="str">
            <v>00</v>
          </cell>
          <cell r="H6433">
            <v>2111</v>
          </cell>
        </row>
        <row r="6434">
          <cell r="B6434" t="str">
            <v>01</v>
          </cell>
          <cell r="C6434">
            <v>2100</v>
          </cell>
          <cell r="D6434" t="str">
            <v>Bal</v>
          </cell>
          <cell r="E6434">
            <v>-50</v>
          </cell>
          <cell r="F6434">
            <v>420</v>
          </cell>
          <cell r="G6434" t="str">
            <v>00</v>
          </cell>
          <cell r="H6434">
            <v>2111</v>
          </cell>
        </row>
        <row r="6435">
          <cell r="B6435" t="str">
            <v>01</v>
          </cell>
          <cell r="C6435">
            <v>2100</v>
          </cell>
          <cell r="D6435" t="str">
            <v>Bal</v>
          </cell>
          <cell r="E6435">
            <v>-50</v>
          </cell>
          <cell r="F6435">
            <v>420</v>
          </cell>
          <cell r="G6435" t="str">
            <v>00</v>
          </cell>
          <cell r="H6435">
            <v>2111</v>
          </cell>
        </row>
        <row r="6436">
          <cell r="B6436" t="str">
            <v>01</v>
          </cell>
          <cell r="C6436">
            <v>2100</v>
          </cell>
          <cell r="D6436" t="str">
            <v>Bal</v>
          </cell>
          <cell r="E6436">
            <v>-50</v>
          </cell>
          <cell r="F6436">
            <v>420</v>
          </cell>
          <cell r="G6436" t="str">
            <v>00</v>
          </cell>
          <cell r="H6436">
            <v>2111</v>
          </cell>
        </row>
        <row r="6437">
          <cell r="B6437" t="str">
            <v>01</v>
          </cell>
          <cell r="C6437">
            <v>2100</v>
          </cell>
          <cell r="D6437" t="str">
            <v>Bal</v>
          </cell>
          <cell r="E6437">
            <v>-50</v>
          </cell>
          <cell r="F6437">
            <v>420</v>
          </cell>
          <cell r="G6437" t="str">
            <v>00</v>
          </cell>
          <cell r="H6437">
            <v>2111</v>
          </cell>
        </row>
        <row r="6438">
          <cell r="B6438" t="str">
            <v>01</v>
          </cell>
          <cell r="C6438">
            <v>2100</v>
          </cell>
          <cell r="D6438" t="str">
            <v>Bal</v>
          </cell>
          <cell r="E6438">
            <v>995</v>
          </cell>
          <cell r="F6438">
            <v>420</v>
          </cell>
          <cell r="G6438" t="str">
            <v>00</v>
          </cell>
          <cell r="H6438">
            <v>2111</v>
          </cell>
        </row>
        <row r="6439">
          <cell r="B6439" t="str">
            <v>01</v>
          </cell>
          <cell r="C6439">
            <v>2100</v>
          </cell>
          <cell r="D6439" t="str">
            <v>Bal</v>
          </cell>
          <cell r="E6439">
            <v>65832.02</v>
          </cell>
          <cell r="F6439">
            <v>420</v>
          </cell>
          <cell r="G6439" t="str">
            <v>00</v>
          </cell>
          <cell r="H6439">
            <v>2111</v>
          </cell>
        </row>
        <row r="6440">
          <cell r="B6440" t="str">
            <v>01</v>
          </cell>
          <cell r="C6440">
            <v>2100</v>
          </cell>
          <cell r="D6440" t="str">
            <v>Bal</v>
          </cell>
          <cell r="E6440">
            <v>-995</v>
          </cell>
          <cell r="F6440">
            <v>420</v>
          </cell>
          <cell r="G6440" t="str">
            <v>00</v>
          </cell>
          <cell r="H6440">
            <v>2111</v>
          </cell>
        </row>
        <row r="6441">
          <cell r="B6441" t="str">
            <v>12</v>
          </cell>
          <cell r="C6441">
            <v>2100</v>
          </cell>
          <cell r="D6441" t="str">
            <v>Bal</v>
          </cell>
          <cell r="E6441">
            <v>-82.39</v>
          </cell>
          <cell r="F6441">
            <v>420</v>
          </cell>
          <cell r="G6441" t="str">
            <v>00</v>
          </cell>
          <cell r="H6441">
            <v>2111</v>
          </cell>
        </row>
        <row r="6442">
          <cell r="B6442" t="str">
            <v>12</v>
          </cell>
          <cell r="C6442">
            <v>2100</v>
          </cell>
          <cell r="D6442" t="str">
            <v>Bal</v>
          </cell>
          <cell r="E6442">
            <v>-179.33</v>
          </cell>
          <cell r="F6442">
            <v>420</v>
          </cell>
          <cell r="G6442" t="str">
            <v>00</v>
          </cell>
          <cell r="H6442">
            <v>2111</v>
          </cell>
        </row>
        <row r="6443">
          <cell r="B6443" t="str">
            <v>12</v>
          </cell>
          <cell r="C6443">
            <v>2100</v>
          </cell>
          <cell r="D6443" t="str">
            <v>Bal</v>
          </cell>
          <cell r="E6443">
            <v>-179.94</v>
          </cell>
          <cell r="F6443">
            <v>420</v>
          </cell>
          <cell r="G6443" t="str">
            <v>00</v>
          </cell>
          <cell r="H6443">
            <v>2111</v>
          </cell>
        </row>
        <row r="6444">
          <cell r="B6444" t="str">
            <v>12</v>
          </cell>
          <cell r="C6444">
            <v>2100</v>
          </cell>
          <cell r="D6444" t="str">
            <v>Bal</v>
          </cell>
          <cell r="E6444">
            <v>-6889.87</v>
          </cell>
          <cell r="F6444">
            <v>420</v>
          </cell>
          <cell r="G6444" t="str">
            <v>00</v>
          </cell>
          <cell r="H6444">
            <v>2111</v>
          </cell>
        </row>
        <row r="6445">
          <cell r="B6445" t="str">
            <v>12</v>
          </cell>
          <cell r="C6445">
            <v>2100</v>
          </cell>
          <cell r="D6445" t="str">
            <v>Bal</v>
          </cell>
          <cell r="E6445">
            <v>7331.53</v>
          </cell>
          <cell r="F6445">
            <v>420</v>
          </cell>
          <cell r="G6445" t="str">
            <v>00</v>
          </cell>
          <cell r="H6445">
            <v>2111</v>
          </cell>
        </row>
        <row r="6446">
          <cell r="B6446" t="str">
            <v>01</v>
          </cell>
          <cell r="C6446">
            <v>2100</v>
          </cell>
          <cell r="D6446" t="str">
            <v>Bal</v>
          </cell>
          <cell r="E6446">
            <v>-120</v>
          </cell>
          <cell r="F6446">
            <v>420</v>
          </cell>
          <cell r="G6446" t="str">
            <v>00</v>
          </cell>
          <cell r="H6446">
            <v>2111</v>
          </cell>
        </row>
        <row r="6447">
          <cell r="B6447" t="str">
            <v>01</v>
          </cell>
          <cell r="C6447">
            <v>2100</v>
          </cell>
          <cell r="D6447" t="str">
            <v>Bal</v>
          </cell>
          <cell r="E6447">
            <v>-446.99</v>
          </cell>
          <cell r="F6447">
            <v>420</v>
          </cell>
          <cell r="G6447" t="str">
            <v>00</v>
          </cell>
          <cell r="H6447">
            <v>2111</v>
          </cell>
        </row>
        <row r="6448">
          <cell r="B6448" t="str">
            <v>01</v>
          </cell>
          <cell r="C6448">
            <v>2100</v>
          </cell>
          <cell r="D6448" t="str">
            <v>Bal</v>
          </cell>
          <cell r="E6448">
            <v>-861.13</v>
          </cell>
          <cell r="F6448">
            <v>420</v>
          </cell>
          <cell r="G6448" t="str">
            <v>00</v>
          </cell>
          <cell r="H6448">
            <v>2111</v>
          </cell>
        </row>
        <row r="6449">
          <cell r="B6449" t="str">
            <v>01</v>
          </cell>
          <cell r="C6449">
            <v>2100</v>
          </cell>
          <cell r="D6449" t="str">
            <v>Bal</v>
          </cell>
          <cell r="E6449">
            <v>-4350</v>
          </cell>
          <cell r="F6449">
            <v>420</v>
          </cell>
          <cell r="G6449" t="str">
            <v>00</v>
          </cell>
          <cell r="H6449">
            <v>2111</v>
          </cell>
        </row>
        <row r="6450">
          <cell r="B6450" t="str">
            <v>01</v>
          </cell>
          <cell r="C6450">
            <v>2100</v>
          </cell>
          <cell r="D6450" t="str">
            <v>Bal</v>
          </cell>
          <cell r="E6450">
            <v>-4600</v>
          </cell>
          <cell r="F6450">
            <v>420</v>
          </cell>
          <cell r="G6450" t="str">
            <v>00</v>
          </cell>
          <cell r="H6450">
            <v>2111</v>
          </cell>
        </row>
        <row r="6451">
          <cell r="B6451" t="str">
            <v>01</v>
          </cell>
          <cell r="C6451">
            <v>2100</v>
          </cell>
          <cell r="D6451" t="str">
            <v>Bal</v>
          </cell>
          <cell r="E6451">
            <v>-2100</v>
          </cell>
          <cell r="F6451">
            <v>420</v>
          </cell>
          <cell r="G6451" t="str">
            <v>00</v>
          </cell>
          <cell r="H6451">
            <v>2111</v>
          </cell>
        </row>
        <row r="6452">
          <cell r="B6452" t="str">
            <v>01</v>
          </cell>
          <cell r="C6452">
            <v>2100</v>
          </cell>
          <cell r="D6452" t="str">
            <v>Bal</v>
          </cell>
          <cell r="E6452">
            <v>-1300</v>
          </cell>
          <cell r="F6452">
            <v>420</v>
          </cell>
          <cell r="G6452" t="str">
            <v>00</v>
          </cell>
          <cell r="H6452">
            <v>2111</v>
          </cell>
        </row>
        <row r="6453">
          <cell r="B6453" t="str">
            <v>01</v>
          </cell>
          <cell r="C6453">
            <v>2100</v>
          </cell>
          <cell r="D6453" t="str">
            <v>Bal</v>
          </cell>
          <cell r="E6453">
            <v>-5950</v>
          </cell>
          <cell r="F6453">
            <v>420</v>
          </cell>
          <cell r="G6453" t="str">
            <v>00</v>
          </cell>
          <cell r="H6453">
            <v>2111</v>
          </cell>
        </row>
        <row r="6454">
          <cell r="B6454" t="str">
            <v>01</v>
          </cell>
          <cell r="C6454">
            <v>2100</v>
          </cell>
          <cell r="D6454" t="str">
            <v>Bal</v>
          </cell>
          <cell r="E6454">
            <v>-4080</v>
          </cell>
          <cell r="F6454">
            <v>420</v>
          </cell>
          <cell r="G6454" t="str">
            <v>00</v>
          </cell>
          <cell r="H6454">
            <v>2111</v>
          </cell>
        </row>
        <row r="6455">
          <cell r="B6455" t="str">
            <v>01</v>
          </cell>
          <cell r="C6455">
            <v>2100</v>
          </cell>
          <cell r="D6455" t="str">
            <v>Bal</v>
          </cell>
          <cell r="E6455">
            <v>-2525.25</v>
          </cell>
          <cell r="F6455">
            <v>420</v>
          </cell>
          <cell r="G6455" t="str">
            <v>00</v>
          </cell>
          <cell r="H6455">
            <v>2111</v>
          </cell>
        </row>
        <row r="6456">
          <cell r="B6456" t="str">
            <v>01</v>
          </cell>
          <cell r="C6456">
            <v>2100</v>
          </cell>
          <cell r="D6456" t="str">
            <v>Bal</v>
          </cell>
          <cell r="E6456">
            <v>-3310</v>
          </cell>
          <cell r="F6456">
            <v>420</v>
          </cell>
          <cell r="G6456" t="str">
            <v>00</v>
          </cell>
          <cell r="H6456">
            <v>2111</v>
          </cell>
        </row>
        <row r="6457">
          <cell r="B6457" t="str">
            <v>01</v>
          </cell>
          <cell r="C6457">
            <v>2100</v>
          </cell>
          <cell r="D6457" t="str">
            <v>Bal</v>
          </cell>
          <cell r="E6457">
            <v>-3400</v>
          </cell>
          <cell r="F6457">
            <v>420</v>
          </cell>
          <cell r="G6457" t="str">
            <v>00</v>
          </cell>
          <cell r="H6457">
            <v>2111</v>
          </cell>
        </row>
        <row r="6458">
          <cell r="B6458" t="str">
            <v>01</v>
          </cell>
          <cell r="C6458">
            <v>2100</v>
          </cell>
          <cell r="D6458" t="str">
            <v>Bal</v>
          </cell>
          <cell r="E6458">
            <v>-5970.4</v>
          </cell>
          <cell r="F6458">
            <v>420</v>
          </cell>
          <cell r="G6458" t="str">
            <v>00</v>
          </cell>
          <cell r="H6458">
            <v>2111</v>
          </cell>
        </row>
        <row r="6459">
          <cell r="B6459" t="str">
            <v>01</v>
          </cell>
          <cell r="C6459">
            <v>2100</v>
          </cell>
          <cell r="D6459" t="str">
            <v>Bal</v>
          </cell>
          <cell r="E6459">
            <v>-4000</v>
          </cell>
          <cell r="F6459">
            <v>420</v>
          </cell>
          <cell r="G6459" t="str">
            <v>00</v>
          </cell>
          <cell r="H6459">
            <v>2111</v>
          </cell>
        </row>
        <row r="6460">
          <cell r="B6460" t="str">
            <v>01</v>
          </cell>
          <cell r="C6460">
            <v>2100</v>
          </cell>
          <cell r="D6460" t="str">
            <v>Bal</v>
          </cell>
          <cell r="E6460">
            <v>-3000</v>
          </cell>
          <cell r="F6460">
            <v>420</v>
          </cell>
          <cell r="G6460" t="str">
            <v>00</v>
          </cell>
          <cell r="H6460">
            <v>2111</v>
          </cell>
        </row>
        <row r="6461">
          <cell r="B6461" t="str">
            <v>01</v>
          </cell>
          <cell r="C6461">
            <v>2100</v>
          </cell>
          <cell r="D6461" t="str">
            <v>Bal</v>
          </cell>
          <cell r="E6461">
            <v>-800</v>
          </cell>
          <cell r="F6461">
            <v>420</v>
          </cell>
          <cell r="G6461" t="str">
            <v>00</v>
          </cell>
          <cell r="H6461">
            <v>2111</v>
          </cell>
        </row>
        <row r="6462">
          <cell r="B6462" t="str">
            <v>01</v>
          </cell>
          <cell r="C6462">
            <v>2100</v>
          </cell>
          <cell r="D6462" t="str">
            <v>Bal</v>
          </cell>
          <cell r="E6462">
            <v>-1200</v>
          </cell>
          <cell r="F6462">
            <v>420</v>
          </cell>
          <cell r="G6462" t="str">
            <v>00</v>
          </cell>
          <cell r="H6462">
            <v>2111</v>
          </cell>
        </row>
        <row r="6463">
          <cell r="B6463" t="str">
            <v>01</v>
          </cell>
          <cell r="C6463">
            <v>2100</v>
          </cell>
          <cell r="D6463" t="str">
            <v>Bal</v>
          </cell>
          <cell r="E6463">
            <v>-69.44</v>
          </cell>
          <cell r="F6463">
            <v>420</v>
          </cell>
          <cell r="G6463" t="str">
            <v>00</v>
          </cell>
          <cell r="H6463">
            <v>2111</v>
          </cell>
        </row>
        <row r="6464">
          <cell r="B6464" t="str">
            <v>01</v>
          </cell>
          <cell r="C6464">
            <v>2100</v>
          </cell>
          <cell r="D6464" t="str">
            <v>Bal</v>
          </cell>
          <cell r="E6464">
            <v>-1946.5</v>
          </cell>
          <cell r="F6464">
            <v>420</v>
          </cell>
          <cell r="G6464" t="str">
            <v>00</v>
          </cell>
          <cell r="H6464">
            <v>2111</v>
          </cell>
        </row>
        <row r="6465">
          <cell r="B6465" t="str">
            <v>01</v>
          </cell>
          <cell r="C6465">
            <v>2100</v>
          </cell>
          <cell r="D6465" t="str">
            <v>Bal</v>
          </cell>
          <cell r="E6465">
            <v>-749.36</v>
          </cell>
          <cell r="F6465">
            <v>420</v>
          </cell>
          <cell r="G6465" t="str">
            <v>00</v>
          </cell>
          <cell r="H6465">
            <v>2111</v>
          </cell>
        </row>
        <row r="6466">
          <cell r="B6466" t="str">
            <v>01</v>
          </cell>
          <cell r="C6466">
            <v>2100</v>
          </cell>
          <cell r="D6466" t="str">
            <v>Bal</v>
          </cell>
          <cell r="E6466">
            <v>-240.32</v>
          </cell>
          <cell r="F6466">
            <v>420</v>
          </cell>
          <cell r="G6466" t="str">
            <v>00</v>
          </cell>
          <cell r="H6466">
            <v>2111</v>
          </cell>
        </row>
        <row r="6467">
          <cell r="B6467" t="str">
            <v>01</v>
          </cell>
          <cell r="C6467">
            <v>2100</v>
          </cell>
          <cell r="D6467" t="str">
            <v>Bal</v>
          </cell>
          <cell r="E6467">
            <v>-1200</v>
          </cell>
          <cell r="F6467">
            <v>420</v>
          </cell>
          <cell r="G6467" t="str">
            <v>00</v>
          </cell>
          <cell r="H6467">
            <v>2111</v>
          </cell>
        </row>
        <row r="6468">
          <cell r="B6468" t="str">
            <v>01</v>
          </cell>
          <cell r="C6468">
            <v>2100</v>
          </cell>
          <cell r="D6468" t="str">
            <v>Bal</v>
          </cell>
          <cell r="E6468">
            <v>-39.049999999999997</v>
          </cell>
          <cell r="F6468">
            <v>420</v>
          </cell>
          <cell r="G6468" t="str">
            <v>00</v>
          </cell>
          <cell r="H6468">
            <v>2111</v>
          </cell>
        </row>
        <row r="6469">
          <cell r="B6469" t="str">
            <v>01</v>
          </cell>
          <cell r="C6469">
            <v>2100</v>
          </cell>
          <cell r="D6469" t="str">
            <v>Bal</v>
          </cell>
          <cell r="E6469">
            <v>-3660</v>
          </cell>
          <cell r="F6469">
            <v>420</v>
          </cell>
          <cell r="G6469" t="str">
            <v>00</v>
          </cell>
          <cell r="H6469">
            <v>2111</v>
          </cell>
        </row>
        <row r="6470">
          <cell r="B6470" t="str">
            <v>01</v>
          </cell>
          <cell r="C6470">
            <v>2100</v>
          </cell>
          <cell r="D6470" t="str">
            <v>Bal</v>
          </cell>
          <cell r="E6470">
            <v>-228</v>
          </cell>
          <cell r="F6470">
            <v>420</v>
          </cell>
          <cell r="G6470" t="str">
            <v>00</v>
          </cell>
          <cell r="H6470">
            <v>2111</v>
          </cell>
        </row>
        <row r="6471">
          <cell r="B6471" t="str">
            <v>01</v>
          </cell>
          <cell r="C6471">
            <v>2100</v>
          </cell>
          <cell r="D6471" t="str">
            <v>Bal</v>
          </cell>
          <cell r="E6471">
            <v>-130</v>
          </cell>
          <cell r="F6471">
            <v>420</v>
          </cell>
          <cell r="G6471" t="str">
            <v>00</v>
          </cell>
          <cell r="H6471">
            <v>2111</v>
          </cell>
        </row>
        <row r="6472">
          <cell r="B6472" t="str">
            <v>01</v>
          </cell>
          <cell r="C6472">
            <v>2100</v>
          </cell>
          <cell r="D6472" t="str">
            <v>Bal</v>
          </cell>
          <cell r="E6472">
            <v>-238</v>
          </cell>
          <cell r="F6472">
            <v>420</v>
          </cell>
          <cell r="G6472" t="str">
            <v>00</v>
          </cell>
          <cell r="H6472">
            <v>2111</v>
          </cell>
        </row>
        <row r="6473">
          <cell r="B6473" t="str">
            <v>01</v>
          </cell>
          <cell r="C6473">
            <v>2100</v>
          </cell>
          <cell r="D6473" t="str">
            <v>Bal</v>
          </cell>
          <cell r="E6473">
            <v>-316</v>
          </cell>
          <cell r="F6473">
            <v>420</v>
          </cell>
          <cell r="G6473" t="str">
            <v>00</v>
          </cell>
          <cell r="H6473">
            <v>2111</v>
          </cell>
        </row>
        <row r="6474">
          <cell r="B6474" t="str">
            <v>01</v>
          </cell>
          <cell r="C6474">
            <v>2100</v>
          </cell>
          <cell r="D6474" t="str">
            <v>Bal</v>
          </cell>
          <cell r="E6474">
            <v>-470</v>
          </cell>
          <cell r="F6474">
            <v>420</v>
          </cell>
          <cell r="G6474" t="str">
            <v>00</v>
          </cell>
          <cell r="H6474">
            <v>2111</v>
          </cell>
        </row>
        <row r="6475">
          <cell r="B6475" t="str">
            <v>01</v>
          </cell>
          <cell r="C6475">
            <v>2100</v>
          </cell>
          <cell r="D6475" t="str">
            <v>Bal</v>
          </cell>
          <cell r="E6475">
            <v>-586.14</v>
          </cell>
          <cell r="F6475">
            <v>420</v>
          </cell>
          <cell r="G6475" t="str">
            <v>00</v>
          </cell>
          <cell r="H6475">
            <v>2111</v>
          </cell>
        </row>
        <row r="6476">
          <cell r="B6476" t="str">
            <v>01</v>
          </cell>
          <cell r="C6476">
            <v>2100</v>
          </cell>
          <cell r="D6476" t="str">
            <v>Bal</v>
          </cell>
          <cell r="E6476">
            <v>-395</v>
          </cell>
          <cell r="F6476">
            <v>420</v>
          </cell>
          <cell r="G6476" t="str">
            <v>00</v>
          </cell>
          <cell r="H6476">
            <v>2111</v>
          </cell>
        </row>
        <row r="6477">
          <cell r="B6477" t="str">
            <v>01</v>
          </cell>
          <cell r="C6477">
            <v>2100</v>
          </cell>
          <cell r="D6477" t="str">
            <v>Bal</v>
          </cell>
          <cell r="E6477">
            <v>-50</v>
          </cell>
          <cell r="F6477">
            <v>420</v>
          </cell>
          <cell r="G6477" t="str">
            <v>00</v>
          </cell>
          <cell r="H6477">
            <v>2111</v>
          </cell>
        </row>
        <row r="6478">
          <cell r="B6478" t="str">
            <v>01</v>
          </cell>
          <cell r="C6478">
            <v>2100</v>
          </cell>
          <cell r="D6478" t="str">
            <v>Bal</v>
          </cell>
          <cell r="E6478">
            <v>-50</v>
          </cell>
          <cell r="F6478">
            <v>420</v>
          </cell>
          <cell r="G6478" t="str">
            <v>00</v>
          </cell>
          <cell r="H6478">
            <v>2111</v>
          </cell>
        </row>
        <row r="6479">
          <cell r="B6479" t="str">
            <v>01</v>
          </cell>
          <cell r="C6479">
            <v>2100</v>
          </cell>
          <cell r="D6479" t="str">
            <v>Bal</v>
          </cell>
          <cell r="E6479">
            <v>-50</v>
          </cell>
          <cell r="F6479">
            <v>420</v>
          </cell>
          <cell r="G6479" t="str">
            <v>00</v>
          </cell>
          <cell r="H6479">
            <v>2111</v>
          </cell>
        </row>
        <row r="6480">
          <cell r="B6480" t="str">
            <v>01</v>
          </cell>
          <cell r="C6480">
            <v>2100</v>
          </cell>
          <cell r="D6480" t="str">
            <v>Bal</v>
          </cell>
          <cell r="E6480">
            <v>58431.58</v>
          </cell>
          <cell r="F6480">
            <v>420</v>
          </cell>
          <cell r="G6480" t="str">
            <v>00</v>
          </cell>
          <cell r="H6480">
            <v>2111</v>
          </cell>
        </row>
        <row r="6481">
          <cell r="B6481" t="str">
            <v>01</v>
          </cell>
          <cell r="C6481">
            <v>2100</v>
          </cell>
          <cell r="D6481" t="str">
            <v>Bal</v>
          </cell>
          <cell r="E6481">
            <v>-146.22</v>
          </cell>
          <cell r="F6481">
            <v>420</v>
          </cell>
          <cell r="G6481" t="str">
            <v>00</v>
          </cell>
          <cell r="H6481">
            <v>2111</v>
          </cell>
        </row>
        <row r="6482">
          <cell r="B6482" t="str">
            <v>01</v>
          </cell>
          <cell r="C6482">
            <v>2100</v>
          </cell>
          <cell r="D6482" t="str">
            <v>Bal</v>
          </cell>
          <cell r="E6482">
            <v>-58.16</v>
          </cell>
          <cell r="F6482">
            <v>420</v>
          </cell>
          <cell r="G6482" t="str">
            <v>00</v>
          </cell>
          <cell r="H6482">
            <v>2111</v>
          </cell>
        </row>
        <row r="6483">
          <cell r="B6483" t="str">
            <v>01</v>
          </cell>
          <cell r="C6483">
            <v>2100</v>
          </cell>
          <cell r="D6483" t="str">
            <v>Bal</v>
          </cell>
          <cell r="E6483">
            <v>-602</v>
          </cell>
          <cell r="F6483">
            <v>420</v>
          </cell>
          <cell r="G6483" t="str">
            <v>00</v>
          </cell>
          <cell r="H6483">
            <v>2111</v>
          </cell>
        </row>
        <row r="6484">
          <cell r="B6484" t="str">
            <v>01</v>
          </cell>
          <cell r="C6484">
            <v>2100</v>
          </cell>
          <cell r="D6484" t="str">
            <v>Bal</v>
          </cell>
          <cell r="E6484">
            <v>-277.62</v>
          </cell>
          <cell r="F6484">
            <v>420</v>
          </cell>
          <cell r="G6484" t="str">
            <v>00</v>
          </cell>
          <cell r="H6484">
            <v>2111</v>
          </cell>
        </row>
        <row r="6485">
          <cell r="B6485" t="str">
            <v>01</v>
          </cell>
          <cell r="C6485">
            <v>2100</v>
          </cell>
          <cell r="D6485" t="str">
            <v>Bal</v>
          </cell>
          <cell r="E6485">
            <v>-159.04</v>
          </cell>
          <cell r="F6485">
            <v>420</v>
          </cell>
          <cell r="G6485" t="str">
            <v>00</v>
          </cell>
          <cell r="H6485">
            <v>2111</v>
          </cell>
        </row>
        <row r="6486">
          <cell r="B6486" t="str">
            <v>01</v>
          </cell>
          <cell r="C6486">
            <v>2100</v>
          </cell>
          <cell r="D6486" t="str">
            <v>Bal</v>
          </cell>
          <cell r="E6486">
            <v>-656.22</v>
          </cell>
          <cell r="F6486">
            <v>420</v>
          </cell>
          <cell r="G6486" t="str">
            <v>00</v>
          </cell>
          <cell r="H6486">
            <v>2111</v>
          </cell>
        </row>
        <row r="6487">
          <cell r="B6487" t="str">
            <v>01</v>
          </cell>
          <cell r="C6487">
            <v>2100</v>
          </cell>
          <cell r="D6487" t="str">
            <v>Bal</v>
          </cell>
          <cell r="E6487">
            <v>-88</v>
          </cell>
          <cell r="F6487">
            <v>420</v>
          </cell>
          <cell r="G6487" t="str">
            <v>00</v>
          </cell>
          <cell r="H6487">
            <v>2111</v>
          </cell>
        </row>
        <row r="6488">
          <cell r="B6488" t="str">
            <v>01</v>
          </cell>
          <cell r="C6488">
            <v>2100</v>
          </cell>
          <cell r="D6488" t="str">
            <v>Bal</v>
          </cell>
          <cell r="E6488">
            <v>-1404.92</v>
          </cell>
          <cell r="F6488">
            <v>420</v>
          </cell>
          <cell r="G6488" t="str">
            <v>00</v>
          </cell>
          <cell r="H6488">
            <v>2111</v>
          </cell>
        </row>
        <row r="6489">
          <cell r="B6489" t="str">
            <v>01</v>
          </cell>
          <cell r="C6489">
            <v>2100</v>
          </cell>
          <cell r="D6489" t="str">
            <v>Bal</v>
          </cell>
          <cell r="E6489">
            <v>-304.19</v>
          </cell>
          <cell r="F6489">
            <v>420</v>
          </cell>
          <cell r="G6489" t="str">
            <v>00</v>
          </cell>
          <cell r="H6489">
            <v>2111</v>
          </cell>
        </row>
        <row r="6490">
          <cell r="B6490" t="str">
            <v>01</v>
          </cell>
          <cell r="C6490">
            <v>2100</v>
          </cell>
          <cell r="D6490" t="str">
            <v>Bal</v>
          </cell>
          <cell r="E6490">
            <v>-135</v>
          </cell>
          <cell r="F6490">
            <v>420</v>
          </cell>
          <cell r="G6490" t="str">
            <v>00</v>
          </cell>
          <cell r="H6490">
            <v>2111</v>
          </cell>
        </row>
        <row r="6491">
          <cell r="B6491" t="str">
            <v>01</v>
          </cell>
          <cell r="C6491">
            <v>2100</v>
          </cell>
          <cell r="D6491" t="str">
            <v>Bal</v>
          </cell>
          <cell r="E6491">
            <v>-19000</v>
          </cell>
          <cell r="F6491">
            <v>420</v>
          </cell>
          <cell r="G6491" t="str">
            <v>00</v>
          </cell>
          <cell r="H6491">
            <v>2111</v>
          </cell>
        </row>
        <row r="6492">
          <cell r="B6492" t="str">
            <v>01</v>
          </cell>
          <cell r="C6492">
            <v>2100</v>
          </cell>
          <cell r="D6492" t="str">
            <v>Bal</v>
          </cell>
          <cell r="E6492">
            <v>-50</v>
          </cell>
          <cell r="F6492">
            <v>420</v>
          </cell>
          <cell r="G6492" t="str">
            <v>00</v>
          </cell>
          <cell r="H6492">
            <v>2111</v>
          </cell>
        </row>
        <row r="6493">
          <cell r="B6493" t="str">
            <v>01</v>
          </cell>
          <cell r="C6493">
            <v>2100</v>
          </cell>
          <cell r="D6493" t="str">
            <v>Bal</v>
          </cell>
          <cell r="E6493">
            <v>-292.24</v>
          </cell>
          <cell r="F6493">
            <v>420</v>
          </cell>
          <cell r="G6493" t="str">
            <v>00</v>
          </cell>
          <cell r="H6493">
            <v>2111</v>
          </cell>
        </row>
        <row r="6494">
          <cell r="B6494" t="str">
            <v>01</v>
          </cell>
          <cell r="C6494">
            <v>2100</v>
          </cell>
          <cell r="D6494" t="str">
            <v>Bal</v>
          </cell>
          <cell r="E6494">
            <v>-296.5</v>
          </cell>
          <cell r="F6494">
            <v>420</v>
          </cell>
          <cell r="G6494" t="str">
            <v>00</v>
          </cell>
          <cell r="H6494">
            <v>2111</v>
          </cell>
        </row>
        <row r="6495">
          <cell r="B6495" t="str">
            <v>01</v>
          </cell>
          <cell r="C6495">
            <v>2100</v>
          </cell>
          <cell r="D6495" t="str">
            <v>Bal</v>
          </cell>
          <cell r="E6495">
            <v>-747.76</v>
          </cell>
          <cell r="F6495">
            <v>420</v>
          </cell>
          <cell r="G6495" t="str">
            <v>00</v>
          </cell>
          <cell r="H6495">
            <v>2111</v>
          </cell>
        </row>
        <row r="6496">
          <cell r="B6496" t="str">
            <v>01</v>
          </cell>
          <cell r="C6496">
            <v>2100</v>
          </cell>
          <cell r="D6496" t="str">
            <v>Bal</v>
          </cell>
          <cell r="E6496">
            <v>-1432.24</v>
          </cell>
          <cell r="F6496">
            <v>420</v>
          </cell>
          <cell r="G6496" t="str">
            <v>00</v>
          </cell>
          <cell r="H6496">
            <v>2111</v>
          </cell>
        </row>
        <row r="6497">
          <cell r="B6497" t="str">
            <v>01</v>
          </cell>
          <cell r="C6497">
            <v>2100</v>
          </cell>
          <cell r="D6497" t="str">
            <v>Bal</v>
          </cell>
          <cell r="E6497">
            <v>-1950</v>
          </cell>
          <cell r="F6497">
            <v>420</v>
          </cell>
          <cell r="G6497" t="str">
            <v>00</v>
          </cell>
          <cell r="H6497">
            <v>2111</v>
          </cell>
        </row>
        <row r="6498">
          <cell r="B6498" t="str">
            <v>01</v>
          </cell>
          <cell r="C6498">
            <v>2100</v>
          </cell>
          <cell r="D6498" t="str">
            <v>Bal</v>
          </cell>
          <cell r="E6498">
            <v>-1620</v>
          </cell>
          <cell r="F6498">
            <v>420</v>
          </cell>
          <cell r="G6498" t="str">
            <v>00</v>
          </cell>
          <cell r="H6498">
            <v>2111</v>
          </cell>
        </row>
        <row r="6499">
          <cell r="B6499" t="str">
            <v>01</v>
          </cell>
          <cell r="C6499">
            <v>2100</v>
          </cell>
          <cell r="D6499" t="str">
            <v>Bal</v>
          </cell>
          <cell r="E6499">
            <v>-885</v>
          </cell>
          <cell r="F6499">
            <v>420</v>
          </cell>
          <cell r="G6499" t="str">
            <v>00</v>
          </cell>
          <cell r="H6499">
            <v>2111</v>
          </cell>
        </row>
        <row r="6500">
          <cell r="B6500" t="str">
            <v>01</v>
          </cell>
          <cell r="C6500">
            <v>2100</v>
          </cell>
          <cell r="D6500" t="str">
            <v>Bal</v>
          </cell>
          <cell r="E6500">
            <v>-3458</v>
          </cell>
          <cell r="F6500">
            <v>420</v>
          </cell>
          <cell r="G6500" t="str">
            <v>00</v>
          </cell>
          <cell r="H6500">
            <v>2111</v>
          </cell>
        </row>
        <row r="6501">
          <cell r="B6501" t="str">
            <v>01</v>
          </cell>
          <cell r="C6501">
            <v>2100</v>
          </cell>
          <cell r="D6501" t="str">
            <v>Bal</v>
          </cell>
          <cell r="E6501">
            <v>-100</v>
          </cell>
          <cell r="F6501">
            <v>420</v>
          </cell>
          <cell r="G6501" t="str">
            <v>00</v>
          </cell>
          <cell r="H6501">
            <v>2111</v>
          </cell>
        </row>
        <row r="6502">
          <cell r="B6502" t="str">
            <v>01</v>
          </cell>
          <cell r="C6502">
            <v>2100</v>
          </cell>
          <cell r="D6502" t="str">
            <v>Bal</v>
          </cell>
          <cell r="E6502">
            <v>-6315.73</v>
          </cell>
          <cell r="F6502">
            <v>420</v>
          </cell>
          <cell r="G6502" t="str">
            <v>00</v>
          </cell>
          <cell r="H6502">
            <v>2111</v>
          </cell>
        </row>
        <row r="6503">
          <cell r="B6503" t="str">
            <v>01</v>
          </cell>
          <cell r="C6503">
            <v>2100</v>
          </cell>
          <cell r="D6503" t="str">
            <v>Bal</v>
          </cell>
          <cell r="E6503">
            <v>-1200</v>
          </cell>
          <cell r="F6503">
            <v>420</v>
          </cell>
          <cell r="G6503" t="str">
            <v>00</v>
          </cell>
          <cell r="H6503">
            <v>2111</v>
          </cell>
        </row>
        <row r="6504">
          <cell r="B6504" t="str">
            <v>01</v>
          </cell>
          <cell r="C6504">
            <v>2100</v>
          </cell>
          <cell r="D6504" t="str">
            <v>Bal</v>
          </cell>
          <cell r="E6504">
            <v>-4000</v>
          </cell>
          <cell r="F6504">
            <v>420</v>
          </cell>
          <cell r="G6504" t="str">
            <v>00</v>
          </cell>
          <cell r="H6504">
            <v>2111</v>
          </cell>
        </row>
        <row r="6505">
          <cell r="B6505" t="str">
            <v>01</v>
          </cell>
          <cell r="C6505">
            <v>2100</v>
          </cell>
          <cell r="D6505" t="str">
            <v>Bal</v>
          </cell>
          <cell r="E6505">
            <v>45178.84</v>
          </cell>
          <cell r="F6505">
            <v>420</v>
          </cell>
          <cell r="G6505" t="str">
            <v>00</v>
          </cell>
          <cell r="H6505">
            <v>2111</v>
          </cell>
        </row>
        <row r="6506">
          <cell r="B6506" t="str">
            <v>01</v>
          </cell>
          <cell r="C6506">
            <v>2100</v>
          </cell>
          <cell r="D6506" t="str">
            <v>Bal</v>
          </cell>
          <cell r="E6506">
            <v>-48784.72</v>
          </cell>
          <cell r="F6506">
            <v>420</v>
          </cell>
          <cell r="G6506" t="str">
            <v>00</v>
          </cell>
          <cell r="H6506">
            <v>2111</v>
          </cell>
        </row>
        <row r="6507">
          <cell r="B6507" t="str">
            <v>01</v>
          </cell>
          <cell r="C6507">
            <v>2100</v>
          </cell>
          <cell r="D6507" t="str">
            <v>Bal</v>
          </cell>
          <cell r="E6507">
            <v>-2320.5</v>
          </cell>
          <cell r="F6507">
            <v>420</v>
          </cell>
          <cell r="G6507" t="str">
            <v>00</v>
          </cell>
          <cell r="H6507">
            <v>2111</v>
          </cell>
        </row>
        <row r="6508">
          <cell r="B6508" t="str">
            <v>01</v>
          </cell>
          <cell r="C6508">
            <v>2100</v>
          </cell>
          <cell r="D6508" t="str">
            <v>Bal</v>
          </cell>
          <cell r="E6508">
            <v>-705.33</v>
          </cell>
          <cell r="F6508">
            <v>420</v>
          </cell>
          <cell r="G6508" t="str">
            <v>00</v>
          </cell>
          <cell r="H6508">
            <v>2111</v>
          </cell>
        </row>
        <row r="6509">
          <cell r="B6509" t="str">
            <v>01</v>
          </cell>
          <cell r="C6509">
            <v>2100</v>
          </cell>
          <cell r="D6509" t="str">
            <v>Bal</v>
          </cell>
          <cell r="E6509">
            <v>-128.80000000000001</v>
          </cell>
          <cell r="F6509">
            <v>420</v>
          </cell>
          <cell r="G6509" t="str">
            <v>00</v>
          </cell>
          <cell r="H6509">
            <v>2111</v>
          </cell>
        </row>
        <row r="6510">
          <cell r="B6510" t="str">
            <v>01</v>
          </cell>
          <cell r="C6510">
            <v>2100</v>
          </cell>
          <cell r="D6510" t="str">
            <v>Bal</v>
          </cell>
          <cell r="E6510">
            <v>-725</v>
          </cell>
          <cell r="F6510">
            <v>420</v>
          </cell>
          <cell r="G6510" t="str">
            <v>00</v>
          </cell>
          <cell r="H6510">
            <v>2111</v>
          </cell>
        </row>
        <row r="6511">
          <cell r="B6511" t="str">
            <v>01</v>
          </cell>
          <cell r="C6511">
            <v>2100</v>
          </cell>
          <cell r="D6511" t="str">
            <v>Bal</v>
          </cell>
          <cell r="E6511">
            <v>-1075</v>
          </cell>
          <cell r="F6511">
            <v>420</v>
          </cell>
          <cell r="G6511" t="str">
            <v>00</v>
          </cell>
          <cell r="H6511">
            <v>2111</v>
          </cell>
        </row>
        <row r="6512">
          <cell r="B6512" t="str">
            <v>01</v>
          </cell>
          <cell r="C6512">
            <v>2100</v>
          </cell>
          <cell r="D6512" t="str">
            <v>Bal</v>
          </cell>
          <cell r="E6512">
            <v>-925</v>
          </cell>
          <cell r="F6512">
            <v>420</v>
          </cell>
          <cell r="G6512" t="str">
            <v>00</v>
          </cell>
          <cell r="H6512">
            <v>2111</v>
          </cell>
        </row>
        <row r="6513">
          <cell r="B6513" t="str">
            <v>01</v>
          </cell>
          <cell r="C6513">
            <v>2100</v>
          </cell>
          <cell r="D6513" t="str">
            <v>Bal</v>
          </cell>
          <cell r="E6513">
            <v>-2200</v>
          </cell>
          <cell r="F6513">
            <v>420</v>
          </cell>
          <cell r="G6513" t="str">
            <v>00</v>
          </cell>
          <cell r="H6513">
            <v>2111</v>
          </cell>
        </row>
        <row r="6514">
          <cell r="B6514" t="str">
            <v>01</v>
          </cell>
          <cell r="C6514">
            <v>2100</v>
          </cell>
          <cell r="D6514" t="str">
            <v>Bal</v>
          </cell>
          <cell r="E6514">
            <v>-4650</v>
          </cell>
          <cell r="F6514">
            <v>420</v>
          </cell>
          <cell r="G6514" t="str">
            <v>00</v>
          </cell>
          <cell r="H6514">
            <v>2111</v>
          </cell>
        </row>
        <row r="6515">
          <cell r="B6515" t="str">
            <v>01</v>
          </cell>
          <cell r="C6515">
            <v>2100</v>
          </cell>
          <cell r="D6515" t="str">
            <v>Bal</v>
          </cell>
          <cell r="E6515">
            <v>-2490.73</v>
          </cell>
          <cell r="F6515">
            <v>420</v>
          </cell>
          <cell r="G6515" t="str">
            <v>00</v>
          </cell>
          <cell r="H6515">
            <v>2111</v>
          </cell>
        </row>
        <row r="6516">
          <cell r="B6516" t="str">
            <v>01</v>
          </cell>
          <cell r="C6516">
            <v>2100</v>
          </cell>
          <cell r="D6516" t="str">
            <v>Bal</v>
          </cell>
          <cell r="E6516">
            <v>48784.72</v>
          </cell>
          <cell r="F6516">
            <v>420</v>
          </cell>
          <cell r="G6516" t="str">
            <v>00</v>
          </cell>
          <cell r="H6516">
            <v>2111</v>
          </cell>
        </row>
        <row r="6517">
          <cell r="B6517" t="str">
            <v>01</v>
          </cell>
          <cell r="C6517">
            <v>2100</v>
          </cell>
          <cell r="D6517" t="str">
            <v>Bal</v>
          </cell>
          <cell r="E6517">
            <v>15220.36</v>
          </cell>
          <cell r="F6517">
            <v>420</v>
          </cell>
          <cell r="G6517" t="str">
            <v>00</v>
          </cell>
          <cell r="H6517">
            <v>2111</v>
          </cell>
        </row>
        <row r="6518">
          <cell r="B6518" t="str">
            <v>02</v>
          </cell>
          <cell r="C6518">
            <v>2100</v>
          </cell>
          <cell r="D6518" t="str">
            <v>Bal</v>
          </cell>
          <cell r="E6518">
            <v>-52809.46</v>
          </cell>
          <cell r="F6518">
            <v>420</v>
          </cell>
          <cell r="G6518" t="str">
            <v>00</v>
          </cell>
          <cell r="H6518">
            <v>2111</v>
          </cell>
        </row>
        <row r="6519">
          <cell r="B6519" t="str">
            <v>02</v>
          </cell>
          <cell r="C6519">
            <v>2100</v>
          </cell>
          <cell r="D6519" t="str">
            <v>Bal</v>
          </cell>
          <cell r="E6519">
            <v>4024.74</v>
          </cell>
          <cell r="F6519">
            <v>420</v>
          </cell>
          <cell r="G6519" t="str">
            <v>00</v>
          </cell>
          <cell r="H6519">
            <v>2111</v>
          </cell>
        </row>
        <row r="6520">
          <cell r="B6520" t="str">
            <v>02</v>
          </cell>
          <cell r="C6520">
            <v>2100</v>
          </cell>
          <cell r="D6520" t="str">
            <v>Bal</v>
          </cell>
          <cell r="E6520">
            <v>52809.46</v>
          </cell>
          <cell r="F6520">
            <v>420</v>
          </cell>
          <cell r="G6520" t="str">
            <v>00</v>
          </cell>
          <cell r="H6520">
            <v>2111</v>
          </cell>
        </row>
        <row r="6521">
          <cell r="B6521" t="str">
            <v>02</v>
          </cell>
          <cell r="C6521">
            <v>2100</v>
          </cell>
          <cell r="D6521" t="str">
            <v>Bal</v>
          </cell>
          <cell r="E6521">
            <v>-4024.74</v>
          </cell>
          <cell r="F6521">
            <v>420</v>
          </cell>
          <cell r="G6521" t="str">
            <v>00</v>
          </cell>
          <cell r="H6521">
            <v>2111</v>
          </cell>
        </row>
        <row r="6522">
          <cell r="B6522" t="str">
            <v>02</v>
          </cell>
          <cell r="C6522">
            <v>2100</v>
          </cell>
          <cell r="D6522" t="str">
            <v>Bal</v>
          </cell>
          <cell r="E6522">
            <v>-451</v>
          </cell>
          <cell r="F6522">
            <v>420</v>
          </cell>
          <cell r="G6522" t="str">
            <v>00</v>
          </cell>
          <cell r="H6522">
            <v>2111</v>
          </cell>
        </row>
        <row r="6523">
          <cell r="B6523" t="str">
            <v>02</v>
          </cell>
          <cell r="C6523">
            <v>2100</v>
          </cell>
          <cell r="D6523" t="str">
            <v>Bal</v>
          </cell>
          <cell r="E6523">
            <v>-139.97999999999999</v>
          </cell>
          <cell r="F6523">
            <v>420</v>
          </cell>
          <cell r="G6523" t="str">
            <v>00</v>
          </cell>
          <cell r="H6523">
            <v>2111</v>
          </cell>
        </row>
        <row r="6524">
          <cell r="B6524" t="str">
            <v>02</v>
          </cell>
          <cell r="C6524">
            <v>2100</v>
          </cell>
          <cell r="D6524" t="str">
            <v>Bal</v>
          </cell>
          <cell r="E6524">
            <v>-72.900000000000006</v>
          </cell>
          <cell r="F6524">
            <v>420</v>
          </cell>
          <cell r="G6524" t="str">
            <v>00</v>
          </cell>
          <cell r="H6524">
            <v>2111</v>
          </cell>
        </row>
        <row r="6525">
          <cell r="B6525" t="str">
            <v>02</v>
          </cell>
          <cell r="C6525">
            <v>2100</v>
          </cell>
          <cell r="D6525" t="str">
            <v>Bal</v>
          </cell>
          <cell r="E6525">
            <v>-135.9</v>
          </cell>
          <cell r="F6525">
            <v>420</v>
          </cell>
          <cell r="G6525" t="str">
            <v>00</v>
          </cell>
          <cell r="H6525">
            <v>2111</v>
          </cell>
        </row>
        <row r="6526">
          <cell r="B6526" t="str">
            <v>02</v>
          </cell>
          <cell r="C6526">
            <v>2100</v>
          </cell>
          <cell r="D6526" t="str">
            <v>Bal</v>
          </cell>
          <cell r="E6526">
            <v>-214.9</v>
          </cell>
          <cell r="F6526">
            <v>420</v>
          </cell>
          <cell r="G6526" t="str">
            <v>00</v>
          </cell>
          <cell r="H6526">
            <v>2111</v>
          </cell>
        </row>
        <row r="6527">
          <cell r="B6527" t="str">
            <v>02</v>
          </cell>
          <cell r="C6527">
            <v>2100</v>
          </cell>
          <cell r="D6527" t="str">
            <v>Bal</v>
          </cell>
          <cell r="E6527">
            <v>-404.25</v>
          </cell>
          <cell r="F6527">
            <v>420</v>
          </cell>
          <cell r="G6527" t="str">
            <v>00</v>
          </cell>
          <cell r="H6527">
            <v>2111</v>
          </cell>
        </row>
        <row r="6528">
          <cell r="B6528" t="str">
            <v>02</v>
          </cell>
          <cell r="C6528">
            <v>2100</v>
          </cell>
          <cell r="D6528" t="str">
            <v>Bal</v>
          </cell>
          <cell r="E6528">
            <v>-414.69</v>
          </cell>
          <cell r="F6528">
            <v>420</v>
          </cell>
          <cell r="G6528" t="str">
            <v>00</v>
          </cell>
          <cell r="H6528">
            <v>2111</v>
          </cell>
        </row>
        <row r="6529">
          <cell r="B6529" t="str">
            <v>02</v>
          </cell>
          <cell r="C6529">
            <v>2100</v>
          </cell>
          <cell r="D6529" t="str">
            <v>Bal</v>
          </cell>
          <cell r="E6529">
            <v>-649.91</v>
          </cell>
          <cell r="F6529">
            <v>420</v>
          </cell>
          <cell r="G6529" t="str">
            <v>00</v>
          </cell>
          <cell r="H6529">
            <v>2111</v>
          </cell>
        </row>
        <row r="6530">
          <cell r="B6530" t="str">
            <v>02</v>
          </cell>
          <cell r="C6530">
            <v>2100</v>
          </cell>
          <cell r="D6530" t="str">
            <v>Bal</v>
          </cell>
          <cell r="E6530">
            <v>-421.99</v>
          </cell>
          <cell r="F6530">
            <v>420</v>
          </cell>
          <cell r="G6530" t="str">
            <v>00</v>
          </cell>
          <cell r="H6530">
            <v>2111</v>
          </cell>
        </row>
        <row r="6531">
          <cell r="B6531" t="str">
            <v>02</v>
          </cell>
          <cell r="C6531">
            <v>2100</v>
          </cell>
          <cell r="D6531" t="str">
            <v>Bal</v>
          </cell>
          <cell r="E6531">
            <v>-300.35000000000002</v>
          </cell>
          <cell r="F6531">
            <v>420</v>
          </cell>
          <cell r="G6531" t="str">
            <v>00</v>
          </cell>
          <cell r="H6531">
            <v>2111</v>
          </cell>
        </row>
        <row r="6532">
          <cell r="B6532" t="str">
            <v>02</v>
          </cell>
          <cell r="C6532">
            <v>2100</v>
          </cell>
          <cell r="D6532" t="str">
            <v>Bal</v>
          </cell>
          <cell r="E6532">
            <v>-996.45</v>
          </cell>
          <cell r="F6532">
            <v>420</v>
          </cell>
          <cell r="G6532" t="str">
            <v>00</v>
          </cell>
          <cell r="H6532">
            <v>2111</v>
          </cell>
        </row>
        <row r="6533">
          <cell r="B6533" t="str">
            <v>02</v>
          </cell>
          <cell r="C6533">
            <v>2100</v>
          </cell>
          <cell r="D6533" t="str">
            <v>Bal</v>
          </cell>
          <cell r="E6533">
            <v>-1500</v>
          </cell>
          <cell r="F6533">
            <v>420</v>
          </cell>
          <cell r="G6533" t="str">
            <v>00</v>
          </cell>
          <cell r="H6533">
            <v>2111</v>
          </cell>
        </row>
        <row r="6534">
          <cell r="B6534" t="str">
            <v>02</v>
          </cell>
          <cell r="C6534">
            <v>2100</v>
          </cell>
          <cell r="D6534" t="str">
            <v>Bal</v>
          </cell>
          <cell r="E6534">
            <v>-2162.7199999999998</v>
          </cell>
          <cell r="F6534">
            <v>420</v>
          </cell>
          <cell r="G6534" t="str">
            <v>00</v>
          </cell>
          <cell r="H6534">
            <v>2111</v>
          </cell>
        </row>
        <row r="6535">
          <cell r="B6535" t="str">
            <v>02</v>
          </cell>
          <cell r="C6535">
            <v>2100</v>
          </cell>
          <cell r="D6535" t="str">
            <v>Bal</v>
          </cell>
          <cell r="E6535">
            <v>-3381.22</v>
          </cell>
          <cell r="F6535">
            <v>420</v>
          </cell>
          <cell r="G6535" t="str">
            <v>00</v>
          </cell>
          <cell r="H6535">
            <v>2111</v>
          </cell>
        </row>
        <row r="6536">
          <cell r="B6536" t="str">
            <v>02</v>
          </cell>
          <cell r="C6536">
            <v>2100</v>
          </cell>
          <cell r="D6536" t="str">
            <v>Bal</v>
          </cell>
          <cell r="E6536">
            <v>-1195.5</v>
          </cell>
          <cell r="F6536">
            <v>420</v>
          </cell>
          <cell r="G6536" t="str">
            <v>00</v>
          </cell>
          <cell r="H6536">
            <v>2111</v>
          </cell>
        </row>
        <row r="6537">
          <cell r="B6537" t="str">
            <v>02</v>
          </cell>
          <cell r="C6537">
            <v>2100</v>
          </cell>
          <cell r="D6537" t="str">
            <v>Bal</v>
          </cell>
          <cell r="E6537">
            <v>-4064.8</v>
          </cell>
          <cell r="F6537">
            <v>420</v>
          </cell>
          <cell r="G6537" t="str">
            <v>00</v>
          </cell>
          <cell r="H6537">
            <v>2111</v>
          </cell>
        </row>
        <row r="6538">
          <cell r="B6538" t="str">
            <v>02</v>
          </cell>
          <cell r="C6538">
            <v>2100</v>
          </cell>
          <cell r="D6538" t="str">
            <v>Bal</v>
          </cell>
          <cell r="E6538">
            <v>-13831.7</v>
          </cell>
          <cell r="F6538">
            <v>420</v>
          </cell>
          <cell r="G6538" t="str">
            <v>00</v>
          </cell>
          <cell r="H6538">
            <v>2111</v>
          </cell>
        </row>
        <row r="6539">
          <cell r="B6539" t="str">
            <v>02</v>
          </cell>
          <cell r="C6539">
            <v>2100</v>
          </cell>
          <cell r="D6539" t="str">
            <v>Bal</v>
          </cell>
          <cell r="E6539">
            <v>-1800</v>
          </cell>
          <cell r="F6539">
            <v>420</v>
          </cell>
          <cell r="G6539" t="str">
            <v>00</v>
          </cell>
          <cell r="H6539">
            <v>2111</v>
          </cell>
        </row>
        <row r="6540">
          <cell r="B6540" t="str">
            <v>02</v>
          </cell>
          <cell r="C6540">
            <v>2100</v>
          </cell>
          <cell r="D6540" t="str">
            <v>Bal</v>
          </cell>
          <cell r="E6540">
            <v>-103.62</v>
          </cell>
          <cell r="F6540">
            <v>420</v>
          </cell>
          <cell r="G6540" t="str">
            <v>00</v>
          </cell>
          <cell r="H6540">
            <v>2111</v>
          </cell>
        </row>
        <row r="6541">
          <cell r="B6541" t="str">
            <v>02</v>
          </cell>
          <cell r="C6541">
            <v>2100</v>
          </cell>
          <cell r="D6541" t="str">
            <v>Bal</v>
          </cell>
          <cell r="E6541">
            <v>-835</v>
          </cell>
          <cell r="F6541">
            <v>420</v>
          </cell>
          <cell r="G6541" t="str">
            <v>00</v>
          </cell>
          <cell r="H6541">
            <v>2111</v>
          </cell>
        </row>
        <row r="6542">
          <cell r="B6542" t="str">
            <v>02</v>
          </cell>
          <cell r="C6542">
            <v>2100</v>
          </cell>
          <cell r="D6542" t="str">
            <v>Bal</v>
          </cell>
          <cell r="E6542">
            <v>-8550</v>
          </cell>
          <cell r="F6542">
            <v>420</v>
          </cell>
          <cell r="G6542" t="str">
            <v>00</v>
          </cell>
          <cell r="H6542">
            <v>2111</v>
          </cell>
        </row>
        <row r="6543">
          <cell r="B6543" t="str">
            <v>02</v>
          </cell>
          <cell r="C6543">
            <v>2100</v>
          </cell>
          <cell r="D6543" t="str">
            <v>Bal</v>
          </cell>
          <cell r="E6543">
            <v>-395</v>
          </cell>
          <cell r="F6543">
            <v>420</v>
          </cell>
          <cell r="G6543" t="str">
            <v>00</v>
          </cell>
          <cell r="H6543">
            <v>2111</v>
          </cell>
        </row>
        <row r="6544">
          <cell r="B6544" t="str">
            <v>02</v>
          </cell>
          <cell r="C6544">
            <v>2100</v>
          </cell>
          <cell r="D6544" t="str">
            <v>Bal</v>
          </cell>
          <cell r="E6544">
            <v>-8726.75</v>
          </cell>
          <cell r="F6544">
            <v>420</v>
          </cell>
          <cell r="G6544" t="str">
            <v>00</v>
          </cell>
          <cell r="H6544">
            <v>2111</v>
          </cell>
        </row>
        <row r="6545">
          <cell r="B6545" t="str">
            <v>02</v>
          </cell>
          <cell r="C6545">
            <v>2100</v>
          </cell>
          <cell r="D6545" t="str">
            <v>Bal</v>
          </cell>
          <cell r="E6545">
            <v>-16317.37</v>
          </cell>
          <cell r="F6545">
            <v>420</v>
          </cell>
          <cell r="G6545" t="str">
            <v>00</v>
          </cell>
          <cell r="H6545">
            <v>2111</v>
          </cell>
        </row>
        <row r="6546">
          <cell r="B6546" t="str">
            <v>02</v>
          </cell>
          <cell r="C6546">
            <v>2100</v>
          </cell>
          <cell r="D6546" t="str">
            <v>Bal</v>
          </cell>
          <cell r="E6546">
            <v>-16015.25</v>
          </cell>
          <cell r="F6546">
            <v>420</v>
          </cell>
          <cell r="G6546" t="str">
            <v>00</v>
          </cell>
          <cell r="H6546">
            <v>2111</v>
          </cell>
        </row>
        <row r="6547">
          <cell r="B6547" t="str">
            <v>02</v>
          </cell>
          <cell r="C6547">
            <v>2100</v>
          </cell>
          <cell r="D6547" t="str">
            <v>Bal</v>
          </cell>
          <cell r="E6547">
            <v>-2968.75</v>
          </cell>
          <cell r="F6547">
            <v>420</v>
          </cell>
          <cell r="G6547" t="str">
            <v>00</v>
          </cell>
          <cell r="H6547">
            <v>2111</v>
          </cell>
        </row>
        <row r="6548">
          <cell r="B6548" t="str">
            <v>02</v>
          </cell>
          <cell r="C6548">
            <v>2100</v>
          </cell>
          <cell r="D6548" t="str">
            <v>Bal</v>
          </cell>
          <cell r="E6548">
            <v>-2750</v>
          </cell>
          <cell r="F6548">
            <v>420</v>
          </cell>
          <cell r="G6548" t="str">
            <v>00</v>
          </cell>
          <cell r="H6548">
            <v>2111</v>
          </cell>
        </row>
        <row r="6549">
          <cell r="B6549" t="str">
            <v>02</v>
          </cell>
          <cell r="C6549">
            <v>2100</v>
          </cell>
          <cell r="D6549" t="str">
            <v>Bal</v>
          </cell>
          <cell r="E6549">
            <v>-600</v>
          </cell>
          <cell r="F6549">
            <v>420</v>
          </cell>
          <cell r="G6549" t="str">
            <v>00</v>
          </cell>
          <cell r="H6549">
            <v>2111</v>
          </cell>
        </row>
        <row r="6550">
          <cell r="B6550" t="str">
            <v>02</v>
          </cell>
          <cell r="C6550">
            <v>2100</v>
          </cell>
          <cell r="D6550" t="str">
            <v>Bal</v>
          </cell>
          <cell r="E6550">
            <v>-1000</v>
          </cell>
          <cell r="F6550">
            <v>420</v>
          </cell>
          <cell r="G6550" t="str">
            <v>00</v>
          </cell>
          <cell r="H6550">
            <v>2111</v>
          </cell>
        </row>
        <row r="6551">
          <cell r="B6551" t="str">
            <v>02</v>
          </cell>
          <cell r="C6551">
            <v>2100</v>
          </cell>
          <cell r="D6551" t="str">
            <v>Bal</v>
          </cell>
          <cell r="E6551">
            <v>-675</v>
          </cell>
          <cell r="F6551">
            <v>420</v>
          </cell>
          <cell r="G6551" t="str">
            <v>00</v>
          </cell>
          <cell r="H6551">
            <v>2111</v>
          </cell>
        </row>
        <row r="6552">
          <cell r="B6552" t="str">
            <v>02</v>
          </cell>
          <cell r="C6552">
            <v>2100</v>
          </cell>
          <cell r="D6552" t="str">
            <v>Bal</v>
          </cell>
          <cell r="E6552">
            <v>-250</v>
          </cell>
          <cell r="F6552">
            <v>420</v>
          </cell>
          <cell r="G6552" t="str">
            <v>00</v>
          </cell>
          <cell r="H6552">
            <v>2111</v>
          </cell>
        </row>
        <row r="6553">
          <cell r="B6553" t="str">
            <v>02</v>
          </cell>
          <cell r="C6553">
            <v>2100</v>
          </cell>
          <cell r="D6553" t="str">
            <v>Bal</v>
          </cell>
          <cell r="E6553">
            <v>-250</v>
          </cell>
          <cell r="F6553">
            <v>420</v>
          </cell>
          <cell r="G6553" t="str">
            <v>00</v>
          </cell>
          <cell r="H6553">
            <v>2111</v>
          </cell>
        </row>
        <row r="6554">
          <cell r="B6554" t="str">
            <v>02</v>
          </cell>
          <cell r="C6554">
            <v>2100</v>
          </cell>
          <cell r="D6554" t="str">
            <v>Bal</v>
          </cell>
          <cell r="E6554">
            <v>-250</v>
          </cell>
          <cell r="F6554">
            <v>420</v>
          </cell>
          <cell r="G6554" t="str">
            <v>00</v>
          </cell>
          <cell r="H6554">
            <v>2111</v>
          </cell>
        </row>
        <row r="6555">
          <cell r="B6555" t="str">
            <v>02</v>
          </cell>
          <cell r="C6555">
            <v>2100</v>
          </cell>
          <cell r="D6555" t="str">
            <v>Bal</v>
          </cell>
          <cell r="E6555">
            <v>-250</v>
          </cell>
          <cell r="F6555">
            <v>420</v>
          </cell>
          <cell r="G6555" t="str">
            <v>00</v>
          </cell>
          <cell r="H6555">
            <v>2111</v>
          </cell>
        </row>
        <row r="6556">
          <cell r="B6556" t="str">
            <v>02</v>
          </cell>
          <cell r="C6556">
            <v>2100</v>
          </cell>
          <cell r="D6556" t="str">
            <v>Bal</v>
          </cell>
          <cell r="E6556">
            <v>-3020</v>
          </cell>
          <cell r="F6556">
            <v>420</v>
          </cell>
          <cell r="G6556" t="str">
            <v>00</v>
          </cell>
          <cell r="H6556">
            <v>2111</v>
          </cell>
        </row>
        <row r="6557">
          <cell r="B6557" t="str">
            <v>02</v>
          </cell>
          <cell r="C6557">
            <v>2100</v>
          </cell>
          <cell r="D6557" t="str">
            <v>Bal</v>
          </cell>
          <cell r="E6557">
            <v>-1246.95</v>
          </cell>
          <cell r="F6557">
            <v>420</v>
          </cell>
          <cell r="G6557" t="str">
            <v>00</v>
          </cell>
          <cell r="H6557">
            <v>2111</v>
          </cell>
        </row>
        <row r="6558">
          <cell r="B6558" t="str">
            <v>02</v>
          </cell>
          <cell r="C6558">
            <v>2100</v>
          </cell>
          <cell r="D6558" t="str">
            <v>Bal</v>
          </cell>
          <cell r="E6558">
            <v>-4016.25</v>
          </cell>
          <cell r="F6558">
            <v>420</v>
          </cell>
          <cell r="G6558" t="str">
            <v>00</v>
          </cell>
          <cell r="H6558">
            <v>2111</v>
          </cell>
        </row>
        <row r="6559">
          <cell r="B6559" t="str">
            <v>02</v>
          </cell>
          <cell r="C6559">
            <v>2100</v>
          </cell>
          <cell r="D6559" t="str">
            <v>Bal</v>
          </cell>
          <cell r="E6559">
            <v>-5014.7</v>
          </cell>
          <cell r="F6559">
            <v>420</v>
          </cell>
          <cell r="G6559" t="str">
            <v>00</v>
          </cell>
          <cell r="H6559">
            <v>2111</v>
          </cell>
        </row>
        <row r="6560">
          <cell r="B6560" t="str">
            <v>02</v>
          </cell>
          <cell r="C6560">
            <v>2100</v>
          </cell>
          <cell r="D6560" t="str">
            <v>Bal</v>
          </cell>
          <cell r="E6560">
            <v>-5542</v>
          </cell>
          <cell r="F6560">
            <v>420</v>
          </cell>
          <cell r="G6560" t="str">
            <v>00</v>
          </cell>
          <cell r="H6560">
            <v>2111</v>
          </cell>
        </row>
        <row r="6561">
          <cell r="B6561" t="str">
            <v>02</v>
          </cell>
          <cell r="C6561">
            <v>2100</v>
          </cell>
          <cell r="D6561" t="str">
            <v>Bal</v>
          </cell>
          <cell r="E6561">
            <v>-2720</v>
          </cell>
          <cell r="F6561">
            <v>420</v>
          </cell>
          <cell r="G6561" t="str">
            <v>00</v>
          </cell>
          <cell r="H6561">
            <v>2111</v>
          </cell>
        </row>
        <row r="6562">
          <cell r="B6562" t="str">
            <v>02</v>
          </cell>
          <cell r="C6562">
            <v>2100</v>
          </cell>
          <cell r="D6562" t="str">
            <v>Bal</v>
          </cell>
          <cell r="E6562">
            <v>-70.5</v>
          </cell>
          <cell r="F6562">
            <v>420</v>
          </cell>
          <cell r="G6562" t="str">
            <v>00</v>
          </cell>
          <cell r="H6562">
            <v>2111</v>
          </cell>
        </row>
        <row r="6563">
          <cell r="B6563" t="str">
            <v>02</v>
          </cell>
          <cell r="C6563">
            <v>2100</v>
          </cell>
          <cell r="D6563" t="str">
            <v>Bal</v>
          </cell>
          <cell r="E6563">
            <v>-53.29</v>
          </cell>
          <cell r="F6563">
            <v>420</v>
          </cell>
          <cell r="G6563" t="str">
            <v>00</v>
          </cell>
          <cell r="H6563">
            <v>2111</v>
          </cell>
        </row>
        <row r="6564">
          <cell r="B6564" t="str">
            <v>02</v>
          </cell>
          <cell r="C6564">
            <v>2100</v>
          </cell>
          <cell r="D6564" t="str">
            <v>Bal</v>
          </cell>
          <cell r="E6564">
            <v>-580</v>
          </cell>
          <cell r="F6564">
            <v>420</v>
          </cell>
          <cell r="G6564" t="str">
            <v>00</v>
          </cell>
          <cell r="H6564">
            <v>2111</v>
          </cell>
        </row>
        <row r="6565">
          <cell r="B6565" t="str">
            <v>02</v>
          </cell>
          <cell r="C6565">
            <v>2100</v>
          </cell>
          <cell r="D6565" t="str">
            <v>Bal</v>
          </cell>
          <cell r="E6565">
            <v>-937.55</v>
          </cell>
          <cell r="F6565">
            <v>420</v>
          </cell>
          <cell r="G6565" t="str">
            <v>00</v>
          </cell>
          <cell r="H6565">
            <v>2111</v>
          </cell>
        </row>
        <row r="6566">
          <cell r="B6566" t="str">
            <v>02</v>
          </cell>
          <cell r="C6566">
            <v>2100</v>
          </cell>
          <cell r="D6566" t="str">
            <v>Bal</v>
          </cell>
          <cell r="E6566">
            <v>-775</v>
          </cell>
          <cell r="F6566">
            <v>420</v>
          </cell>
          <cell r="G6566" t="str">
            <v>00</v>
          </cell>
          <cell r="H6566">
            <v>2111</v>
          </cell>
        </row>
        <row r="6567">
          <cell r="B6567" t="str">
            <v>02</v>
          </cell>
          <cell r="C6567">
            <v>2100</v>
          </cell>
          <cell r="D6567" t="str">
            <v>Bal</v>
          </cell>
          <cell r="E6567">
            <v>116051.24</v>
          </cell>
          <cell r="F6567">
            <v>420</v>
          </cell>
          <cell r="G6567" t="str">
            <v>00</v>
          </cell>
          <cell r="H6567">
            <v>2111</v>
          </cell>
        </row>
        <row r="6568">
          <cell r="B6568" t="str">
            <v>02</v>
          </cell>
          <cell r="C6568">
            <v>2100</v>
          </cell>
          <cell r="D6568" t="str">
            <v>Bal</v>
          </cell>
          <cell r="E6568">
            <v>-21875</v>
          </cell>
          <cell r="F6568">
            <v>420</v>
          </cell>
          <cell r="G6568" t="str">
            <v>00</v>
          </cell>
          <cell r="H6568">
            <v>2111</v>
          </cell>
        </row>
        <row r="6569">
          <cell r="B6569" t="str">
            <v>02</v>
          </cell>
          <cell r="C6569">
            <v>2100</v>
          </cell>
          <cell r="D6569" t="str">
            <v>Bal</v>
          </cell>
          <cell r="E6569">
            <v>-103.62</v>
          </cell>
          <cell r="F6569">
            <v>420</v>
          </cell>
          <cell r="G6569" t="str">
            <v>00</v>
          </cell>
          <cell r="H6569">
            <v>2111</v>
          </cell>
        </row>
        <row r="6570">
          <cell r="B6570" t="str">
            <v>02</v>
          </cell>
          <cell r="C6570">
            <v>2100</v>
          </cell>
          <cell r="D6570" t="str">
            <v>Bal</v>
          </cell>
          <cell r="E6570">
            <v>-1300</v>
          </cell>
          <cell r="F6570">
            <v>420</v>
          </cell>
          <cell r="G6570" t="str">
            <v>00</v>
          </cell>
          <cell r="H6570">
            <v>2111</v>
          </cell>
        </row>
        <row r="6571">
          <cell r="B6571" t="str">
            <v>02</v>
          </cell>
          <cell r="C6571">
            <v>2100</v>
          </cell>
          <cell r="D6571" t="str">
            <v>Bal</v>
          </cell>
          <cell r="E6571">
            <v>-2100</v>
          </cell>
          <cell r="F6571">
            <v>420</v>
          </cell>
          <cell r="G6571" t="str">
            <v>00</v>
          </cell>
          <cell r="H6571">
            <v>2111</v>
          </cell>
        </row>
        <row r="6572">
          <cell r="B6572" t="str">
            <v>02</v>
          </cell>
          <cell r="C6572">
            <v>2100</v>
          </cell>
          <cell r="D6572" t="str">
            <v>Bal</v>
          </cell>
          <cell r="E6572">
            <v>-4600</v>
          </cell>
          <cell r="F6572">
            <v>420</v>
          </cell>
          <cell r="G6572" t="str">
            <v>00</v>
          </cell>
          <cell r="H6572">
            <v>2111</v>
          </cell>
        </row>
        <row r="6573">
          <cell r="B6573" t="str">
            <v>02</v>
          </cell>
          <cell r="C6573">
            <v>2100</v>
          </cell>
          <cell r="D6573" t="str">
            <v>Bal</v>
          </cell>
          <cell r="E6573">
            <v>-4350</v>
          </cell>
          <cell r="F6573">
            <v>420</v>
          </cell>
          <cell r="G6573" t="str">
            <v>00</v>
          </cell>
          <cell r="H6573">
            <v>2111</v>
          </cell>
        </row>
        <row r="6574">
          <cell r="B6574" t="str">
            <v/>
          </cell>
          <cell r="C6574" t="str">
            <v/>
          </cell>
          <cell r="D6574" t="str">
            <v xml:space="preserve"> </v>
          </cell>
          <cell r="E6574">
            <v>0</v>
          </cell>
          <cell r="F6574">
            <v>420</v>
          </cell>
          <cell r="G6574" t="str">
            <v>00</v>
          </cell>
          <cell r="H6574">
            <v>2111</v>
          </cell>
        </row>
        <row r="6575">
          <cell r="B6575" t="str">
            <v/>
          </cell>
          <cell r="C6575" t="str">
            <v/>
          </cell>
          <cell r="D6575" t="str">
            <v xml:space="preserve"> </v>
          </cell>
          <cell r="E6575">
            <v>0</v>
          </cell>
          <cell r="F6575">
            <v>420</v>
          </cell>
          <cell r="G6575" t="str">
            <v>00</v>
          </cell>
          <cell r="H6575">
            <v>2112</v>
          </cell>
        </row>
        <row r="6576">
          <cell r="B6576" t="str">
            <v>11</v>
          </cell>
          <cell r="C6576">
            <v>2100</v>
          </cell>
          <cell r="D6576" t="str">
            <v>Bal</v>
          </cell>
          <cell r="E6576">
            <v>1741.1</v>
          </cell>
          <cell r="F6576">
            <v>420</v>
          </cell>
          <cell r="G6576" t="str">
            <v>00</v>
          </cell>
          <cell r="H6576">
            <v>2112</v>
          </cell>
        </row>
        <row r="6577">
          <cell r="B6577" t="str">
            <v/>
          </cell>
          <cell r="C6577" t="str">
            <v/>
          </cell>
          <cell r="D6577" t="str">
            <v xml:space="preserve"> </v>
          </cell>
          <cell r="E6577">
            <v>0</v>
          </cell>
          <cell r="F6577">
            <v>420</v>
          </cell>
          <cell r="G6577" t="str">
            <v>00</v>
          </cell>
          <cell r="H6577">
            <v>2112</v>
          </cell>
        </row>
        <row r="6578">
          <cell r="B6578" t="str">
            <v/>
          </cell>
          <cell r="C6578" t="str">
            <v/>
          </cell>
          <cell r="D6578" t="str">
            <v xml:space="preserve"> </v>
          </cell>
          <cell r="E6578">
            <v>0</v>
          </cell>
          <cell r="F6578">
            <v>420</v>
          </cell>
          <cell r="G6578" t="str">
            <v>00</v>
          </cell>
          <cell r="H6578">
            <v>2113</v>
          </cell>
        </row>
        <row r="6579">
          <cell r="B6579" t="str">
            <v/>
          </cell>
          <cell r="C6579" t="str">
            <v/>
          </cell>
          <cell r="D6579" t="str">
            <v xml:space="preserve"> </v>
          </cell>
          <cell r="E6579">
            <v>0</v>
          </cell>
          <cell r="F6579">
            <v>420</v>
          </cell>
          <cell r="G6579" t="str">
            <v>00</v>
          </cell>
          <cell r="H6579">
            <v>2113</v>
          </cell>
        </row>
        <row r="6580">
          <cell r="B6580" t="str">
            <v/>
          </cell>
          <cell r="C6580" t="str">
            <v/>
          </cell>
          <cell r="D6580" t="str">
            <v xml:space="preserve"> </v>
          </cell>
          <cell r="E6580">
            <v>0</v>
          </cell>
          <cell r="F6580">
            <v>420</v>
          </cell>
          <cell r="G6580" t="str">
            <v>00</v>
          </cell>
          <cell r="H6580">
            <v>2114</v>
          </cell>
        </row>
        <row r="6581">
          <cell r="B6581" t="str">
            <v>09</v>
          </cell>
          <cell r="C6581">
            <v>2100</v>
          </cell>
          <cell r="D6581" t="str">
            <v>Bal</v>
          </cell>
          <cell r="E6581">
            <v>-199.94</v>
          </cell>
          <cell r="F6581">
            <v>420</v>
          </cell>
          <cell r="G6581" t="str">
            <v>00</v>
          </cell>
          <cell r="H6581">
            <v>2114</v>
          </cell>
        </row>
        <row r="6582">
          <cell r="B6582" t="str">
            <v>09</v>
          </cell>
          <cell r="C6582">
            <v>2100</v>
          </cell>
          <cell r="D6582" t="str">
            <v>Bal</v>
          </cell>
          <cell r="E6582">
            <v>-82.65</v>
          </cell>
          <cell r="F6582">
            <v>420</v>
          </cell>
          <cell r="G6582" t="str">
            <v>00</v>
          </cell>
          <cell r="H6582">
            <v>2114</v>
          </cell>
        </row>
        <row r="6583">
          <cell r="B6583" t="str">
            <v>09</v>
          </cell>
          <cell r="C6583">
            <v>2100</v>
          </cell>
          <cell r="D6583" t="str">
            <v>Bal</v>
          </cell>
          <cell r="E6583">
            <v>-346.8</v>
          </cell>
          <cell r="F6583">
            <v>420</v>
          </cell>
          <cell r="G6583" t="str">
            <v>00</v>
          </cell>
          <cell r="H6583">
            <v>2114</v>
          </cell>
        </row>
        <row r="6584">
          <cell r="B6584" t="str">
            <v>09</v>
          </cell>
          <cell r="C6584">
            <v>2100</v>
          </cell>
          <cell r="D6584" t="str">
            <v>Bal</v>
          </cell>
          <cell r="E6584">
            <v>-504</v>
          </cell>
          <cell r="F6584">
            <v>420</v>
          </cell>
          <cell r="G6584" t="str">
            <v>00</v>
          </cell>
          <cell r="H6584">
            <v>2114</v>
          </cell>
        </row>
        <row r="6585">
          <cell r="B6585" t="str">
            <v>09</v>
          </cell>
          <cell r="C6585">
            <v>2100</v>
          </cell>
          <cell r="D6585" t="str">
            <v>Bal</v>
          </cell>
          <cell r="E6585">
            <v>-1008</v>
          </cell>
          <cell r="F6585">
            <v>420</v>
          </cell>
          <cell r="G6585" t="str">
            <v>00</v>
          </cell>
          <cell r="H6585">
            <v>2114</v>
          </cell>
        </row>
        <row r="6586">
          <cell r="B6586" t="str">
            <v>10</v>
          </cell>
          <cell r="C6586">
            <v>2100</v>
          </cell>
          <cell r="D6586" t="str">
            <v>Bal</v>
          </cell>
          <cell r="E6586">
            <v>-67.92</v>
          </cell>
          <cell r="F6586">
            <v>420</v>
          </cell>
          <cell r="G6586" t="str">
            <v>00</v>
          </cell>
          <cell r="H6586">
            <v>2114</v>
          </cell>
        </row>
        <row r="6587">
          <cell r="B6587" t="str">
            <v>10</v>
          </cell>
          <cell r="C6587">
            <v>2100</v>
          </cell>
          <cell r="D6587" t="str">
            <v>Bal</v>
          </cell>
          <cell r="E6587">
            <v>-19.7</v>
          </cell>
          <cell r="F6587">
            <v>420</v>
          </cell>
          <cell r="G6587" t="str">
            <v>00</v>
          </cell>
          <cell r="H6587">
            <v>2114</v>
          </cell>
        </row>
        <row r="6588">
          <cell r="B6588" t="str">
            <v>10</v>
          </cell>
          <cell r="C6588">
            <v>2100</v>
          </cell>
          <cell r="D6588" t="str">
            <v>Bal</v>
          </cell>
          <cell r="E6588">
            <v>-11.2</v>
          </cell>
          <cell r="F6588">
            <v>420</v>
          </cell>
          <cell r="G6588" t="str">
            <v>00</v>
          </cell>
          <cell r="H6588">
            <v>2114</v>
          </cell>
        </row>
        <row r="6589">
          <cell r="B6589" t="str">
            <v>10</v>
          </cell>
          <cell r="C6589">
            <v>2100</v>
          </cell>
          <cell r="D6589" t="str">
            <v>Bal</v>
          </cell>
          <cell r="E6589">
            <v>-11.2</v>
          </cell>
          <cell r="F6589">
            <v>420</v>
          </cell>
          <cell r="G6589" t="str">
            <v>00</v>
          </cell>
          <cell r="H6589">
            <v>2114</v>
          </cell>
        </row>
        <row r="6590">
          <cell r="B6590" t="str">
            <v>10</v>
          </cell>
          <cell r="C6590">
            <v>2100</v>
          </cell>
          <cell r="D6590" t="str">
            <v>Bal</v>
          </cell>
          <cell r="E6590">
            <v>-32.35</v>
          </cell>
          <cell r="F6590">
            <v>420</v>
          </cell>
          <cell r="G6590" t="str">
            <v>00</v>
          </cell>
          <cell r="H6590">
            <v>2114</v>
          </cell>
        </row>
        <row r="6591">
          <cell r="B6591" t="str">
            <v>09</v>
          </cell>
          <cell r="C6591">
            <v>2100</v>
          </cell>
          <cell r="D6591" t="str">
            <v>Bal</v>
          </cell>
          <cell r="E6591">
            <v>-279.69</v>
          </cell>
          <cell r="F6591">
            <v>420</v>
          </cell>
          <cell r="G6591" t="str">
            <v>00</v>
          </cell>
          <cell r="H6591">
            <v>2114</v>
          </cell>
        </row>
        <row r="6592">
          <cell r="B6592" t="str">
            <v>09</v>
          </cell>
          <cell r="C6592">
            <v>2100</v>
          </cell>
          <cell r="D6592" t="str">
            <v>Bal</v>
          </cell>
          <cell r="E6592">
            <v>-202.06</v>
          </cell>
          <cell r="F6592">
            <v>420</v>
          </cell>
          <cell r="G6592" t="str">
            <v>00</v>
          </cell>
          <cell r="H6592">
            <v>2114</v>
          </cell>
        </row>
        <row r="6593">
          <cell r="B6593" t="str">
            <v>09</v>
          </cell>
          <cell r="C6593">
            <v>2100</v>
          </cell>
          <cell r="D6593" t="str">
            <v>Bal</v>
          </cell>
          <cell r="E6593">
            <v>-218.43</v>
          </cell>
          <cell r="F6593">
            <v>420</v>
          </cell>
          <cell r="G6593" t="str">
            <v>00</v>
          </cell>
          <cell r="H6593">
            <v>2114</v>
          </cell>
        </row>
        <row r="6594">
          <cell r="B6594" t="str">
            <v>09</v>
          </cell>
          <cell r="C6594">
            <v>2100</v>
          </cell>
          <cell r="D6594" t="str">
            <v>Bal</v>
          </cell>
          <cell r="E6594">
            <v>-3753</v>
          </cell>
          <cell r="F6594">
            <v>420</v>
          </cell>
          <cell r="G6594" t="str">
            <v>00</v>
          </cell>
          <cell r="H6594">
            <v>2114</v>
          </cell>
        </row>
        <row r="6595">
          <cell r="B6595" t="str">
            <v>10</v>
          </cell>
          <cell r="C6595">
            <v>2100</v>
          </cell>
          <cell r="D6595" t="str">
            <v>Bal</v>
          </cell>
          <cell r="E6595">
            <v>-41.97</v>
          </cell>
          <cell r="F6595">
            <v>420</v>
          </cell>
          <cell r="G6595" t="str">
            <v>00</v>
          </cell>
          <cell r="H6595">
            <v>2114</v>
          </cell>
        </row>
        <row r="6596">
          <cell r="B6596" t="str">
            <v>10</v>
          </cell>
          <cell r="C6596">
            <v>2100</v>
          </cell>
          <cell r="D6596" t="str">
            <v>Bal</v>
          </cell>
          <cell r="E6596">
            <v>-4.2</v>
          </cell>
          <cell r="F6596">
            <v>420</v>
          </cell>
          <cell r="G6596" t="str">
            <v>00</v>
          </cell>
          <cell r="H6596">
            <v>2114</v>
          </cell>
        </row>
        <row r="6597">
          <cell r="B6597" t="str">
            <v>10</v>
          </cell>
          <cell r="C6597">
            <v>2100</v>
          </cell>
          <cell r="D6597" t="str">
            <v>Bal</v>
          </cell>
          <cell r="E6597">
            <v>-41.97</v>
          </cell>
          <cell r="F6597">
            <v>420</v>
          </cell>
          <cell r="G6597" t="str">
            <v>00</v>
          </cell>
          <cell r="H6597">
            <v>2114</v>
          </cell>
        </row>
        <row r="6598">
          <cell r="B6598" t="str">
            <v>10</v>
          </cell>
          <cell r="C6598">
            <v>2100</v>
          </cell>
          <cell r="D6598" t="str">
            <v>Bal</v>
          </cell>
          <cell r="E6598">
            <v>-4.2</v>
          </cell>
          <cell r="F6598">
            <v>420</v>
          </cell>
          <cell r="G6598" t="str">
            <v>00</v>
          </cell>
          <cell r="H6598">
            <v>2114</v>
          </cell>
        </row>
        <row r="6599">
          <cell r="B6599" t="str">
            <v>09</v>
          </cell>
          <cell r="C6599">
            <v>2100</v>
          </cell>
          <cell r="D6599" t="str">
            <v>Bal</v>
          </cell>
          <cell r="E6599">
            <v>-127.54</v>
          </cell>
          <cell r="F6599">
            <v>420</v>
          </cell>
          <cell r="G6599" t="str">
            <v>00</v>
          </cell>
          <cell r="H6599">
            <v>2114</v>
          </cell>
        </row>
        <row r="6600">
          <cell r="B6600" t="str">
            <v>09</v>
          </cell>
          <cell r="C6600">
            <v>2100</v>
          </cell>
          <cell r="D6600" t="str">
            <v>Bal</v>
          </cell>
          <cell r="E6600">
            <v>-81.27</v>
          </cell>
          <cell r="F6600">
            <v>420</v>
          </cell>
          <cell r="G6600" t="str">
            <v>00</v>
          </cell>
          <cell r="H6600">
            <v>2114</v>
          </cell>
        </row>
        <row r="6601">
          <cell r="B6601" t="str">
            <v>11</v>
          </cell>
          <cell r="C6601">
            <v>2100</v>
          </cell>
          <cell r="D6601" t="str">
            <v>Bal</v>
          </cell>
          <cell r="E6601">
            <v>-33.89</v>
          </cell>
          <cell r="F6601">
            <v>420</v>
          </cell>
          <cell r="G6601" t="str">
            <v>00</v>
          </cell>
          <cell r="H6601">
            <v>2114</v>
          </cell>
        </row>
        <row r="6602">
          <cell r="B6602" t="str">
            <v>09</v>
          </cell>
          <cell r="C6602">
            <v>2100</v>
          </cell>
          <cell r="D6602" t="str">
            <v>Bal</v>
          </cell>
          <cell r="E6602">
            <v>-7.47</v>
          </cell>
          <cell r="F6602">
            <v>420</v>
          </cell>
          <cell r="G6602" t="str">
            <v>00</v>
          </cell>
          <cell r="H6602">
            <v>2114</v>
          </cell>
        </row>
        <row r="6603">
          <cell r="B6603" t="str">
            <v>09</v>
          </cell>
          <cell r="C6603">
            <v>2100</v>
          </cell>
          <cell r="D6603" t="str">
            <v>Bal</v>
          </cell>
          <cell r="E6603">
            <v>-500</v>
          </cell>
          <cell r="F6603">
            <v>420</v>
          </cell>
          <cell r="G6603" t="str">
            <v>00</v>
          </cell>
          <cell r="H6603">
            <v>2114</v>
          </cell>
        </row>
        <row r="6604">
          <cell r="B6604" t="str">
            <v>09</v>
          </cell>
          <cell r="C6604">
            <v>2100</v>
          </cell>
          <cell r="D6604" t="str">
            <v>Bal</v>
          </cell>
          <cell r="E6604">
            <v>-176.26</v>
          </cell>
          <cell r="F6604">
            <v>420</v>
          </cell>
          <cell r="G6604" t="str">
            <v>00</v>
          </cell>
          <cell r="H6604">
            <v>2114</v>
          </cell>
        </row>
        <row r="6605">
          <cell r="B6605" t="str">
            <v>09</v>
          </cell>
          <cell r="C6605">
            <v>2100</v>
          </cell>
          <cell r="D6605" t="str">
            <v>Bal</v>
          </cell>
          <cell r="E6605">
            <v>-392.98</v>
          </cell>
          <cell r="F6605">
            <v>420</v>
          </cell>
          <cell r="G6605" t="str">
            <v>00</v>
          </cell>
          <cell r="H6605">
            <v>2114</v>
          </cell>
        </row>
        <row r="6606">
          <cell r="B6606" t="str">
            <v>09</v>
          </cell>
          <cell r="C6606">
            <v>2100</v>
          </cell>
          <cell r="D6606" t="str">
            <v>Bal</v>
          </cell>
          <cell r="E6606">
            <v>-222.17</v>
          </cell>
          <cell r="F6606">
            <v>420</v>
          </cell>
          <cell r="G6606" t="str">
            <v>00</v>
          </cell>
          <cell r="H6606">
            <v>2114</v>
          </cell>
        </row>
        <row r="6607">
          <cell r="B6607" t="str">
            <v>09</v>
          </cell>
          <cell r="C6607">
            <v>2100</v>
          </cell>
          <cell r="D6607" t="str">
            <v>Bal</v>
          </cell>
          <cell r="E6607">
            <v>-286.31</v>
          </cell>
          <cell r="F6607">
            <v>420</v>
          </cell>
          <cell r="G6607" t="str">
            <v>00</v>
          </cell>
          <cell r="H6607">
            <v>2114</v>
          </cell>
        </row>
        <row r="6608">
          <cell r="B6608" t="str">
            <v>09</v>
          </cell>
          <cell r="C6608">
            <v>2100</v>
          </cell>
          <cell r="D6608" t="str">
            <v>Bal</v>
          </cell>
          <cell r="E6608">
            <v>-21.82</v>
          </cell>
          <cell r="F6608">
            <v>420</v>
          </cell>
          <cell r="G6608" t="str">
            <v>00</v>
          </cell>
          <cell r="H6608">
            <v>2114</v>
          </cell>
        </row>
        <row r="6609">
          <cell r="B6609" t="str">
            <v>09</v>
          </cell>
          <cell r="C6609">
            <v>2100</v>
          </cell>
          <cell r="D6609" t="str">
            <v>Bal</v>
          </cell>
          <cell r="E6609">
            <v>-598.6</v>
          </cell>
          <cell r="F6609">
            <v>420</v>
          </cell>
          <cell r="G6609" t="str">
            <v>00</v>
          </cell>
          <cell r="H6609">
            <v>2114</v>
          </cell>
        </row>
        <row r="6610">
          <cell r="B6610" t="str">
            <v>09</v>
          </cell>
          <cell r="C6610">
            <v>2100</v>
          </cell>
          <cell r="D6610" t="str">
            <v>Bal</v>
          </cell>
          <cell r="E6610">
            <v>-3739.98</v>
          </cell>
          <cell r="F6610">
            <v>420</v>
          </cell>
          <cell r="G6610" t="str">
            <v>00</v>
          </cell>
          <cell r="H6610">
            <v>2114</v>
          </cell>
        </row>
        <row r="6611">
          <cell r="B6611" t="str">
            <v>09</v>
          </cell>
          <cell r="C6611">
            <v>2100</v>
          </cell>
          <cell r="D6611" t="str">
            <v>Bal</v>
          </cell>
          <cell r="E6611">
            <v>-598</v>
          </cell>
          <cell r="F6611">
            <v>420</v>
          </cell>
          <cell r="G6611" t="str">
            <v>00</v>
          </cell>
          <cell r="H6611">
            <v>2114</v>
          </cell>
        </row>
        <row r="6612">
          <cell r="B6612" t="str">
            <v>09</v>
          </cell>
          <cell r="C6612">
            <v>2100</v>
          </cell>
          <cell r="D6612" t="str">
            <v>Bal</v>
          </cell>
          <cell r="E6612">
            <v>-183.13</v>
          </cell>
          <cell r="F6612">
            <v>420</v>
          </cell>
          <cell r="G6612" t="str">
            <v>00</v>
          </cell>
          <cell r="H6612">
            <v>2114</v>
          </cell>
        </row>
        <row r="6613">
          <cell r="B6613" t="str">
            <v>10</v>
          </cell>
          <cell r="C6613">
            <v>2100</v>
          </cell>
          <cell r="D6613" t="str">
            <v>Bal</v>
          </cell>
          <cell r="E6613">
            <v>-11.4</v>
          </cell>
          <cell r="F6613">
            <v>420</v>
          </cell>
          <cell r="G6613" t="str">
            <v>00</v>
          </cell>
          <cell r="H6613">
            <v>2114</v>
          </cell>
        </row>
        <row r="6614">
          <cell r="B6614" t="str">
            <v>09</v>
          </cell>
          <cell r="C6614">
            <v>2100</v>
          </cell>
          <cell r="D6614" t="str">
            <v>Bal</v>
          </cell>
          <cell r="E6614">
            <v>-137.68</v>
          </cell>
          <cell r="F6614">
            <v>420</v>
          </cell>
          <cell r="G6614" t="str">
            <v>00</v>
          </cell>
          <cell r="H6614">
            <v>2114</v>
          </cell>
        </row>
        <row r="6615">
          <cell r="B6615" t="str">
            <v>09</v>
          </cell>
          <cell r="C6615">
            <v>2100</v>
          </cell>
          <cell r="D6615" t="str">
            <v>Bal</v>
          </cell>
          <cell r="E6615">
            <v>-50</v>
          </cell>
          <cell r="F6615">
            <v>420</v>
          </cell>
          <cell r="G6615" t="str">
            <v>00</v>
          </cell>
          <cell r="H6615">
            <v>2114</v>
          </cell>
        </row>
        <row r="6616">
          <cell r="B6616" t="str">
            <v>10</v>
          </cell>
          <cell r="C6616">
            <v>2100</v>
          </cell>
          <cell r="D6616" t="str">
            <v>Bal</v>
          </cell>
          <cell r="E6616">
            <v>2714.17</v>
          </cell>
          <cell r="F6616">
            <v>420</v>
          </cell>
          <cell r="G6616" t="str">
            <v>00</v>
          </cell>
          <cell r="H6616">
            <v>2114</v>
          </cell>
        </row>
        <row r="6617">
          <cell r="B6617" t="str">
            <v>10</v>
          </cell>
          <cell r="C6617">
            <v>2100</v>
          </cell>
          <cell r="D6617" t="str">
            <v>Bal</v>
          </cell>
          <cell r="E6617">
            <v>-8.5399999999999991</v>
          </cell>
          <cell r="F6617">
            <v>420</v>
          </cell>
          <cell r="G6617" t="str">
            <v>00</v>
          </cell>
          <cell r="H6617">
            <v>2114</v>
          </cell>
        </row>
        <row r="6618">
          <cell r="B6618" t="str">
            <v>09</v>
          </cell>
          <cell r="C6618">
            <v>2100</v>
          </cell>
          <cell r="D6618" t="str">
            <v>Bal</v>
          </cell>
          <cell r="E6618">
            <v>-5.2</v>
          </cell>
          <cell r="F6618">
            <v>420</v>
          </cell>
          <cell r="G6618" t="str">
            <v>00</v>
          </cell>
          <cell r="H6618">
            <v>2114</v>
          </cell>
        </row>
        <row r="6619">
          <cell r="B6619" t="str">
            <v>09</v>
          </cell>
          <cell r="C6619">
            <v>2100</v>
          </cell>
          <cell r="D6619" t="str">
            <v>Bal</v>
          </cell>
          <cell r="E6619">
            <v>-39.979999999999997</v>
          </cell>
          <cell r="F6619">
            <v>420</v>
          </cell>
          <cell r="G6619" t="str">
            <v>00</v>
          </cell>
          <cell r="H6619">
            <v>2114</v>
          </cell>
        </row>
        <row r="6620">
          <cell r="B6620" t="str">
            <v>09</v>
          </cell>
          <cell r="C6620">
            <v>2100</v>
          </cell>
          <cell r="D6620" t="str">
            <v>Bal</v>
          </cell>
          <cell r="E6620">
            <v>-71.48</v>
          </cell>
          <cell r="F6620">
            <v>420</v>
          </cell>
          <cell r="G6620" t="str">
            <v>00</v>
          </cell>
          <cell r="H6620">
            <v>2114</v>
          </cell>
        </row>
        <row r="6621">
          <cell r="B6621" t="str">
            <v>11</v>
          </cell>
          <cell r="C6621">
            <v>2100</v>
          </cell>
          <cell r="D6621" t="str">
            <v>Bal</v>
          </cell>
          <cell r="E6621">
            <v>-2970</v>
          </cell>
          <cell r="F6621">
            <v>420</v>
          </cell>
          <cell r="G6621" t="str">
            <v>00</v>
          </cell>
          <cell r="H6621">
            <v>2114</v>
          </cell>
        </row>
        <row r="6622">
          <cell r="B6622" t="str">
            <v>09</v>
          </cell>
          <cell r="C6622">
            <v>2100</v>
          </cell>
          <cell r="D6622" t="str">
            <v>Bal</v>
          </cell>
          <cell r="E6622">
            <v>-98.73</v>
          </cell>
          <cell r="F6622">
            <v>420</v>
          </cell>
          <cell r="G6622" t="str">
            <v>00</v>
          </cell>
          <cell r="H6622">
            <v>2114</v>
          </cell>
        </row>
        <row r="6623">
          <cell r="B6623" t="str">
            <v>09</v>
          </cell>
          <cell r="C6623">
            <v>2100</v>
          </cell>
          <cell r="D6623" t="str">
            <v>Bal</v>
          </cell>
          <cell r="E6623">
            <v>-25</v>
          </cell>
          <cell r="F6623">
            <v>420</v>
          </cell>
          <cell r="G6623" t="str">
            <v>00</v>
          </cell>
          <cell r="H6623">
            <v>2114</v>
          </cell>
        </row>
        <row r="6624">
          <cell r="B6624" t="str">
            <v>09</v>
          </cell>
          <cell r="C6624">
            <v>2100</v>
          </cell>
          <cell r="D6624" t="str">
            <v>Bal</v>
          </cell>
          <cell r="E6624">
            <v>-32.29</v>
          </cell>
          <cell r="F6624">
            <v>420</v>
          </cell>
          <cell r="G6624" t="str">
            <v>00</v>
          </cell>
          <cell r="H6624">
            <v>2114</v>
          </cell>
        </row>
        <row r="6625">
          <cell r="B6625" t="str">
            <v>09</v>
          </cell>
          <cell r="C6625">
            <v>2100</v>
          </cell>
          <cell r="D6625" t="str">
            <v>Bal</v>
          </cell>
          <cell r="E6625">
            <v>-77.86</v>
          </cell>
          <cell r="F6625">
            <v>420</v>
          </cell>
          <cell r="G6625" t="str">
            <v>00</v>
          </cell>
          <cell r="H6625">
            <v>2114</v>
          </cell>
        </row>
        <row r="6626">
          <cell r="B6626" t="str">
            <v>09</v>
          </cell>
          <cell r="C6626">
            <v>2100</v>
          </cell>
          <cell r="D6626" t="str">
            <v>Bal</v>
          </cell>
          <cell r="E6626">
            <v>-124</v>
          </cell>
          <cell r="F6626">
            <v>420</v>
          </cell>
          <cell r="G6626" t="str">
            <v>00</v>
          </cell>
          <cell r="H6626">
            <v>2114</v>
          </cell>
        </row>
        <row r="6627">
          <cell r="B6627" t="str">
            <v>09</v>
          </cell>
          <cell r="C6627">
            <v>2100</v>
          </cell>
          <cell r="D6627" t="str">
            <v>Bal</v>
          </cell>
          <cell r="E6627">
            <v>-5124.07</v>
          </cell>
          <cell r="F6627">
            <v>420</v>
          </cell>
          <cell r="G6627" t="str">
            <v>00</v>
          </cell>
          <cell r="H6627">
            <v>2114</v>
          </cell>
        </row>
        <row r="6628">
          <cell r="B6628" t="str">
            <v>10</v>
          </cell>
          <cell r="C6628">
            <v>2100</v>
          </cell>
          <cell r="D6628" t="str">
            <v>Bal</v>
          </cell>
          <cell r="E6628">
            <v>5124.07</v>
          </cell>
          <cell r="F6628">
            <v>420</v>
          </cell>
          <cell r="G6628" t="str">
            <v>00</v>
          </cell>
          <cell r="H6628">
            <v>2114</v>
          </cell>
        </row>
        <row r="6629">
          <cell r="B6629" t="str">
            <v>09</v>
          </cell>
          <cell r="C6629">
            <v>2100</v>
          </cell>
          <cell r="D6629" t="str">
            <v>Bal</v>
          </cell>
          <cell r="E6629">
            <v>-118.88</v>
          </cell>
          <cell r="F6629">
            <v>420</v>
          </cell>
          <cell r="G6629" t="str">
            <v>00</v>
          </cell>
          <cell r="H6629">
            <v>2114</v>
          </cell>
        </row>
        <row r="6630">
          <cell r="B6630" t="str">
            <v>10</v>
          </cell>
          <cell r="C6630">
            <v>2100</v>
          </cell>
          <cell r="D6630" t="str">
            <v>Bal</v>
          </cell>
          <cell r="E6630">
            <v>3995.17</v>
          </cell>
          <cell r="F6630">
            <v>420</v>
          </cell>
          <cell r="G6630" t="str">
            <v>00</v>
          </cell>
          <cell r="H6630">
            <v>2114</v>
          </cell>
        </row>
        <row r="6631">
          <cell r="B6631" t="str">
            <v>09</v>
          </cell>
          <cell r="C6631">
            <v>2100</v>
          </cell>
          <cell r="D6631" t="str">
            <v>Bal</v>
          </cell>
          <cell r="E6631">
            <v>-261</v>
          </cell>
          <cell r="F6631">
            <v>420</v>
          </cell>
          <cell r="G6631" t="str">
            <v>00</v>
          </cell>
          <cell r="H6631">
            <v>2114</v>
          </cell>
        </row>
        <row r="6632">
          <cell r="B6632" t="str">
            <v>09</v>
          </cell>
          <cell r="C6632">
            <v>2100</v>
          </cell>
          <cell r="D6632" t="str">
            <v>Bal</v>
          </cell>
          <cell r="E6632">
            <v>-1777.64</v>
          </cell>
          <cell r="F6632">
            <v>420</v>
          </cell>
          <cell r="G6632" t="str">
            <v>00</v>
          </cell>
          <cell r="H6632">
            <v>2114</v>
          </cell>
        </row>
        <row r="6633">
          <cell r="B6633" t="str">
            <v>10</v>
          </cell>
          <cell r="C6633">
            <v>2100</v>
          </cell>
          <cell r="D6633" t="str">
            <v>Bal</v>
          </cell>
          <cell r="E6633">
            <v>-175.32</v>
          </cell>
          <cell r="F6633">
            <v>420</v>
          </cell>
          <cell r="G6633" t="str">
            <v>00</v>
          </cell>
          <cell r="H6633">
            <v>2114</v>
          </cell>
        </row>
        <row r="6634">
          <cell r="B6634" t="str">
            <v>11</v>
          </cell>
          <cell r="C6634">
            <v>2100</v>
          </cell>
          <cell r="D6634" t="str">
            <v>Bal</v>
          </cell>
          <cell r="E6634">
            <v>-39.799999999999997</v>
          </cell>
          <cell r="F6634">
            <v>420</v>
          </cell>
          <cell r="G6634" t="str">
            <v>00</v>
          </cell>
          <cell r="H6634">
            <v>2114</v>
          </cell>
        </row>
        <row r="6635">
          <cell r="B6635" t="str">
            <v>11</v>
          </cell>
          <cell r="C6635">
            <v>2100</v>
          </cell>
          <cell r="D6635" t="str">
            <v>Bal</v>
          </cell>
          <cell r="E6635">
            <v>-57.07</v>
          </cell>
          <cell r="F6635">
            <v>420</v>
          </cell>
          <cell r="G6635" t="str">
            <v>00</v>
          </cell>
          <cell r="H6635">
            <v>2114</v>
          </cell>
        </row>
        <row r="6636">
          <cell r="B6636" t="str">
            <v>11</v>
          </cell>
          <cell r="C6636">
            <v>2100</v>
          </cell>
          <cell r="D6636" t="str">
            <v>Bal</v>
          </cell>
          <cell r="E6636">
            <v>-0.21</v>
          </cell>
          <cell r="F6636">
            <v>420</v>
          </cell>
          <cell r="G6636" t="str">
            <v>00</v>
          </cell>
          <cell r="H6636">
            <v>2114</v>
          </cell>
        </row>
        <row r="6637">
          <cell r="B6637" t="str">
            <v>11</v>
          </cell>
          <cell r="C6637">
            <v>2100</v>
          </cell>
          <cell r="D6637" t="str">
            <v>Bal</v>
          </cell>
          <cell r="E6637">
            <v>-39.33</v>
          </cell>
          <cell r="F6637">
            <v>420</v>
          </cell>
          <cell r="G6637" t="str">
            <v>00</v>
          </cell>
          <cell r="H6637">
            <v>2114</v>
          </cell>
        </row>
        <row r="6638">
          <cell r="B6638" t="str">
            <v>11</v>
          </cell>
          <cell r="C6638">
            <v>2100</v>
          </cell>
          <cell r="D6638" t="str">
            <v>Bal</v>
          </cell>
          <cell r="E6638">
            <v>-0.78</v>
          </cell>
          <cell r="F6638">
            <v>420</v>
          </cell>
          <cell r="G6638" t="str">
            <v>00</v>
          </cell>
          <cell r="H6638">
            <v>2114</v>
          </cell>
        </row>
        <row r="6639">
          <cell r="B6639" t="str">
            <v>11</v>
          </cell>
          <cell r="C6639">
            <v>2100</v>
          </cell>
          <cell r="D6639" t="str">
            <v>Bal</v>
          </cell>
          <cell r="E6639">
            <v>-9.51</v>
          </cell>
          <cell r="F6639">
            <v>420</v>
          </cell>
          <cell r="G6639" t="str">
            <v>00</v>
          </cell>
          <cell r="H6639">
            <v>2114</v>
          </cell>
        </row>
        <row r="6640">
          <cell r="B6640" t="str">
            <v>09</v>
          </cell>
          <cell r="C6640">
            <v>2100</v>
          </cell>
          <cell r="D6640" t="str">
            <v>Bal</v>
          </cell>
          <cell r="E6640">
            <v>-309.95</v>
          </cell>
          <cell r="F6640">
            <v>420</v>
          </cell>
          <cell r="G6640" t="str">
            <v>00</v>
          </cell>
          <cell r="H6640">
            <v>2114</v>
          </cell>
        </row>
        <row r="6641">
          <cell r="B6641" t="str">
            <v>09</v>
          </cell>
          <cell r="C6641">
            <v>2100</v>
          </cell>
          <cell r="D6641" t="str">
            <v>Bal</v>
          </cell>
          <cell r="E6641">
            <v>-4.55</v>
          </cell>
          <cell r="F6641">
            <v>420</v>
          </cell>
          <cell r="G6641" t="str">
            <v>00</v>
          </cell>
          <cell r="H6641">
            <v>2114</v>
          </cell>
        </row>
        <row r="6642">
          <cell r="B6642" t="str">
            <v>10</v>
          </cell>
          <cell r="C6642">
            <v>2100</v>
          </cell>
          <cell r="D6642" t="str">
            <v>Bal</v>
          </cell>
          <cell r="E6642">
            <v>-122.88</v>
          </cell>
          <cell r="F6642">
            <v>420</v>
          </cell>
          <cell r="G6642" t="str">
            <v>00</v>
          </cell>
          <cell r="H6642">
            <v>2114</v>
          </cell>
        </row>
        <row r="6643">
          <cell r="B6643" t="str">
            <v>10</v>
          </cell>
          <cell r="C6643">
            <v>2100</v>
          </cell>
          <cell r="D6643" t="str">
            <v>Bal</v>
          </cell>
          <cell r="E6643">
            <v>-29.5</v>
          </cell>
          <cell r="F6643">
            <v>420</v>
          </cell>
          <cell r="G6643" t="str">
            <v>00</v>
          </cell>
          <cell r="H6643">
            <v>2114</v>
          </cell>
        </row>
        <row r="6644">
          <cell r="B6644" t="str">
            <v>10</v>
          </cell>
          <cell r="C6644">
            <v>2100</v>
          </cell>
          <cell r="D6644" t="str">
            <v>Bal</v>
          </cell>
          <cell r="E6644">
            <v>-1154.94</v>
          </cell>
          <cell r="F6644">
            <v>420</v>
          </cell>
          <cell r="G6644" t="str">
            <v>00</v>
          </cell>
          <cell r="H6644">
            <v>2114</v>
          </cell>
        </row>
        <row r="6645">
          <cell r="B6645" t="str">
            <v>11</v>
          </cell>
          <cell r="C6645">
            <v>2100</v>
          </cell>
          <cell r="D6645" t="str">
            <v>Bal</v>
          </cell>
          <cell r="E6645">
            <v>-121.45</v>
          </cell>
          <cell r="F6645">
            <v>420</v>
          </cell>
          <cell r="G6645" t="str">
            <v>00</v>
          </cell>
          <cell r="H6645">
            <v>2114</v>
          </cell>
        </row>
        <row r="6646">
          <cell r="B6646" t="str">
            <v>09</v>
          </cell>
          <cell r="C6646">
            <v>2100</v>
          </cell>
          <cell r="D6646" t="str">
            <v>Bal</v>
          </cell>
          <cell r="E6646">
            <v>-6.82</v>
          </cell>
          <cell r="F6646">
            <v>420</v>
          </cell>
          <cell r="G6646" t="str">
            <v>00</v>
          </cell>
          <cell r="H6646">
            <v>2114</v>
          </cell>
        </row>
        <row r="6647">
          <cell r="B6647" t="str">
            <v>09</v>
          </cell>
          <cell r="C6647">
            <v>2100</v>
          </cell>
          <cell r="D6647" t="str">
            <v>Bal</v>
          </cell>
          <cell r="E6647">
            <v>-1140.8</v>
          </cell>
          <cell r="F6647">
            <v>420</v>
          </cell>
          <cell r="G6647" t="str">
            <v>00</v>
          </cell>
          <cell r="H6647">
            <v>2114</v>
          </cell>
        </row>
        <row r="6648">
          <cell r="B6648" t="str">
            <v>10</v>
          </cell>
          <cell r="C6648">
            <v>2100</v>
          </cell>
          <cell r="D6648" t="str">
            <v>Bal</v>
          </cell>
          <cell r="E6648">
            <v>-3115.64</v>
          </cell>
          <cell r="F6648">
            <v>420</v>
          </cell>
          <cell r="G6648" t="str">
            <v>00</v>
          </cell>
          <cell r="H6648">
            <v>2114</v>
          </cell>
        </row>
        <row r="6649">
          <cell r="B6649" t="str">
            <v>11</v>
          </cell>
          <cell r="C6649">
            <v>2100</v>
          </cell>
          <cell r="D6649" t="str">
            <v>Bal</v>
          </cell>
          <cell r="E6649">
            <v>-260.99</v>
          </cell>
          <cell r="F6649">
            <v>420</v>
          </cell>
          <cell r="G6649" t="str">
            <v>00</v>
          </cell>
          <cell r="H6649">
            <v>2114</v>
          </cell>
        </row>
        <row r="6650">
          <cell r="B6650" t="str">
            <v>11</v>
          </cell>
          <cell r="C6650">
            <v>2100</v>
          </cell>
          <cell r="D6650" t="str">
            <v>Bal</v>
          </cell>
          <cell r="E6650">
            <v>-55.64</v>
          </cell>
          <cell r="F6650">
            <v>420</v>
          </cell>
          <cell r="G6650" t="str">
            <v>00</v>
          </cell>
          <cell r="H6650">
            <v>2114</v>
          </cell>
        </row>
        <row r="6651">
          <cell r="B6651" t="str">
            <v>09</v>
          </cell>
          <cell r="C6651">
            <v>2100</v>
          </cell>
          <cell r="D6651" t="str">
            <v>Bal</v>
          </cell>
          <cell r="E6651">
            <v>-695.7</v>
          </cell>
          <cell r="F6651">
            <v>420</v>
          </cell>
          <cell r="G6651" t="str">
            <v>00</v>
          </cell>
          <cell r="H6651">
            <v>2114</v>
          </cell>
        </row>
        <row r="6652">
          <cell r="B6652" t="str">
            <v>11</v>
          </cell>
          <cell r="C6652">
            <v>2100</v>
          </cell>
          <cell r="D6652" t="str">
            <v>Bal</v>
          </cell>
          <cell r="E6652">
            <v>-39.33</v>
          </cell>
          <cell r="F6652">
            <v>420</v>
          </cell>
          <cell r="G6652" t="str">
            <v>00</v>
          </cell>
          <cell r="H6652">
            <v>2114</v>
          </cell>
        </row>
        <row r="6653">
          <cell r="B6653" t="str">
            <v>11</v>
          </cell>
          <cell r="C6653">
            <v>2100</v>
          </cell>
          <cell r="D6653" t="str">
            <v>Bal</v>
          </cell>
          <cell r="E6653">
            <v>-39.32</v>
          </cell>
          <cell r="F6653">
            <v>420</v>
          </cell>
          <cell r="G6653" t="str">
            <v>00</v>
          </cell>
          <cell r="H6653">
            <v>2114</v>
          </cell>
        </row>
        <row r="6654">
          <cell r="B6654" t="str">
            <v>11</v>
          </cell>
          <cell r="C6654">
            <v>2100</v>
          </cell>
          <cell r="D6654" t="str">
            <v>Bal</v>
          </cell>
          <cell r="E6654">
            <v>-39.32</v>
          </cell>
          <cell r="F6654">
            <v>420</v>
          </cell>
          <cell r="G6654" t="str">
            <v>00</v>
          </cell>
          <cell r="H6654">
            <v>2114</v>
          </cell>
        </row>
        <row r="6655">
          <cell r="B6655" t="str">
            <v>11</v>
          </cell>
          <cell r="C6655">
            <v>2100</v>
          </cell>
          <cell r="D6655" t="str">
            <v>Bal</v>
          </cell>
          <cell r="E6655">
            <v>-39.32</v>
          </cell>
          <cell r="F6655">
            <v>420</v>
          </cell>
          <cell r="G6655" t="str">
            <v>00</v>
          </cell>
          <cell r="H6655">
            <v>2114</v>
          </cell>
        </row>
        <row r="6656">
          <cell r="B6656" t="str">
            <v>11</v>
          </cell>
          <cell r="C6656">
            <v>2100</v>
          </cell>
          <cell r="D6656" t="str">
            <v>Bal</v>
          </cell>
          <cell r="E6656">
            <v>-111.22</v>
          </cell>
          <cell r="F6656">
            <v>420</v>
          </cell>
          <cell r="G6656" t="str">
            <v>00</v>
          </cell>
          <cell r="H6656">
            <v>2114</v>
          </cell>
        </row>
        <row r="6657">
          <cell r="B6657" t="str">
            <v>11</v>
          </cell>
          <cell r="C6657">
            <v>2100</v>
          </cell>
          <cell r="D6657" t="str">
            <v>Bal</v>
          </cell>
          <cell r="E6657">
            <v>39.33</v>
          </cell>
          <cell r="F6657">
            <v>420</v>
          </cell>
          <cell r="G6657" t="str">
            <v>00</v>
          </cell>
          <cell r="H6657">
            <v>2114</v>
          </cell>
        </row>
        <row r="6658">
          <cell r="B6658" t="str">
            <v>11</v>
          </cell>
          <cell r="C6658">
            <v>2100</v>
          </cell>
          <cell r="D6658" t="str">
            <v>Bal</v>
          </cell>
          <cell r="E6658">
            <v>39.32</v>
          </cell>
          <cell r="F6658">
            <v>420</v>
          </cell>
          <cell r="G6658" t="str">
            <v>00</v>
          </cell>
          <cell r="H6658">
            <v>2114</v>
          </cell>
        </row>
        <row r="6659">
          <cell r="B6659" t="str">
            <v>11</v>
          </cell>
          <cell r="C6659">
            <v>2100</v>
          </cell>
          <cell r="D6659" t="str">
            <v>Bal</v>
          </cell>
          <cell r="E6659">
            <v>39.32</v>
          </cell>
          <cell r="F6659">
            <v>420</v>
          </cell>
          <cell r="G6659" t="str">
            <v>00</v>
          </cell>
          <cell r="H6659">
            <v>2114</v>
          </cell>
        </row>
        <row r="6660">
          <cell r="B6660" t="str">
            <v>11</v>
          </cell>
          <cell r="C6660">
            <v>2100</v>
          </cell>
          <cell r="D6660" t="str">
            <v>Bal</v>
          </cell>
          <cell r="E6660">
            <v>39.32</v>
          </cell>
          <cell r="F6660">
            <v>420</v>
          </cell>
          <cell r="G6660" t="str">
            <v>00</v>
          </cell>
          <cell r="H6660">
            <v>2114</v>
          </cell>
        </row>
        <row r="6661">
          <cell r="B6661" t="str">
            <v>11</v>
          </cell>
          <cell r="C6661">
            <v>2100</v>
          </cell>
          <cell r="D6661" t="str">
            <v>Bal</v>
          </cell>
          <cell r="E6661">
            <v>-157.29</v>
          </cell>
          <cell r="F6661">
            <v>420</v>
          </cell>
          <cell r="G6661" t="str">
            <v>00</v>
          </cell>
          <cell r="H6661">
            <v>2114</v>
          </cell>
        </row>
        <row r="6662">
          <cell r="B6662" t="str">
            <v>11</v>
          </cell>
          <cell r="C6662">
            <v>2100</v>
          </cell>
          <cell r="D6662" t="str">
            <v>Bal</v>
          </cell>
          <cell r="E6662">
            <v>-49.28</v>
          </cell>
          <cell r="F6662">
            <v>420</v>
          </cell>
          <cell r="G6662" t="str">
            <v>00</v>
          </cell>
          <cell r="H6662">
            <v>2114</v>
          </cell>
        </row>
        <row r="6663">
          <cell r="B6663" t="str">
            <v>11</v>
          </cell>
          <cell r="C6663">
            <v>2100</v>
          </cell>
          <cell r="D6663" t="str">
            <v>Bal</v>
          </cell>
          <cell r="E6663">
            <v>-49</v>
          </cell>
          <cell r="F6663">
            <v>420</v>
          </cell>
          <cell r="G6663" t="str">
            <v>00</v>
          </cell>
          <cell r="H6663">
            <v>2114</v>
          </cell>
        </row>
        <row r="6664">
          <cell r="B6664" t="str">
            <v>11</v>
          </cell>
          <cell r="C6664">
            <v>2100</v>
          </cell>
          <cell r="D6664" t="str">
            <v>Bal</v>
          </cell>
          <cell r="E6664">
            <v>-49</v>
          </cell>
          <cell r="F6664">
            <v>420</v>
          </cell>
          <cell r="G6664" t="str">
            <v>00</v>
          </cell>
          <cell r="H6664">
            <v>2114</v>
          </cell>
        </row>
        <row r="6665">
          <cell r="B6665" t="str">
            <v>11</v>
          </cell>
          <cell r="C6665">
            <v>2100</v>
          </cell>
          <cell r="D6665" t="str">
            <v>Bal</v>
          </cell>
          <cell r="E6665">
            <v>-49</v>
          </cell>
          <cell r="F6665">
            <v>420</v>
          </cell>
          <cell r="G6665" t="str">
            <v>00</v>
          </cell>
          <cell r="H6665">
            <v>2114</v>
          </cell>
        </row>
        <row r="6666">
          <cell r="B6666" t="str">
            <v>11</v>
          </cell>
          <cell r="C6666">
            <v>2100</v>
          </cell>
          <cell r="D6666" t="str">
            <v>Bal</v>
          </cell>
          <cell r="E6666">
            <v>-49</v>
          </cell>
          <cell r="F6666">
            <v>420</v>
          </cell>
          <cell r="G6666" t="str">
            <v>00</v>
          </cell>
          <cell r="H6666">
            <v>2114</v>
          </cell>
        </row>
        <row r="6667">
          <cell r="B6667" t="str">
            <v>11</v>
          </cell>
          <cell r="C6667">
            <v>2100</v>
          </cell>
          <cell r="D6667" t="str">
            <v>Bal</v>
          </cell>
          <cell r="E6667">
            <v>49.28</v>
          </cell>
          <cell r="F6667">
            <v>420</v>
          </cell>
          <cell r="G6667" t="str">
            <v>00</v>
          </cell>
          <cell r="H6667">
            <v>2114</v>
          </cell>
        </row>
        <row r="6668">
          <cell r="B6668" t="str">
            <v>11</v>
          </cell>
          <cell r="C6668">
            <v>2100</v>
          </cell>
          <cell r="D6668" t="str">
            <v>Bal</v>
          </cell>
          <cell r="E6668">
            <v>49</v>
          </cell>
          <cell r="F6668">
            <v>420</v>
          </cell>
          <cell r="G6668" t="str">
            <v>00</v>
          </cell>
          <cell r="H6668">
            <v>2114</v>
          </cell>
        </row>
        <row r="6669">
          <cell r="B6669" t="str">
            <v>11</v>
          </cell>
          <cell r="C6669">
            <v>2100</v>
          </cell>
          <cell r="D6669" t="str">
            <v>Bal</v>
          </cell>
          <cell r="E6669">
            <v>49</v>
          </cell>
          <cell r="F6669">
            <v>420</v>
          </cell>
          <cell r="G6669" t="str">
            <v>00</v>
          </cell>
          <cell r="H6669">
            <v>2114</v>
          </cell>
        </row>
        <row r="6670">
          <cell r="B6670" t="str">
            <v>11</v>
          </cell>
          <cell r="C6670">
            <v>2100</v>
          </cell>
          <cell r="D6670" t="str">
            <v>Bal</v>
          </cell>
          <cell r="E6670">
            <v>49</v>
          </cell>
          <cell r="F6670">
            <v>420</v>
          </cell>
          <cell r="G6670" t="str">
            <v>00</v>
          </cell>
          <cell r="H6670">
            <v>2114</v>
          </cell>
        </row>
        <row r="6671">
          <cell r="B6671" t="str">
            <v>11</v>
          </cell>
          <cell r="C6671">
            <v>2100</v>
          </cell>
          <cell r="D6671" t="str">
            <v>Bal</v>
          </cell>
          <cell r="E6671">
            <v>49</v>
          </cell>
          <cell r="F6671">
            <v>420</v>
          </cell>
          <cell r="G6671" t="str">
            <v>00</v>
          </cell>
          <cell r="H6671">
            <v>2114</v>
          </cell>
        </row>
        <row r="6672">
          <cell r="B6672" t="str">
            <v>11</v>
          </cell>
          <cell r="C6672">
            <v>2100</v>
          </cell>
          <cell r="D6672" t="str">
            <v>Bal</v>
          </cell>
          <cell r="E6672">
            <v>-245.28</v>
          </cell>
          <cell r="F6672">
            <v>420</v>
          </cell>
          <cell r="G6672" t="str">
            <v>00</v>
          </cell>
          <cell r="H6672">
            <v>2114</v>
          </cell>
        </row>
        <row r="6673">
          <cell r="B6673" t="str">
            <v>11</v>
          </cell>
          <cell r="C6673">
            <v>2100</v>
          </cell>
          <cell r="D6673" t="str">
            <v>Bal</v>
          </cell>
          <cell r="E6673">
            <v>-24.47</v>
          </cell>
          <cell r="F6673">
            <v>420</v>
          </cell>
          <cell r="G6673" t="str">
            <v>00</v>
          </cell>
          <cell r="H6673">
            <v>2114</v>
          </cell>
        </row>
        <row r="6674">
          <cell r="B6674" t="str">
            <v>09</v>
          </cell>
          <cell r="C6674">
            <v>2100</v>
          </cell>
          <cell r="D6674" t="str">
            <v>Bal</v>
          </cell>
          <cell r="E6674">
            <v>-128.66999999999999</v>
          </cell>
          <cell r="F6674">
            <v>420</v>
          </cell>
          <cell r="G6674" t="str">
            <v>00</v>
          </cell>
          <cell r="H6674">
            <v>2114</v>
          </cell>
        </row>
        <row r="6675">
          <cell r="B6675" t="str">
            <v>10</v>
          </cell>
          <cell r="C6675">
            <v>2100</v>
          </cell>
          <cell r="D6675" t="str">
            <v>Bal</v>
          </cell>
          <cell r="E6675">
            <v>-64.95</v>
          </cell>
          <cell r="F6675">
            <v>420</v>
          </cell>
          <cell r="G6675" t="str">
            <v>00</v>
          </cell>
          <cell r="H6675">
            <v>2114</v>
          </cell>
        </row>
        <row r="6676">
          <cell r="B6676" t="str">
            <v>10</v>
          </cell>
          <cell r="C6676">
            <v>2100</v>
          </cell>
          <cell r="D6676" t="str">
            <v>Bal</v>
          </cell>
          <cell r="E6676">
            <v>-364.48</v>
          </cell>
          <cell r="F6676">
            <v>420</v>
          </cell>
          <cell r="G6676" t="str">
            <v>00</v>
          </cell>
          <cell r="H6676">
            <v>2114</v>
          </cell>
        </row>
        <row r="6677">
          <cell r="B6677" t="str">
            <v>11</v>
          </cell>
          <cell r="C6677">
            <v>2100</v>
          </cell>
          <cell r="D6677" t="str">
            <v>Bal</v>
          </cell>
          <cell r="E6677">
            <v>-68.52</v>
          </cell>
          <cell r="F6677">
            <v>420</v>
          </cell>
          <cell r="G6677" t="str">
            <v>00</v>
          </cell>
          <cell r="H6677">
            <v>2114</v>
          </cell>
        </row>
        <row r="6678">
          <cell r="B6678" t="str">
            <v>11</v>
          </cell>
          <cell r="C6678">
            <v>2100</v>
          </cell>
          <cell r="D6678" t="str">
            <v>Bal</v>
          </cell>
          <cell r="E6678">
            <v>-14.99</v>
          </cell>
          <cell r="F6678">
            <v>420</v>
          </cell>
          <cell r="G6678" t="str">
            <v>00</v>
          </cell>
          <cell r="H6678">
            <v>2114</v>
          </cell>
        </row>
        <row r="6679">
          <cell r="B6679" t="str">
            <v>09</v>
          </cell>
          <cell r="C6679">
            <v>2100</v>
          </cell>
          <cell r="D6679" t="str">
            <v>Bal</v>
          </cell>
          <cell r="E6679">
            <v>-229.6</v>
          </cell>
          <cell r="F6679">
            <v>420</v>
          </cell>
          <cell r="G6679" t="str">
            <v>00</v>
          </cell>
          <cell r="H6679">
            <v>2114</v>
          </cell>
        </row>
        <row r="6680">
          <cell r="B6680" t="str">
            <v>11</v>
          </cell>
          <cell r="C6680">
            <v>2100</v>
          </cell>
          <cell r="D6680" t="str">
            <v>Bal</v>
          </cell>
          <cell r="E6680">
            <v>-213.9</v>
          </cell>
          <cell r="F6680">
            <v>420</v>
          </cell>
          <cell r="G6680" t="str">
            <v>00</v>
          </cell>
          <cell r="H6680">
            <v>2114</v>
          </cell>
        </row>
        <row r="6681">
          <cell r="B6681" t="str">
            <v>10</v>
          </cell>
          <cell r="C6681">
            <v>2100</v>
          </cell>
          <cell r="D6681" t="str">
            <v>Bal</v>
          </cell>
          <cell r="E6681">
            <v>-10699.9</v>
          </cell>
          <cell r="F6681">
            <v>420</v>
          </cell>
          <cell r="G6681" t="str">
            <v>00</v>
          </cell>
          <cell r="H6681">
            <v>2114</v>
          </cell>
        </row>
        <row r="6682">
          <cell r="B6682" t="str">
            <v>11</v>
          </cell>
          <cell r="C6682">
            <v>2100</v>
          </cell>
          <cell r="D6682" t="str">
            <v>Bal</v>
          </cell>
          <cell r="E6682">
            <v>-544.67999999999995</v>
          </cell>
          <cell r="F6682">
            <v>420</v>
          </cell>
          <cell r="G6682" t="str">
            <v>00</v>
          </cell>
          <cell r="H6682">
            <v>2114</v>
          </cell>
        </row>
        <row r="6683">
          <cell r="B6683" t="str">
            <v>11</v>
          </cell>
          <cell r="C6683">
            <v>2100</v>
          </cell>
          <cell r="D6683" t="str">
            <v>Bal</v>
          </cell>
          <cell r="E6683">
            <v>-499.21</v>
          </cell>
          <cell r="F6683">
            <v>420</v>
          </cell>
          <cell r="G6683" t="str">
            <v>00</v>
          </cell>
          <cell r="H6683">
            <v>2114</v>
          </cell>
        </row>
        <row r="6684">
          <cell r="B6684" t="str">
            <v>10</v>
          </cell>
          <cell r="C6684">
            <v>2100</v>
          </cell>
          <cell r="D6684" t="str">
            <v>Bal</v>
          </cell>
          <cell r="E6684">
            <v>-233.48</v>
          </cell>
          <cell r="F6684">
            <v>420</v>
          </cell>
          <cell r="G6684" t="str">
            <v>00</v>
          </cell>
          <cell r="H6684">
            <v>2114</v>
          </cell>
        </row>
        <row r="6685">
          <cell r="B6685" t="str">
            <v>11</v>
          </cell>
          <cell r="C6685">
            <v>2100</v>
          </cell>
          <cell r="D6685" t="str">
            <v>Bal</v>
          </cell>
          <cell r="E6685">
            <v>-500</v>
          </cell>
          <cell r="F6685">
            <v>420</v>
          </cell>
          <cell r="G6685" t="str">
            <v>00</v>
          </cell>
          <cell r="H6685">
            <v>2114</v>
          </cell>
        </row>
        <row r="6686">
          <cell r="B6686" t="str">
            <v>11</v>
          </cell>
          <cell r="C6686">
            <v>2100</v>
          </cell>
          <cell r="D6686" t="str">
            <v>Bal</v>
          </cell>
          <cell r="E6686">
            <v>-829.7</v>
          </cell>
          <cell r="F6686">
            <v>420</v>
          </cell>
          <cell r="G6686" t="str">
            <v>00</v>
          </cell>
          <cell r="H6686">
            <v>2114</v>
          </cell>
        </row>
        <row r="6687">
          <cell r="B6687" t="str">
            <v>11</v>
          </cell>
          <cell r="C6687">
            <v>2100</v>
          </cell>
          <cell r="D6687" t="str">
            <v>Bal</v>
          </cell>
          <cell r="E6687">
            <v>-608.66</v>
          </cell>
          <cell r="F6687">
            <v>420</v>
          </cell>
          <cell r="G6687" t="str">
            <v>00</v>
          </cell>
          <cell r="H6687">
            <v>2114</v>
          </cell>
        </row>
        <row r="6688">
          <cell r="B6688" t="str">
            <v>10</v>
          </cell>
          <cell r="C6688">
            <v>2100</v>
          </cell>
          <cell r="D6688" t="str">
            <v>Bal</v>
          </cell>
          <cell r="E6688">
            <v>-3341.9</v>
          </cell>
          <cell r="F6688">
            <v>420</v>
          </cell>
          <cell r="G6688" t="str">
            <v>00</v>
          </cell>
          <cell r="H6688">
            <v>2114</v>
          </cell>
        </row>
        <row r="6689">
          <cell r="B6689" t="str">
            <v>11</v>
          </cell>
          <cell r="C6689">
            <v>2100</v>
          </cell>
          <cell r="D6689" t="str">
            <v>Bal</v>
          </cell>
          <cell r="E6689">
            <v>-261.73</v>
          </cell>
          <cell r="F6689">
            <v>420</v>
          </cell>
          <cell r="G6689" t="str">
            <v>00</v>
          </cell>
          <cell r="H6689">
            <v>2114</v>
          </cell>
        </row>
        <row r="6690">
          <cell r="B6690" t="str">
            <v>11</v>
          </cell>
          <cell r="C6690">
            <v>2100</v>
          </cell>
          <cell r="D6690" t="str">
            <v>Bal</v>
          </cell>
          <cell r="E6690">
            <v>-238</v>
          </cell>
          <cell r="F6690">
            <v>420</v>
          </cell>
          <cell r="G6690" t="str">
            <v>00</v>
          </cell>
          <cell r="H6690">
            <v>2114</v>
          </cell>
        </row>
        <row r="6691">
          <cell r="B6691" t="str">
            <v>11</v>
          </cell>
          <cell r="C6691">
            <v>2100</v>
          </cell>
          <cell r="D6691" t="str">
            <v>Bal</v>
          </cell>
          <cell r="E6691">
            <v>-87.59</v>
          </cell>
          <cell r="F6691">
            <v>420</v>
          </cell>
          <cell r="G6691" t="str">
            <v>00</v>
          </cell>
          <cell r="H6691">
            <v>2114</v>
          </cell>
        </row>
        <row r="6692">
          <cell r="B6692" t="str">
            <v>11</v>
          </cell>
          <cell r="C6692">
            <v>2100</v>
          </cell>
          <cell r="D6692" t="str">
            <v>Bal</v>
          </cell>
          <cell r="E6692">
            <v>-5</v>
          </cell>
          <cell r="F6692">
            <v>420</v>
          </cell>
          <cell r="G6692" t="str">
            <v>00</v>
          </cell>
          <cell r="H6692">
            <v>2114</v>
          </cell>
        </row>
        <row r="6693">
          <cell r="B6693" t="str">
            <v>11</v>
          </cell>
          <cell r="C6693">
            <v>2100</v>
          </cell>
          <cell r="D6693" t="str">
            <v>Bal</v>
          </cell>
          <cell r="E6693">
            <v>-45.47</v>
          </cell>
          <cell r="F6693">
            <v>420</v>
          </cell>
          <cell r="G6693" t="str">
            <v>00</v>
          </cell>
          <cell r="H6693">
            <v>2114</v>
          </cell>
        </row>
        <row r="6694">
          <cell r="B6694" t="str">
            <v>10</v>
          </cell>
          <cell r="C6694">
            <v>2100</v>
          </cell>
          <cell r="D6694" t="str">
            <v>Bal</v>
          </cell>
          <cell r="E6694">
            <v>-326.26</v>
          </cell>
          <cell r="F6694">
            <v>420</v>
          </cell>
          <cell r="G6694" t="str">
            <v>00</v>
          </cell>
          <cell r="H6694">
            <v>2114</v>
          </cell>
        </row>
        <row r="6695">
          <cell r="B6695" t="str">
            <v>11</v>
          </cell>
          <cell r="C6695">
            <v>2100</v>
          </cell>
          <cell r="D6695" t="str">
            <v>Bal</v>
          </cell>
          <cell r="E6695">
            <v>-20.65</v>
          </cell>
          <cell r="F6695">
            <v>420</v>
          </cell>
          <cell r="G6695" t="str">
            <v>00</v>
          </cell>
          <cell r="H6695">
            <v>2114</v>
          </cell>
        </row>
        <row r="6696">
          <cell r="B6696" t="str">
            <v>11</v>
          </cell>
          <cell r="C6696">
            <v>2100</v>
          </cell>
          <cell r="D6696" t="str">
            <v>Bal</v>
          </cell>
          <cell r="E6696">
            <v>-25.95</v>
          </cell>
          <cell r="F6696">
            <v>420</v>
          </cell>
          <cell r="G6696" t="str">
            <v>00</v>
          </cell>
          <cell r="H6696">
            <v>2114</v>
          </cell>
        </row>
        <row r="6697">
          <cell r="B6697" t="str">
            <v>11</v>
          </cell>
          <cell r="C6697">
            <v>2100</v>
          </cell>
          <cell r="D6697" t="str">
            <v>Bal</v>
          </cell>
          <cell r="E6697">
            <v>-886</v>
          </cell>
          <cell r="F6697">
            <v>420</v>
          </cell>
          <cell r="G6697" t="str">
            <v>00</v>
          </cell>
          <cell r="H6697">
            <v>2114</v>
          </cell>
        </row>
        <row r="6698">
          <cell r="B6698" t="str">
            <v>10</v>
          </cell>
          <cell r="C6698">
            <v>2100</v>
          </cell>
          <cell r="D6698" t="str">
            <v>Bal</v>
          </cell>
          <cell r="E6698">
            <v>-170.73</v>
          </cell>
          <cell r="F6698">
            <v>420</v>
          </cell>
          <cell r="G6698" t="str">
            <v>00</v>
          </cell>
          <cell r="H6698">
            <v>2114</v>
          </cell>
        </row>
        <row r="6699">
          <cell r="B6699" t="str">
            <v>10</v>
          </cell>
          <cell r="C6699">
            <v>2100</v>
          </cell>
          <cell r="D6699" t="str">
            <v>Bal</v>
          </cell>
          <cell r="E6699">
            <v>-41.94</v>
          </cell>
          <cell r="F6699">
            <v>420</v>
          </cell>
          <cell r="G6699" t="str">
            <v>00</v>
          </cell>
          <cell r="H6699">
            <v>2114</v>
          </cell>
        </row>
        <row r="6700">
          <cell r="B6700" t="str">
            <v>10</v>
          </cell>
          <cell r="C6700">
            <v>2100</v>
          </cell>
          <cell r="D6700" t="str">
            <v>Bal</v>
          </cell>
          <cell r="E6700">
            <v>9580.5400000000009</v>
          </cell>
          <cell r="F6700">
            <v>420</v>
          </cell>
          <cell r="G6700" t="str">
            <v>00</v>
          </cell>
          <cell r="H6700">
            <v>2114</v>
          </cell>
        </row>
        <row r="6701">
          <cell r="B6701" t="str">
            <v>11</v>
          </cell>
          <cell r="C6701">
            <v>2100</v>
          </cell>
          <cell r="D6701" t="str">
            <v>Bal</v>
          </cell>
          <cell r="E6701">
            <v>-11.4</v>
          </cell>
          <cell r="F6701">
            <v>420</v>
          </cell>
          <cell r="G6701" t="str">
            <v>00</v>
          </cell>
          <cell r="H6701">
            <v>2114</v>
          </cell>
        </row>
        <row r="6702">
          <cell r="B6702" t="str">
            <v>10</v>
          </cell>
          <cell r="C6702">
            <v>2100</v>
          </cell>
          <cell r="D6702" t="str">
            <v>Bal</v>
          </cell>
          <cell r="E6702">
            <v>-231.55</v>
          </cell>
          <cell r="F6702">
            <v>420</v>
          </cell>
          <cell r="G6702" t="str">
            <v>00</v>
          </cell>
          <cell r="H6702">
            <v>2114</v>
          </cell>
        </row>
        <row r="6703">
          <cell r="B6703" t="str">
            <v>11</v>
          </cell>
          <cell r="C6703">
            <v>2100</v>
          </cell>
          <cell r="D6703" t="str">
            <v>Bal</v>
          </cell>
          <cell r="E6703">
            <v>-57.78</v>
          </cell>
          <cell r="F6703">
            <v>420</v>
          </cell>
          <cell r="G6703" t="str">
            <v>00</v>
          </cell>
          <cell r="H6703">
            <v>2114</v>
          </cell>
        </row>
        <row r="6704">
          <cell r="B6704" t="str">
            <v>11</v>
          </cell>
          <cell r="C6704">
            <v>2100</v>
          </cell>
          <cell r="D6704" t="str">
            <v>Bal</v>
          </cell>
          <cell r="E6704">
            <v>-10.92</v>
          </cell>
          <cell r="F6704">
            <v>420</v>
          </cell>
          <cell r="G6704" t="str">
            <v>00</v>
          </cell>
          <cell r="H6704">
            <v>2114</v>
          </cell>
        </row>
        <row r="6705">
          <cell r="B6705" t="str">
            <v>11</v>
          </cell>
          <cell r="C6705">
            <v>2100</v>
          </cell>
          <cell r="D6705" t="str">
            <v>Bal</v>
          </cell>
          <cell r="E6705">
            <v>-16.23</v>
          </cell>
          <cell r="F6705">
            <v>420</v>
          </cell>
          <cell r="G6705" t="str">
            <v>00</v>
          </cell>
          <cell r="H6705">
            <v>2114</v>
          </cell>
        </row>
        <row r="6706">
          <cell r="B6706" t="str">
            <v>10</v>
          </cell>
          <cell r="C6706">
            <v>2100</v>
          </cell>
          <cell r="D6706" t="str">
            <v>Bal</v>
          </cell>
          <cell r="E6706">
            <v>-21.82</v>
          </cell>
          <cell r="F6706">
            <v>420</v>
          </cell>
          <cell r="G6706" t="str">
            <v>00</v>
          </cell>
          <cell r="H6706">
            <v>2114</v>
          </cell>
        </row>
        <row r="6707">
          <cell r="B6707" t="str">
            <v>10</v>
          </cell>
          <cell r="C6707">
            <v>2100</v>
          </cell>
          <cell r="D6707" t="str">
            <v>Bal</v>
          </cell>
          <cell r="E6707">
            <v>-346.38</v>
          </cell>
          <cell r="F6707">
            <v>420</v>
          </cell>
          <cell r="G6707" t="str">
            <v>00</v>
          </cell>
          <cell r="H6707">
            <v>2114</v>
          </cell>
        </row>
        <row r="6708">
          <cell r="B6708" t="str">
            <v>10</v>
          </cell>
          <cell r="C6708">
            <v>2100</v>
          </cell>
          <cell r="D6708" t="str">
            <v>Bal</v>
          </cell>
          <cell r="E6708">
            <v>-558.55999999999995</v>
          </cell>
          <cell r="F6708">
            <v>420</v>
          </cell>
          <cell r="G6708" t="str">
            <v>00</v>
          </cell>
          <cell r="H6708">
            <v>2114</v>
          </cell>
        </row>
        <row r="6709">
          <cell r="B6709" t="str">
            <v>11</v>
          </cell>
          <cell r="C6709">
            <v>2100</v>
          </cell>
          <cell r="D6709" t="str">
            <v>Bal</v>
          </cell>
          <cell r="E6709">
            <v>-1569.07</v>
          </cell>
          <cell r="F6709">
            <v>420</v>
          </cell>
          <cell r="G6709" t="str">
            <v>00</v>
          </cell>
          <cell r="H6709">
            <v>2114</v>
          </cell>
        </row>
        <row r="6710">
          <cell r="B6710" t="str">
            <v>10</v>
          </cell>
          <cell r="C6710">
            <v>2100</v>
          </cell>
          <cell r="D6710" t="str">
            <v>Bal</v>
          </cell>
          <cell r="E6710">
            <v>-4521.8500000000004</v>
          </cell>
          <cell r="F6710">
            <v>420</v>
          </cell>
          <cell r="G6710" t="str">
            <v>00</v>
          </cell>
          <cell r="H6710">
            <v>2114</v>
          </cell>
        </row>
        <row r="6711">
          <cell r="B6711" t="str">
            <v>10</v>
          </cell>
          <cell r="C6711">
            <v>2100</v>
          </cell>
          <cell r="D6711" t="str">
            <v>Bal</v>
          </cell>
          <cell r="E6711">
            <v>41.97</v>
          </cell>
          <cell r="F6711">
            <v>420</v>
          </cell>
          <cell r="G6711" t="str">
            <v>00</v>
          </cell>
          <cell r="H6711">
            <v>2114</v>
          </cell>
        </row>
        <row r="6712">
          <cell r="B6712" t="str">
            <v>10</v>
          </cell>
          <cell r="C6712">
            <v>2100</v>
          </cell>
          <cell r="D6712" t="str">
            <v>Bal</v>
          </cell>
          <cell r="E6712">
            <v>4.2</v>
          </cell>
          <cell r="F6712">
            <v>420</v>
          </cell>
          <cell r="G6712" t="str">
            <v>00</v>
          </cell>
          <cell r="H6712">
            <v>2114</v>
          </cell>
        </row>
        <row r="6713">
          <cell r="B6713" t="str">
            <v>10</v>
          </cell>
          <cell r="C6713">
            <v>2100</v>
          </cell>
          <cell r="D6713" t="str">
            <v>Bal</v>
          </cell>
          <cell r="E6713">
            <v>11.2</v>
          </cell>
          <cell r="F6713">
            <v>420</v>
          </cell>
          <cell r="G6713" t="str">
            <v>00</v>
          </cell>
          <cell r="H6713">
            <v>2114</v>
          </cell>
        </row>
        <row r="6714">
          <cell r="B6714" t="str">
            <v>10</v>
          </cell>
          <cell r="C6714">
            <v>2100</v>
          </cell>
          <cell r="D6714" t="str">
            <v>Bal</v>
          </cell>
          <cell r="E6714">
            <v>-77.86</v>
          </cell>
          <cell r="F6714">
            <v>420</v>
          </cell>
          <cell r="G6714" t="str">
            <v>00</v>
          </cell>
          <cell r="H6714">
            <v>2114</v>
          </cell>
        </row>
        <row r="6715">
          <cell r="B6715" t="str">
            <v>10</v>
          </cell>
          <cell r="C6715">
            <v>2100</v>
          </cell>
          <cell r="D6715" t="str">
            <v>Bal</v>
          </cell>
          <cell r="E6715">
            <v>-56.56</v>
          </cell>
          <cell r="F6715">
            <v>420</v>
          </cell>
          <cell r="G6715" t="str">
            <v>00</v>
          </cell>
          <cell r="H6715">
            <v>2114</v>
          </cell>
        </row>
        <row r="6716">
          <cell r="B6716" t="str">
            <v>10</v>
          </cell>
          <cell r="C6716">
            <v>2100</v>
          </cell>
          <cell r="D6716" t="str">
            <v>Bal</v>
          </cell>
          <cell r="E6716">
            <v>-171.65</v>
          </cell>
          <cell r="F6716">
            <v>420</v>
          </cell>
          <cell r="G6716" t="str">
            <v>00</v>
          </cell>
          <cell r="H6716">
            <v>2114</v>
          </cell>
        </row>
        <row r="6717">
          <cell r="B6717" t="str">
            <v>10</v>
          </cell>
          <cell r="C6717">
            <v>2100</v>
          </cell>
          <cell r="D6717" t="str">
            <v>Bal</v>
          </cell>
          <cell r="E6717">
            <v>3113.43</v>
          </cell>
          <cell r="F6717">
            <v>420</v>
          </cell>
          <cell r="G6717" t="str">
            <v>00</v>
          </cell>
          <cell r="H6717">
            <v>2114</v>
          </cell>
        </row>
        <row r="6718">
          <cell r="B6718" t="str">
            <v>11</v>
          </cell>
          <cell r="C6718">
            <v>2100</v>
          </cell>
          <cell r="D6718" t="str">
            <v>Bal</v>
          </cell>
          <cell r="E6718">
            <v>-96.6</v>
          </cell>
          <cell r="F6718">
            <v>420</v>
          </cell>
          <cell r="G6718" t="str">
            <v>00</v>
          </cell>
          <cell r="H6718">
            <v>2114</v>
          </cell>
        </row>
        <row r="6719">
          <cell r="B6719" t="str">
            <v>11</v>
          </cell>
          <cell r="C6719">
            <v>2100</v>
          </cell>
          <cell r="D6719" t="str">
            <v>Bal</v>
          </cell>
          <cell r="E6719">
            <v>-125.04</v>
          </cell>
          <cell r="F6719">
            <v>420</v>
          </cell>
          <cell r="G6719" t="str">
            <v>00</v>
          </cell>
          <cell r="H6719">
            <v>2114</v>
          </cell>
        </row>
        <row r="6720">
          <cell r="B6720" t="str">
            <v>11</v>
          </cell>
          <cell r="C6720">
            <v>2100</v>
          </cell>
          <cell r="D6720" t="str">
            <v>Bal</v>
          </cell>
          <cell r="E6720">
            <v>-1876.68</v>
          </cell>
          <cell r="F6720">
            <v>420</v>
          </cell>
          <cell r="G6720" t="str">
            <v>00</v>
          </cell>
          <cell r="H6720">
            <v>2114</v>
          </cell>
        </row>
        <row r="6721">
          <cell r="B6721" t="str">
            <v>10</v>
          </cell>
          <cell r="C6721">
            <v>2100</v>
          </cell>
          <cell r="D6721" t="str">
            <v>Bal</v>
          </cell>
          <cell r="E6721">
            <v>4114.78</v>
          </cell>
          <cell r="F6721">
            <v>420</v>
          </cell>
          <cell r="G6721" t="str">
            <v>00</v>
          </cell>
          <cell r="H6721">
            <v>2114</v>
          </cell>
        </row>
        <row r="6722">
          <cell r="B6722" t="str">
            <v>11</v>
          </cell>
          <cell r="C6722">
            <v>2100</v>
          </cell>
          <cell r="D6722" t="str">
            <v>Bal</v>
          </cell>
          <cell r="E6722">
            <v>-229.46</v>
          </cell>
          <cell r="F6722">
            <v>420</v>
          </cell>
          <cell r="G6722" t="str">
            <v>00</v>
          </cell>
          <cell r="H6722">
            <v>2114</v>
          </cell>
        </row>
        <row r="6723">
          <cell r="B6723" t="str">
            <v>10</v>
          </cell>
          <cell r="C6723">
            <v>2100</v>
          </cell>
          <cell r="D6723" t="str">
            <v>Bal</v>
          </cell>
          <cell r="E6723">
            <v>-35</v>
          </cell>
          <cell r="F6723">
            <v>420</v>
          </cell>
          <cell r="G6723" t="str">
            <v>00</v>
          </cell>
          <cell r="H6723">
            <v>2114</v>
          </cell>
        </row>
        <row r="6724">
          <cell r="B6724" t="str">
            <v>10</v>
          </cell>
          <cell r="C6724">
            <v>2100</v>
          </cell>
          <cell r="D6724" t="str">
            <v>Bal</v>
          </cell>
          <cell r="E6724">
            <v>-140</v>
          </cell>
          <cell r="F6724">
            <v>420</v>
          </cell>
          <cell r="G6724" t="str">
            <v>00</v>
          </cell>
          <cell r="H6724">
            <v>2114</v>
          </cell>
        </row>
        <row r="6725">
          <cell r="B6725" t="str">
            <v>10</v>
          </cell>
          <cell r="C6725">
            <v>2100</v>
          </cell>
          <cell r="D6725" t="str">
            <v>Bal</v>
          </cell>
          <cell r="E6725">
            <v>-309.95</v>
          </cell>
          <cell r="F6725">
            <v>420</v>
          </cell>
          <cell r="G6725" t="str">
            <v>00</v>
          </cell>
          <cell r="H6725">
            <v>2114</v>
          </cell>
        </row>
        <row r="6726">
          <cell r="B6726" t="str">
            <v>11</v>
          </cell>
          <cell r="C6726">
            <v>2100</v>
          </cell>
          <cell r="D6726" t="str">
            <v>Bal</v>
          </cell>
          <cell r="E6726">
            <v>-115.4</v>
          </cell>
          <cell r="F6726">
            <v>420</v>
          </cell>
          <cell r="G6726" t="str">
            <v>00</v>
          </cell>
          <cell r="H6726">
            <v>2114</v>
          </cell>
        </row>
        <row r="6727">
          <cell r="B6727" t="str">
            <v>11</v>
          </cell>
          <cell r="C6727">
            <v>2100</v>
          </cell>
          <cell r="D6727" t="str">
            <v>Bal</v>
          </cell>
          <cell r="E6727">
            <v>-12.6</v>
          </cell>
          <cell r="F6727">
            <v>420</v>
          </cell>
          <cell r="G6727" t="str">
            <v>00</v>
          </cell>
          <cell r="H6727">
            <v>2114</v>
          </cell>
        </row>
        <row r="6728">
          <cell r="B6728" t="str">
            <v>11</v>
          </cell>
          <cell r="C6728">
            <v>2100</v>
          </cell>
          <cell r="D6728" t="str">
            <v>Bal</v>
          </cell>
          <cell r="E6728">
            <v>-725</v>
          </cell>
          <cell r="F6728">
            <v>420</v>
          </cell>
          <cell r="G6728" t="str">
            <v>00</v>
          </cell>
          <cell r="H6728">
            <v>2114</v>
          </cell>
        </row>
        <row r="6729">
          <cell r="B6729" t="str">
            <v>11</v>
          </cell>
          <cell r="C6729">
            <v>2100</v>
          </cell>
          <cell r="D6729" t="str">
            <v>Bal</v>
          </cell>
          <cell r="E6729">
            <v>-24.99</v>
          </cell>
          <cell r="F6729">
            <v>420</v>
          </cell>
          <cell r="G6729" t="str">
            <v>00</v>
          </cell>
          <cell r="H6729">
            <v>2114</v>
          </cell>
        </row>
        <row r="6730">
          <cell r="B6730" t="str">
            <v>11</v>
          </cell>
          <cell r="C6730">
            <v>2100</v>
          </cell>
          <cell r="D6730" t="str">
            <v>Bal</v>
          </cell>
          <cell r="E6730">
            <v>-164.7</v>
          </cell>
          <cell r="F6730">
            <v>420</v>
          </cell>
          <cell r="G6730" t="str">
            <v>00</v>
          </cell>
          <cell r="H6730">
            <v>2114</v>
          </cell>
        </row>
        <row r="6731">
          <cell r="B6731" t="str">
            <v>10</v>
          </cell>
          <cell r="C6731">
            <v>2100</v>
          </cell>
          <cell r="D6731" t="str">
            <v>Bal</v>
          </cell>
          <cell r="E6731">
            <v>-269.27999999999997</v>
          </cell>
          <cell r="F6731">
            <v>420</v>
          </cell>
          <cell r="G6731" t="str">
            <v>00</v>
          </cell>
          <cell r="H6731">
            <v>2114</v>
          </cell>
        </row>
        <row r="6732">
          <cell r="B6732" t="str">
            <v>10</v>
          </cell>
          <cell r="C6732">
            <v>2100</v>
          </cell>
          <cell r="D6732" t="str">
            <v>Bal</v>
          </cell>
          <cell r="E6732">
            <v>-1749.55</v>
          </cell>
          <cell r="F6732">
            <v>420</v>
          </cell>
          <cell r="G6732" t="str">
            <v>00</v>
          </cell>
          <cell r="H6732">
            <v>2114</v>
          </cell>
        </row>
        <row r="6733">
          <cell r="B6733" t="str">
            <v>11</v>
          </cell>
          <cell r="C6733">
            <v>2100</v>
          </cell>
          <cell r="D6733" t="str">
            <v>Bal</v>
          </cell>
          <cell r="E6733">
            <v>-1261.25</v>
          </cell>
          <cell r="F6733">
            <v>420</v>
          </cell>
          <cell r="G6733" t="str">
            <v>00</v>
          </cell>
          <cell r="H6733">
            <v>2114</v>
          </cell>
        </row>
        <row r="6734">
          <cell r="B6734" t="str">
            <v>11</v>
          </cell>
          <cell r="C6734">
            <v>2100</v>
          </cell>
          <cell r="D6734" t="str">
            <v>Bal</v>
          </cell>
          <cell r="E6734">
            <v>-54.13</v>
          </cell>
          <cell r="F6734">
            <v>420</v>
          </cell>
          <cell r="G6734" t="str">
            <v>00</v>
          </cell>
          <cell r="H6734">
            <v>2114</v>
          </cell>
        </row>
        <row r="6735">
          <cell r="B6735" t="str">
            <v>01</v>
          </cell>
          <cell r="C6735">
            <v>2100</v>
          </cell>
          <cell r="D6735" t="str">
            <v>Bal</v>
          </cell>
          <cell r="E6735">
            <v>-258.35000000000002</v>
          </cell>
          <cell r="F6735">
            <v>420</v>
          </cell>
          <cell r="G6735" t="str">
            <v>00</v>
          </cell>
          <cell r="H6735">
            <v>2114</v>
          </cell>
        </row>
        <row r="6736">
          <cell r="B6736" t="str">
            <v>11</v>
          </cell>
          <cell r="C6736">
            <v>2100</v>
          </cell>
          <cell r="D6736" t="str">
            <v>Bal</v>
          </cell>
          <cell r="E6736">
            <v>-67.42</v>
          </cell>
          <cell r="F6736">
            <v>420</v>
          </cell>
          <cell r="G6736" t="str">
            <v>00</v>
          </cell>
          <cell r="H6736">
            <v>2114</v>
          </cell>
        </row>
        <row r="6737">
          <cell r="B6737" t="str">
            <v>11</v>
          </cell>
          <cell r="C6737">
            <v>2100</v>
          </cell>
          <cell r="D6737" t="str">
            <v>Bal</v>
          </cell>
          <cell r="E6737">
            <v>-1845.27</v>
          </cell>
          <cell r="F6737">
            <v>420</v>
          </cell>
          <cell r="G6737" t="str">
            <v>00</v>
          </cell>
          <cell r="H6737">
            <v>2114</v>
          </cell>
        </row>
        <row r="6738">
          <cell r="B6738" t="str">
            <v>12</v>
          </cell>
          <cell r="C6738">
            <v>2100</v>
          </cell>
          <cell r="D6738" t="str">
            <v>Bal</v>
          </cell>
          <cell r="E6738">
            <v>-2233.2800000000002</v>
          </cell>
          <cell r="F6738">
            <v>420</v>
          </cell>
          <cell r="G6738" t="str">
            <v>00</v>
          </cell>
          <cell r="H6738">
            <v>2114</v>
          </cell>
        </row>
        <row r="6739">
          <cell r="B6739" t="str">
            <v>10</v>
          </cell>
          <cell r="C6739">
            <v>2100</v>
          </cell>
          <cell r="D6739" t="str">
            <v>Bal</v>
          </cell>
          <cell r="E6739">
            <v>-1140.8</v>
          </cell>
          <cell r="F6739">
            <v>420</v>
          </cell>
          <cell r="G6739" t="str">
            <v>00</v>
          </cell>
          <cell r="H6739">
            <v>2114</v>
          </cell>
        </row>
        <row r="6740">
          <cell r="B6740" t="str">
            <v>11</v>
          </cell>
          <cell r="C6740">
            <v>2100</v>
          </cell>
          <cell r="D6740" t="str">
            <v>Bal</v>
          </cell>
          <cell r="E6740">
            <v>-329.47</v>
          </cell>
          <cell r="F6740">
            <v>420</v>
          </cell>
          <cell r="G6740" t="str">
            <v>00</v>
          </cell>
          <cell r="H6740">
            <v>2114</v>
          </cell>
        </row>
        <row r="6741">
          <cell r="B6741" t="str">
            <v>11</v>
          </cell>
          <cell r="C6741">
            <v>2100</v>
          </cell>
          <cell r="D6741" t="str">
            <v>Bal</v>
          </cell>
          <cell r="E6741">
            <v>-296.11</v>
          </cell>
          <cell r="F6741">
            <v>420</v>
          </cell>
          <cell r="G6741" t="str">
            <v>00</v>
          </cell>
          <cell r="H6741">
            <v>2114</v>
          </cell>
        </row>
        <row r="6742">
          <cell r="B6742" t="str">
            <v>10</v>
          </cell>
          <cell r="C6742">
            <v>2100</v>
          </cell>
          <cell r="D6742" t="str">
            <v>Bal</v>
          </cell>
          <cell r="E6742">
            <v>-836.29</v>
          </cell>
          <cell r="F6742">
            <v>420</v>
          </cell>
          <cell r="G6742" t="str">
            <v>00</v>
          </cell>
          <cell r="H6742">
            <v>2114</v>
          </cell>
        </row>
        <row r="6743">
          <cell r="B6743" t="str">
            <v>11</v>
          </cell>
          <cell r="C6743">
            <v>2100</v>
          </cell>
          <cell r="D6743" t="str">
            <v>Bal</v>
          </cell>
          <cell r="E6743">
            <v>-79.94</v>
          </cell>
          <cell r="F6743">
            <v>420</v>
          </cell>
          <cell r="G6743" t="str">
            <v>00</v>
          </cell>
          <cell r="H6743">
            <v>2114</v>
          </cell>
        </row>
        <row r="6744">
          <cell r="B6744" t="str">
            <v>10</v>
          </cell>
          <cell r="C6744">
            <v>2100</v>
          </cell>
          <cell r="D6744" t="str">
            <v>Bal</v>
          </cell>
          <cell r="E6744">
            <v>-6.86</v>
          </cell>
          <cell r="F6744">
            <v>420</v>
          </cell>
          <cell r="G6744" t="str">
            <v>00</v>
          </cell>
          <cell r="H6744">
            <v>2114</v>
          </cell>
        </row>
        <row r="6745">
          <cell r="B6745" t="str">
            <v>11</v>
          </cell>
          <cell r="C6745">
            <v>2100</v>
          </cell>
          <cell r="D6745" t="str">
            <v>Bal</v>
          </cell>
          <cell r="E6745">
            <v>-10.48</v>
          </cell>
          <cell r="F6745">
            <v>420</v>
          </cell>
          <cell r="G6745" t="str">
            <v>00</v>
          </cell>
          <cell r="H6745">
            <v>2114</v>
          </cell>
        </row>
        <row r="6746">
          <cell r="B6746" t="str">
            <v>11</v>
          </cell>
          <cell r="C6746">
            <v>2100</v>
          </cell>
          <cell r="D6746" t="str">
            <v>Bal</v>
          </cell>
          <cell r="E6746">
            <v>-25.42</v>
          </cell>
          <cell r="F6746">
            <v>420</v>
          </cell>
          <cell r="G6746" t="str">
            <v>00</v>
          </cell>
          <cell r="H6746">
            <v>2114</v>
          </cell>
        </row>
        <row r="6747">
          <cell r="B6747" t="str">
            <v>12</v>
          </cell>
          <cell r="C6747">
            <v>2100</v>
          </cell>
          <cell r="D6747" t="str">
            <v>Bal</v>
          </cell>
          <cell r="E6747">
            <v>-630</v>
          </cell>
          <cell r="F6747">
            <v>420</v>
          </cell>
          <cell r="G6747" t="str">
            <v>00</v>
          </cell>
          <cell r="H6747">
            <v>2114</v>
          </cell>
        </row>
        <row r="6748">
          <cell r="B6748" t="str">
            <v>12</v>
          </cell>
          <cell r="C6748">
            <v>2100</v>
          </cell>
          <cell r="D6748" t="str">
            <v>Bal</v>
          </cell>
          <cell r="E6748">
            <v>-348.5</v>
          </cell>
          <cell r="F6748">
            <v>420</v>
          </cell>
          <cell r="G6748" t="str">
            <v>00</v>
          </cell>
          <cell r="H6748">
            <v>2114</v>
          </cell>
        </row>
        <row r="6749">
          <cell r="B6749" t="str">
            <v>01</v>
          </cell>
          <cell r="C6749">
            <v>2100</v>
          </cell>
          <cell r="D6749" t="str">
            <v>Bal</v>
          </cell>
          <cell r="E6749">
            <v>-122.78</v>
          </cell>
          <cell r="F6749">
            <v>420</v>
          </cell>
          <cell r="G6749" t="str">
            <v>00</v>
          </cell>
          <cell r="H6749">
            <v>2114</v>
          </cell>
        </row>
        <row r="6750">
          <cell r="B6750" t="str">
            <v>01</v>
          </cell>
          <cell r="C6750">
            <v>2100</v>
          </cell>
          <cell r="D6750" t="str">
            <v>Bal</v>
          </cell>
          <cell r="E6750">
            <v>-224.94</v>
          </cell>
          <cell r="F6750">
            <v>420</v>
          </cell>
          <cell r="G6750" t="str">
            <v>00</v>
          </cell>
          <cell r="H6750">
            <v>2114</v>
          </cell>
        </row>
        <row r="6751">
          <cell r="B6751" t="str">
            <v>11</v>
          </cell>
          <cell r="C6751">
            <v>2100</v>
          </cell>
          <cell r="D6751" t="str">
            <v>Bal</v>
          </cell>
          <cell r="E6751">
            <v>-47.73</v>
          </cell>
          <cell r="F6751">
            <v>420</v>
          </cell>
          <cell r="G6751" t="str">
            <v>00</v>
          </cell>
          <cell r="H6751">
            <v>2114</v>
          </cell>
        </row>
        <row r="6752">
          <cell r="B6752" t="str">
            <v>12</v>
          </cell>
          <cell r="C6752">
            <v>2100</v>
          </cell>
          <cell r="D6752" t="str">
            <v>Bal</v>
          </cell>
          <cell r="E6752">
            <v>-0.9</v>
          </cell>
          <cell r="F6752">
            <v>420</v>
          </cell>
          <cell r="G6752" t="str">
            <v>00</v>
          </cell>
          <cell r="H6752">
            <v>2114</v>
          </cell>
        </row>
        <row r="6753">
          <cell r="B6753" t="str">
            <v>12</v>
          </cell>
          <cell r="C6753">
            <v>2100</v>
          </cell>
          <cell r="D6753" t="str">
            <v>Bal</v>
          </cell>
          <cell r="E6753">
            <v>-10.95</v>
          </cell>
          <cell r="F6753">
            <v>420</v>
          </cell>
          <cell r="G6753" t="str">
            <v>00</v>
          </cell>
          <cell r="H6753">
            <v>2114</v>
          </cell>
        </row>
        <row r="6754">
          <cell r="B6754" t="str">
            <v>12</v>
          </cell>
          <cell r="C6754">
            <v>2100</v>
          </cell>
          <cell r="D6754" t="str">
            <v>Bal</v>
          </cell>
          <cell r="E6754">
            <v>-14.14</v>
          </cell>
          <cell r="F6754">
            <v>420</v>
          </cell>
          <cell r="G6754" t="str">
            <v>00</v>
          </cell>
          <cell r="H6754">
            <v>2114</v>
          </cell>
        </row>
        <row r="6755">
          <cell r="B6755" t="str">
            <v>12</v>
          </cell>
          <cell r="C6755">
            <v>2100</v>
          </cell>
          <cell r="D6755" t="str">
            <v>Bal</v>
          </cell>
          <cell r="E6755">
            <v>-171.49</v>
          </cell>
          <cell r="F6755">
            <v>420</v>
          </cell>
          <cell r="G6755" t="str">
            <v>00</v>
          </cell>
          <cell r="H6755">
            <v>2114</v>
          </cell>
        </row>
        <row r="6756">
          <cell r="B6756" t="str">
            <v>12</v>
          </cell>
          <cell r="C6756">
            <v>2100</v>
          </cell>
          <cell r="D6756" t="str">
            <v>Bal</v>
          </cell>
          <cell r="E6756">
            <v>-33.520000000000003</v>
          </cell>
          <cell r="F6756">
            <v>420</v>
          </cell>
          <cell r="G6756" t="str">
            <v>00</v>
          </cell>
          <cell r="H6756">
            <v>2114</v>
          </cell>
        </row>
        <row r="6757">
          <cell r="B6757" t="str">
            <v>12</v>
          </cell>
          <cell r="C6757">
            <v>2100</v>
          </cell>
          <cell r="D6757" t="str">
            <v>Bal</v>
          </cell>
          <cell r="E6757">
            <v>-406.39</v>
          </cell>
          <cell r="F6757">
            <v>420</v>
          </cell>
          <cell r="G6757" t="str">
            <v>00</v>
          </cell>
          <cell r="H6757">
            <v>2114</v>
          </cell>
        </row>
        <row r="6758">
          <cell r="B6758" t="str">
            <v>01</v>
          </cell>
          <cell r="C6758">
            <v>2100</v>
          </cell>
          <cell r="D6758" t="str">
            <v>Bal</v>
          </cell>
          <cell r="E6758">
            <v>-23.64</v>
          </cell>
          <cell r="F6758">
            <v>420</v>
          </cell>
          <cell r="G6758" t="str">
            <v>00</v>
          </cell>
          <cell r="H6758">
            <v>2114</v>
          </cell>
        </row>
        <row r="6759">
          <cell r="B6759" t="str">
            <v>11</v>
          </cell>
          <cell r="C6759">
            <v>2100</v>
          </cell>
          <cell r="D6759" t="str">
            <v>Bal</v>
          </cell>
          <cell r="E6759">
            <v>-13.86</v>
          </cell>
          <cell r="F6759">
            <v>420</v>
          </cell>
          <cell r="G6759" t="str">
            <v>00</v>
          </cell>
          <cell r="H6759">
            <v>2114</v>
          </cell>
        </row>
        <row r="6760">
          <cell r="B6760" t="str">
            <v>11</v>
          </cell>
          <cell r="C6760">
            <v>2100</v>
          </cell>
          <cell r="D6760" t="str">
            <v>Bal</v>
          </cell>
          <cell r="E6760">
            <v>-354.57</v>
          </cell>
          <cell r="F6760">
            <v>420</v>
          </cell>
          <cell r="G6760" t="str">
            <v>00</v>
          </cell>
          <cell r="H6760">
            <v>2114</v>
          </cell>
        </row>
        <row r="6761">
          <cell r="B6761" t="str">
            <v>12</v>
          </cell>
          <cell r="C6761">
            <v>2100</v>
          </cell>
          <cell r="D6761" t="str">
            <v>Bal</v>
          </cell>
          <cell r="E6761">
            <v>-178.59</v>
          </cell>
          <cell r="F6761">
            <v>420</v>
          </cell>
          <cell r="G6761" t="str">
            <v>00</v>
          </cell>
          <cell r="H6761">
            <v>2114</v>
          </cell>
        </row>
        <row r="6762">
          <cell r="B6762" t="str">
            <v>10</v>
          </cell>
          <cell r="C6762">
            <v>2100</v>
          </cell>
          <cell r="D6762" t="str">
            <v>Bal</v>
          </cell>
          <cell r="E6762">
            <v>3176.21</v>
          </cell>
          <cell r="F6762">
            <v>420</v>
          </cell>
          <cell r="G6762" t="str">
            <v>00</v>
          </cell>
          <cell r="H6762">
            <v>2114</v>
          </cell>
        </row>
        <row r="6763">
          <cell r="B6763" t="str">
            <v>11</v>
          </cell>
          <cell r="C6763">
            <v>2100</v>
          </cell>
          <cell r="D6763" t="str">
            <v>Bal</v>
          </cell>
          <cell r="E6763">
            <v>-104.16</v>
          </cell>
          <cell r="F6763">
            <v>420</v>
          </cell>
          <cell r="G6763" t="str">
            <v>00</v>
          </cell>
          <cell r="H6763">
            <v>2114</v>
          </cell>
        </row>
        <row r="6764">
          <cell r="B6764" t="str">
            <v>11</v>
          </cell>
          <cell r="C6764">
            <v>2100</v>
          </cell>
          <cell r="D6764" t="str">
            <v>Bal</v>
          </cell>
          <cell r="E6764">
            <v>-76.25</v>
          </cell>
          <cell r="F6764">
            <v>420</v>
          </cell>
          <cell r="G6764" t="str">
            <v>00</v>
          </cell>
          <cell r="H6764">
            <v>2114</v>
          </cell>
        </row>
        <row r="6765">
          <cell r="B6765" t="str">
            <v>11</v>
          </cell>
          <cell r="C6765">
            <v>2100</v>
          </cell>
          <cell r="D6765" t="str">
            <v>Bal</v>
          </cell>
          <cell r="E6765">
            <v>-12.7</v>
          </cell>
          <cell r="F6765">
            <v>420</v>
          </cell>
          <cell r="G6765" t="str">
            <v>00</v>
          </cell>
          <cell r="H6765">
            <v>2114</v>
          </cell>
        </row>
        <row r="6766">
          <cell r="B6766" t="str">
            <v>11</v>
          </cell>
          <cell r="C6766">
            <v>2100</v>
          </cell>
          <cell r="D6766" t="str">
            <v>Bal</v>
          </cell>
          <cell r="E6766">
            <v>-187.5</v>
          </cell>
          <cell r="F6766">
            <v>420</v>
          </cell>
          <cell r="G6766" t="str">
            <v>00</v>
          </cell>
          <cell r="H6766">
            <v>2114</v>
          </cell>
        </row>
        <row r="6767">
          <cell r="B6767" t="str">
            <v>11</v>
          </cell>
          <cell r="C6767">
            <v>2100</v>
          </cell>
          <cell r="D6767" t="str">
            <v>Bal</v>
          </cell>
          <cell r="E6767">
            <v>-11.85</v>
          </cell>
          <cell r="F6767">
            <v>420</v>
          </cell>
          <cell r="G6767" t="str">
            <v>00</v>
          </cell>
          <cell r="H6767">
            <v>2114</v>
          </cell>
        </row>
        <row r="6768">
          <cell r="B6768" t="str">
            <v>11</v>
          </cell>
          <cell r="C6768">
            <v>2100</v>
          </cell>
          <cell r="D6768" t="str">
            <v>Bal</v>
          </cell>
          <cell r="E6768">
            <v>-60.48</v>
          </cell>
          <cell r="F6768">
            <v>420</v>
          </cell>
          <cell r="G6768" t="str">
            <v>00</v>
          </cell>
          <cell r="H6768">
            <v>2114</v>
          </cell>
        </row>
        <row r="6769">
          <cell r="B6769" t="str">
            <v>11</v>
          </cell>
          <cell r="C6769">
            <v>2100</v>
          </cell>
          <cell r="D6769" t="str">
            <v>Bal</v>
          </cell>
          <cell r="E6769">
            <v>-2320</v>
          </cell>
          <cell r="F6769">
            <v>420</v>
          </cell>
          <cell r="G6769" t="str">
            <v>00</v>
          </cell>
          <cell r="H6769">
            <v>2114</v>
          </cell>
        </row>
        <row r="6770">
          <cell r="B6770" t="str">
            <v>01</v>
          </cell>
          <cell r="C6770">
            <v>2100</v>
          </cell>
          <cell r="D6770" t="str">
            <v>Bal</v>
          </cell>
          <cell r="E6770">
            <v>-133.5</v>
          </cell>
          <cell r="F6770">
            <v>420</v>
          </cell>
          <cell r="G6770" t="str">
            <v>00</v>
          </cell>
          <cell r="H6770">
            <v>2114</v>
          </cell>
        </row>
        <row r="6771">
          <cell r="B6771" t="str">
            <v>10</v>
          </cell>
          <cell r="C6771">
            <v>2100</v>
          </cell>
          <cell r="D6771" t="str">
            <v>Bal</v>
          </cell>
          <cell r="E6771">
            <v>32382.41</v>
          </cell>
          <cell r="F6771">
            <v>420</v>
          </cell>
          <cell r="G6771" t="str">
            <v>00</v>
          </cell>
          <cell r="H6771">
            <v>2114</v>
          </cell>
        </row>
        <row r="6772">
          <cell r="B6772" t="str">
            <v>01</v>
          </cell>
          <cell r="C6772">
            <v>2100</v>
          </cell>
          <cell r="D6772" t="str">
            <v>Bal</v>
          </cell>
          <cell r="E6772">
            <v>-112.41</v>
          </cell>
          <cell r="F6772">
            <v>420</v>
          </cell>
          <cell r="G6772" t="str">
            <v>00</v>
          </cell>
          <cell r="H6772">
            <v>2114</v>
          </cell>
        </row>
        <row r="6773">
          <cell r="B6773" t="str">
            <v>11</v>
          </cell>
          <cell r="C6773">
            <v>2100</v>
          </cell>
          <cell r="D6773" t="str">
            <v>Bal</v>
          </cell>
          <cell r="E6773">
            <v>-82.46</v>
          </cell>
          <cell r="F6773">
            <v>420</v>
          </cell>
          <cell r="G6773" t="str">
            <v>00</v>
          </cell>
          <cell r="H6773">
            <v>2114</v>
          </cell>
        </row>
        <row r="6774">
          <cell r="B6774" t="str">
            <v>11</v>
          </cell>
          <cell r="C6774">
            <v>2100</v>
          </cell>
          <cell r="D6774" t="str">
            <v>Bal</v>
          </cell>
          <cell r="E6774">
            <v>-127.58</v>
          </cell>
          <cell r="F6774">
            <v>420</v>
          </cell>
          <cell r="G6774" t="str">
            <v>00</v>
          </cell>
          <cell r="H6774">
            <v>2114</v>
          </cell>
        </row>
        <row r="6775">
          <cell r="B6775" t="str">
            <v>11</v>
          </cell>
          <cell r="C6775">
            <v>2100</v>
          </cell>
          <cell r="D6775" t="str">
            <v>Bal</v>
          </cell>
          <cell r="E6775">
            <v>-168.95</v>
          </cell>
          <cell r="F6775">
            <v>420</v>
          </cell>
          <cell r="G6775" t="str">
            <v>00</v>
          </cell>
          <cell r="H6775">
            <v>2114</v>
          </cell>
        </row>
        <row r="6776">
          <cell r="B6776" t="str">
            <v>11</v>
          </cell>
          <cell r="C6776">
            <v>2100</v>
          </cell>
          <cell r="D6776" t="str">
            <v>Bal</v>
          </cell>
          <cell r="E6776">
            <v>-83.19</v>
          </cell>
          <cell r="F6776">
            <v>420</v>
          </cell>
          <cell r="G6776" t="str">
            <v>00</v>
          </cell>
          <cell r="H6776">
            <v>2114</v>
          </cell>
        </row>
        <row r="6777">
          <cell r="B6777" t="str">
            <v>11</v>
          </cell>
          <cell r="C6777">
            <v>2100</v>
          </cell>
          <cell r="D6777" t="str">
            <v>Bal</v>
          </cell>
          <cell r="E6777">
            <v>-94.34</v>
          </cell>
          <cell r="F6777">
            <v>420</v>
          </cell>
          <cell r="G6777" t="str">
            <v>00</v>
          </cell>
          <cell r="H6777">
            <v>2114</v>
          </cell>
        </row>
        <row r="6778">
          <cell r="B6778" t="str">
            <v>01</v>
          </cell>
          <cell r="C6778">
            <v>2100</v>
          </cell>
          <cell r="D6778" t="str">
            <v>Bal</v>
          </cell>
          <cell r="E6778">
            <v>-89.49</v>
          </cell>
          <cell r="F6778">
            <v>420</v>
          </cell>
          <cell r="G6778" t="str">
            <v>00</v>
          </cell>
          <cell r="H6778">
            <v>2114</v>
          </cell>
        </row>
        <row r="6779">
          <cell r="B6779" t="str">
            <v>01</v>
          </cell>
          <cell r="C6779">
            <v>2100</v>
          </cell>
          <cell r="D6779" t="str">
            <v>Bal</v>
          </cell>
          <cell r="E6779">
            <v>-117.86</v>
          </cell>
          <cell r="F6779">
            <v>420</v>
          </cell>
          <cell r="G6779" t="str">
            <v>00</v>
          </cell>
          <cell r="H6779">
            <v>2114</v>
          </cell>
        </row>
        <row r="6780">
          <cell r="B6780" t="str">
            <v>11</v>
          </cell>
          <cell r="C6780">
            <v>2100</v>
          </cell>
          <cell r="D6780" t="str">
            <v>Bal</v>
          </cell>
          <cell r="E6780">
            <v>-270.55</v>
          </cell>
          <cell r="F6780">
            <v>420</v>
          </cell>
          <cell r="G6780" t="str">
            <v>00</v>
          </cell>
          <cell r="H6780">
            <v>2114</v>
          </cell>
        </row>
        <row r="6781">
          <cell r="B6781" t="str">
            <v>11</v>
          </cell>
          <cell r="C6781">
            <v>2100</v>
          </cell>
          <cell r="D6781" t="str">
            <v>Bal</v>
          </cell>
          <cell r="E6781">
            <v>-147.86000000000001</v>
          </cell>
          <cell r="F6781">
            <v>420</v>
          </cell>
          <cell r="G6781" t="str">
            <v>00</v>
          </cell>
          <cell r="H6781">
            <v>2114</v>
          </cell>
        </row>
        <row r="6782">
          <cell r="B6782" t="str">
            <v>11</v>
          </cell>
          <cell r="C6782">
            <v>2100</v>
          </cell>
          <cell r="D6782" t="str">
            <v>Bal</v>
          </cell>
          <cell r="E6782">
            <v>-17.760000000000002</v>
          </cell>
          <cell r="F6782">
            <v>420</v>
          </cell>
          <cell r="G6782" t="str">
            <v>00</v>
          </cell>
          <cell r="H6782">
            <v>2114</v>
          </cell>
        </row>
        <row r="6783">
          <cell r="B6783" t="str">
            <v>11</v>
          </cell>
          <cell r="C6783">
            <v>2100</v>
          </cell>
          <cell r="D6783" t="str">
            <v>Bal</v>
          </cell>
          <cell r="E6783">
            <v>22115.86</v>
          </cell>
          <cell r="F6783">
            <v>420</v>
          </cell>
          <cell r="G6783" t="str">
            <v>00</v>
          </cell>
          <cell r="H6783">
            <v>2114</v>
          </cell>
        </row>
        <row r="6784">
          <cell r="B6784" t="str">
            <v>01</v>
          </cell>
          <cell r="C6784">
            <v>2100</v>
          </cell>
          <cell r="D6784" t="str">
            <v>Bal</v>
          </cell>
          <cell r="E6784">
            <v>-83.91</v>
          </cell>
          <cell r="F6784">
            <v>420</v>
          </cell>
          <cell r="G6784" t="str">
            <v>00</v>
          </cell>
          <cell r="H6784">
            <v>2114</v>
          </cell>
        </row>
        <row r="6785">
          <cell r="B6785" t="str">
            <v>11</v>
          </cell>
          <cell r="C6785">
            <v>2100</v>
          </cell>
          <cell r="D6785" t="str">
            <v>Bal</v>
          </cell>
          <cell r="E6785">
            <v>-7.95</v>
          </cell>
          <cell r="F6785">
            <v>420</v>
          </cell>
          <cell r="G6785" t="str">
            <v>00</v>
          </cell>
          <cell r="H6785">
            <v>2114</v>
          </cell>
        </row>
        <row r="6786">
          <cell r="B6786" t="str">
            <v>01</v>
          </cell>
          <cell r="C6786">
            <v>2100</v>
          </cell>
          <cell r="D6786" t="str">
            <v>Bal</v>
          </cell>
          <cell r="E6786">
            <v>-37.799999999999997</v>
          </cell>
          <cell r="F6786">
            <v>420</v>
          </cell>
          <cell r="G6786" t="str">
            <v>00</v>
          </cell>
          <cell r="H6786">
            <v>2114</v>
          </cell>
        </row>
        <row r="6787">
          <cell r="B6787" t="str">
            <v>11</v>
          </cell>
          <cell r="C6787">
            <v>2100</v>
          </cell>
          <cell r="D6787" t="str">
            <v>Bal</v>
          </cell>
          <cell r="E6787">
            <v>-467.18</v>
          </cell>
          <cell r="F6787">
            <v>420</v>
          </cell>
          <cell r="G6787" t="str">
            <v>00</v>
          </cell>
          <cell r="H6787">
            <v>2114</v>
          </cell>
        </row>
        <row r="6788">
          <cell r="B6788" t="str">
            <v>11</v>
          </cell>
          <cell r="C6788">
            <v>2100</v>
          </cell>
          <cell r="D6788" t="str">
            <v>Bal</v>
          </cell>
          <cell r="E6788">
            <v>-614.34</v>
          </cell>
          <cell r="F6788">
            <v>420</v>
          </cell>
          <cell r="G6788" t="str">
            <v>00</v>
          </cell>
          <cell r="H6788">
            <v>2114</v>
          </cell>
        </row>
        <row r="6789">
          <cell r="B6789" t="str">
            <v>11</v>
          </cell>
          <cell r="C6789">
            <v>2100</v>
          </cell>
          <cell r="D6789" t="str">
            <v>Bal</v>
          </cell>
          <cell r="E6789">
            <v>-21.82</v>
          </cell>
          <cell r="F6789">
            <v>420</v>
          </cell>
          <cell r="G6789" t="str">
            <v>00</v>
          </cell>
          <cell r="H6789">
            <v>2114</v>
          </cell>
        </row>
        <row r="6790">
          <cell r="B6790" t="str">
            <v>11</v>
          </cell>
          <cell r="C6790">
            <v>2100</v>
          </cell>
          <cell r="D6790" t="str">
            <v>Bal</v>
          </cell>
          <cell r="E6790">
            <v>-35</v>
          </cell>
          <cell r="F6790">
            <v>420</v>
          </cell>
          <cell r="G6790" t="str">
            <v>00</v>
          </cell>
          <cell r="H6790">
            <v>2114</v>
          </cell>
        </row>
        <row r="6791">
          <cell r="B6791" t="str">
            <v>11</v>
          </cell>
          <cell r="C6791">
            <v>2100</v>
          </cell>
          <cell r="D6791" t="str">
            <v>Bal</v>
          </cell>
          <cell r="E6791">
            <v>-7</v>
          </cell>
          <cell r="F6791">
            <v>420</v>
          </cell>
          <cell r="G6791" t="str">
            <v>00</v>
          </cell>
          <cell r="H6791">
            <v>2114</v>
          </cell>
        </row>
        <row r="6792">
          <cell r="B6792" t="str">
            <v>11</v>
          </cell>
          <cell r="C6792">
            <v>2100</v>
          </cell>
          <cell r="D6792" t="str">
            <v>Bal</v>
          </cell>
          <cell r="E6792">
            <v>-1648.15</v>
          </cell>
          <cell r="F6792">
            <v>420</v>
          </cell>
          <cell r="G6792" t="str">
            <v>00</v>
          </cell>
          <cell r="H6792">
            <v>2114</v>
          </cell>
        </row>
        <row r="6793">
          <cell r="B6793" t="str">
            <v>11</v>
          </cell>
          <cell r="C6793">
            <v>2100</v>
          </cell>
          <cell r="D6793" t="str">
            <v>Bal</v>
          </cell>
          <cell r="E6793">
            <v>-118.83</v>
          </cell>
          <cell r="F6793">
            <v>420</v>
          </cell>
          <cell r="G6793" t="str">
            <v>00</v>
          </cell>
          <cell r="H6793">
            <v>2114</v>
          </cell>
        </row>
        <row r="6794">
          <cell r="B6794" t="str">
            <v>11</v>
          </cell>
          <cell r="C6794">
            <v>2100</v>
          </cell>
          <cell r="D6794" t="str">
            <v>Bal</v>
          </cell>
          <cell r="E6794">
            <v>-749.37</v>
          </cell>
          <cell r="F6794">
            <v>420</v>
          </cell>
          <cell r="G6794" t="str">
            <v>00</v>
          </cell>
          <cell r="H6794">
            <v>2114</v>
          </cell>
        </row>
        <row r="6795">
          <cell r="B6795" t="str">
            <v>11</v>
          </cell>
          <cell r="C6795">
            <v>2100</v>
          </cell>
          <cell r="D6795" t="str">
            <v>Bal</v>
          </cell>
          <cell r="E6795">
            <v>-69.900000000000006</v>
          </cell>
          <cell r="F6795">
            <v>420</v>
          </cell>
          <cell r="G6795" t="str">
            <v>00</v>
          </cell>
          <cell r="H6795">
            <v>2114</v>
          </cell>
        </row>
        <row r="6796">
          <cell r="B6796" t="str">
            <v>11</v>
          </cell>
          <cell r="C6796">
            <v>2100</v>
          </cell>
          <cell r="D6796" t="str">
            <v>Bal</v>
          </cell>
          <cell r="E6796">
            <v>-88</v>
          </cell>
          <cell r="F6796">
            <v>420</v>
          </cell>
          <cell r="G6796" t="str">
            <v>00</v>
          </cell>
          <cell r="H6796">
            <v>2114</v>
          </cell>
        </row>
        <row r="6797">
          <cell r="B6797" t="str">
            <v>12</v>
          </cell>
          <cell r="C6797">
            <v>2100</v>
          </cell>
          <cell r="D6797" t="str">
            <v>Bal</v>
          </cell>
          <cell r="E6797">
            <v>-127.79</v>
          </cell>
          <cell r="F6797">
            <v>420</v>
          </cell>
          <cell r="G6797" t="str">
            <v>00</v>
          </cell>
          <cell r="H6797">
            <v>2114</v>
          </cell>
        </row>
        <row r="6798">
          <cell r="B6798" t="str">
            <v>12</v>
          </cell>
          <cell r="C6798">
            <v>2100</v>
          </cell>
          <cell r="D6798" t="str">
            <v>Bal</v>
          </cell>
          <cell r="E6798">
            <v>-2970</v>
          </cell>
          <cell r="F6798">
            <v>420</v>
          </cell>
          <cell r="G6798" t="str">
            <v>00</v>
          </cell>
          <cell r="H6798">
            <v>2114</v>
          </cell>
        </row>
        <row r="6799">
          <cell r="B6799" t="str">
            <v>12</v>
          </cell>
          <cell r="C6799">
            <v>2100</v>
          </cell>
          <cell r="D6799" t="str">
            <v>Bal</v>
          </cell>
          <cell r="E6799">
            <v>-176</v>
          </cell>
          <cell r="F6799">
            <v>420</v>
          </cell>
          <cell r="G6799" t="str">
            <v>00</v>
          </cell>
          <cell r="H6799">
            <v>2114</v>
          </cell>
        </row>
        <row r="6800">
          <cell r="B6800" t="str">
            <v>12</v>
          </cell>
          <cell r="C6800">
            <v>2100</v>
          </cell>
          <cell r="D6800" t="str">
            <v>Bal</v>
          </cell>
          <cell r="E6800">
            <v>-76.84</v>
          </cell>
          <cell r="F6800">
            <v>420</v>
          </cell>
          <cell r="G6800" t="str">
            <v>00</v>
          </cell>
          <cell r="H6800">
            <v>2114</v>
          </cell>
        </row>
        <row r="6801">
          <cell r="B6801" t="str">
            <v>12</v>
          </cell>
          <cell r="C6801">
            <v>2100</v>
          </cell>
          <cell r="D6801" t="str">
            <v>Bal</v>
          </cell>
          <cell r="E6801">
            <v>-81.16</v>
          </cell>
          <cell r="F6801">
            <v>420</v>
          </cell>
          <cell r="G6801" t="str">
            <v>00</v>
          </cell>
          <cell r="H6801">
            <v>2114</v>
          </cell>
        </row>
        <row r="6802">
          <cell r="B6802" t="str">
            <v>12</v>
          </cell>
          <cell r="C6802">
            <v>2100</v>
          </cell>
          <cell r="D6802" t="str">
            <v>Bal</v>
          </cell>
          <cell r="E6802">
            <v>-17.010000000000002</v>
          </cell>
          <cell r="F6802">
            <v>420</v>
          </cell>
          <cell r="G6802" t="str">
            <v>00</v>
          </cell>
          <cell r="H6802">
            <v>2114</v>
          </cell>
        </row>
        <row r="6803">
          <cell r="B6803" t="str">
            <v>12</v>
          </cell>
          <cell r="C6803">
            <v>2100</v>
          </cell>
          <cell r="D6803" t="str">
            <v>Bal</v>
          </cell>
          <cell r="E6803">
            <v>-19.559999999999999</v>
          </cell>
          <cell r="F6803">
            <v>420</v>
          </cell>
          <cell r="G6803" t="str">
            <v>00</v>
          </cell>
          <cell r="H6803">
            <v>2114</v>
          </cell>
        </row>
        <row r="6804">
          <cell r="B6804" t="str">
            <v>01</v>
          </cell>
          <cell r="C6804">
            <v>2100</v>
          </cell>
          <cell r="D6804" t="str">
            <v>Bal</v>
          </cell>
          <cell r="E6804">
            <v>-122.9</v>
          </cell>
          <cell r="F6804">
            <v>420</v>
          </cell>
          <cell r="G6804" t="str">
            <v>00</v>
          </cell>
          <cell r="H6804">
            <v>2114</v>
          </cell>
        </row>
        <row r="6805">
          <cell r="B6805" t="str">
            <v>11</v>
          </cell>
          <cell r="C6805">
            <v>2100</v>
          </cell>
          <cell r="D6805" t="str">
            <v>Bal</v>
          </cell>
          <cell r="E6805">
            <v>-34.53</v>
          </cell>
          <cell r="F6805">
            <v>420</v>
          </cell>
          <cell r="G6805" t="str">
            <v>00</v>
          </cell>
          <cell r="H6805">
            <v>2114</v>
          </cell>
        </row>
        <row r="6806">
          <cell r="B6806" t="str">
            <v>11</v>
          </cell>
          <cell r="C6806">
            <v>2100</v>
          </cell>
          <cell r="D6806" t="str">
            <v>Bal</v>
          </cell>
          <cell r="E6806">
            <v>-80.14</v>
          </cell>
          <cell r="F6806">
            <v>420</v>
          </cell>
          <cell r="G6806" t="str">
            <v>00</v>
          </cell>
          <cell r="H6806">
            <v>2114</v>
          </cell>
        </row>
        <row r="6807">
          <cell r="B6807" t="str">
            <v>11</v>
          </cell>
          <cell r="C6807">
            <v>2100</v>
          </cell>
          <cell r="D6807" t="str">
            <v>Bal</v>
          </cell>
          <cell r="E6807">
            <v>-172.77</v>
          </cell>
          <cell r="F6807">
            <v>420</v>
          </cell>
          <cell r="G6807" t="str">
            <v>00</v>
          </cell>
          <cell r="H6807">
            <v>2114</v>
          </cell>
        </row>
        <row r="6808">
          <cell r="B6808" t="str">
            <v>12</v>
          </cell>
          <cell r="C6808">
            <v>2100</v>
          </cell>
          <cell r="D6808" t="str">
            <v>Bal</v>
          </cell>
          <cell r="E6808">
            <v>-1197.3399999999999</v>
          </cell>
          <cell r="F6808">
            <v>420</v>
          </cell>
          <cell r="G6808" t="str">
            <v>00</v>
          </cell>
          <cell r="H6808">
            <v>2114</v>
          </cell>
        </row>
        <row r="6809">
          <cell r="B6809" t="str">
            <v>12</v>
          </cell>
          <cell r="C6809">
            <v>2100</v>
          </cell>
          <cell r="D6809" t="str">
            <v>Bal</v>
          </cell>
          <cell r="E6809">
            <v>-699.72</v>
          </cell>
          <cell r="F6809">
            <v>420</v>
          </cell>
          <cell r="G6809" t="str">
            <v>00</v>
          </cell>
          <cell r="H6809">
            <v>2114</v>
          </cell>
        </row>
        <row r="6810">
          <cell r="B6810" t="str">
            <v>12</v>
          </cell>
          <cell r="C6810">
            <v>2100</v>
          </cell>
          <cell r="D6810" t="str">
            <v>Bal</v>
          </cell>
          <cell r="E6810">
            <v>-30</v>
          </cell>
          <cell r="F6810">
            <v>420</v>
          </cell>
          <cell r="G6810" t="str">
            <v>00</v>
          </cell>
          <cell r="H6810">
            <v>2114</v>
          </cell>
        </row>
        <row r="6811">
          <cell r="B6811" t="str">
            <v>12</v>
          </cell>
          <cell r="C6811">
            <v>2100</v>
          </cell>
          <cell r="D6811" t="str">
            <v>Bal</v>
          </cell>
          <cell r="E6811">
            <v>-5.74</v>
          </cell>
          <cell r="F6811">
            <v>420</v>
          </cell>
          <cell r="G6811" t="str">
            <v>00</v>
          </cell>
          <cell r="H6811">
            <v>2114</v>
          </cell>
        </row>
        <row r="6812">
          <cell r="B6812" t="str">
            <v>12</v>
          </cell>
          <cell r="C6812">
            <v>2100</v>
          </cell>
          <cell r="D6812" t="str">
            <v>Bal</v>
          </cell>
          <cell r="E6812">
            <v>-144.84</v>
          </cell>
          <cell r="F6812">
            <v>420</v>
          </cell>
          <cell r="G6812" t="str">
            <v>00</v>
          </cell>
          <cell r="H6812">
            <v>2114</v>
          </cell>
        </row>
        <row r="6813">
          <cell r="B6813" t="str">
            <v>12</v>
          </cell>
          <cell r="C6813">
            <v>2100</v>
          </cell>
          <cell r="D6813" t="str">
            <v>Bal</v>
          </cell>
          <cell r="E6813">
            <v>-79.8</v>
          </cell>
          <cell r="F6813">
            <v>420</v>
          </cell>
          <cell r="G6813" t="str">
            <v>00</v>
          </cell>
          <cell r="H6813">
            <v>2114</v>
          </cell>
        </row>
        <row r="6814">
          <cell r="B6814" t="str">
            <v>12</v>
          </cell>
          <cell r="C6814">
            <v>2100</v>
          </cell>
          <cell r="D6814" t="str">
            <v>Bal</v>
          </cell>
          <cell r="E6814">
            <v>-15.49</v>
          </cell>
          <cell r="F6814">
            <v>420</v>
          </cell>
          <cell r="G6814" t="str">
            <v>00</v>
          </cell>
          <cell r="H6814">
            <v>2114</v>
          </cell>
        </row>
        <row r="6815">
          <cell r="B6815" t="str">
            <v>12</v>
          </cell>
          <cell r="C6815">
            <v>2100</v>
          </cell>
          <cell r="D6815" t="str">
            <v>Bal</v>
          </cell>
          <cell r="E6815">
            <v>-20.51</v>
          </cell>
          <cell r="F6815">
            <v>420</v>
          </cell>
          <cell r="G6815" t="str">
            <v>00</v>
          </cell>
          <cell r="H6815">
            <v>2114</v>
          </cell>
        </row>
        <row r="6816">
          <cell r="B6816" t="str">
            <v>01</v>
          </cell>
          <cell r="C6816">
            <v>2100</v>
          </cell>
          <cell r="D6816" t="str">
            <v>Bal</v>
          </cell>
          <cell r="E6816">
            <v>-146.05000000000001</v>
          </cell>
          <cell r="F6816">
            <v>420</v>
          </cell>
          <cell r="G6816" t="str">
            <v>00</v>
          </cell>
          <cell r="H6816">
            <v>2114</v>
          </cell>
        </row>
        <row r="6817">
          <cell r="B6817" t="str">
            <v>11</v>
          </cell>
          <cell r="C6817">
            <v>2100</v>
          </cell>
          <cell r="D6817" t="str">
            <v>Bal</v>
          </cell>
          <cell r="E6817">
            <v>-1982.15</v>
          </cell>
          <cell r="F6817">
            <v>420</v>
          </cell>
          <cell r="G6817" t="str">
            <v>00</v>
          </cell>
          <cell r="H6817">
            <v>2114</v>
          </cell>
        </row>
        <row r="6818">
          <cell r="B6818" t="str">
            <v>11</v>
          </cell>
          <cell r="C6818">
            <v>2100</v>
          </cell>
          <cell r="D6818" t="str">
            <v>Bal</v>
          </cell>
          <cell r="E6818">
            <v>-272.39</v>
          </cell>
          <cell r="F6818">
            <v>420</v>
          </cell>
          <cell r="G6818" t="str">
            <v>00</v>
          </cell>
          <cell r="H6818">
            <v>2114</v>
          </cell>
        </row>
        <row r="6819">
          <cell r="B6819" t="str">
            <v>11</v>
          </cell>
          <cell r="C6819">
            <v>2100</v>
          </cell>
          <cell r="D6819" t="str">
            <v>Bal</v>
          </cell>
          <cell r="E6819">
            <v>2195.6</v>
          </cell>
          <cell r="F6819">
            <v>420</v>
          </cell>
          <cell r="G6819" t="str">
            <v>00</v>
          </cell>
          <cell r="H6819">
            <v>2114</v>
          </cell>
        </row>
        <row r="6820">
          <cell r="B6820" t="str">
            <v>12</v>
          </cell>
          <cell r="C6820">
            <v>2100</v>
          </cell>
          <cell r="D6820" t="str">
            <v>Bal</v>
          </cell>
          <cell r="E6820">
            <v>-30</v>
          </cell>
          <cell r="F6820">
            <v>420</v>
          </cell>
          <cell r="G6820" t="str">
            <v>00</v>
          </cell>
          <cell r="H6820">
            <v>2114</v>
          </cell>
        </row>
        <row r="6821">
          <cell r="B6821" t="str">
            <v>12</v>
          </cell>
          <cell r="C6821">
            <v>2100</v>
          </cell>
          <cell r="D6821" t="str">
            <v>Bal</v>
          </cell>
          <cell r="E6821">
            <v>-30</v>
          </cell>
          <cell r="F6821">
            <v>420</v>
          </cell>
          <cell r="G6821" t="str">
            <v>00</v>
          </cell>
          <cell r="H6821">
            <v>2114</v>
          </cell>
        </row>
        <row r="6822">
          <cell r="B6822" t="str">
            <v>12</v>
          </cell>
          <cell r="C6822">
            <v>2100</v>
          </cell>
          <cell r="D6822" t="str">
            <v>Bal</v>
          </cell>
          <cell r="E6822">
            <v>-24.95</v>
          </cell>
          <cell r="F6822">
            <v>420</v>
          </cell>
          <cell r="G6822" t="str">
            <v>00</v>
          </cell>
          <cell r="H6822">
            <v>2114</v>
          </cell>
        </row>
        <row r="6823">
          <cell r="B6823" t="str">
            <v>12</v>
          </cell>
          <cell r="C6823">
            <v>2100</v>
          </cell>
          <cell r="D6823" t="str">
            <v>Bal</v>
          </cell>
          <cell r="E6823">
            <v>-12.6</v>
          </cell>
          <cell r="F6823">
            <v>420</v>
          </cell>
          <cell r="G6823" t="str">
            <v>00</v>
          </cell>
          <cell r="H6823">
            <v>2114</v>
          </cell>
        </row>
        <row r="6824">
          <cell r="B6824" t="str">
            <v>01</v>
          </cell>
          <cell r="C6824">
            <v>2100</v>
          </cell>
          <cell r="D6824" t="str">
            <v>Bal</v>
          </cell>
          <cell r="E6824">
            <v>-300</v>
          </cell>
          <cell r="F6824">
            <v>420</v>
          </cell>
          <cell r="G6824" t="str">
            <v>00</v>
          </cell>
          <cell r="H6824">
            <v>2114</v>
          </cell>
        </row>
        <row r="6825">
          <cell r="B6825" t="str">
            <v>01</v>
          </cell>
          <cell r="C6825">
            <v>2100</v>
          </cell>
          <cell r="D6825" t="str">
            <v>Bal</v>
          </cell>
          <cell r="E6825">
            <v>-200.79</v>
          </cell>
          <cell r="F6825">
            <v>420</v>
          </cell>
          <cell r="G6825" t="str">
            <v>00</v>
          </cell>
          <cell r="H6825">
            <v>2114</v>
          </cell>
        </row>
        <row r="6826">
          <cell r="B6826" t="str">
            <v>01</v>
          </cell>
          <cell r="C6826">
            <v>2100</v>
          </cell>
          <cell r="D6826" t="str">
            <v>Bal</v>
          </cell>
          <cell r="E6826">
            <v>-188.72</v>
          </cell>
          <cell r="F6826">
            <v>420</v>
          </cell>
          <cell r="G6826" t="str">
            <v>00</v>
          </cell>
          <cell r="H6826">
            <v>2114</v>
          </cell>
        </row>
        <row r="6827">
          <cell r="B6827" t="str">
            <v>12</v>
          </cell>
          <cell r="C6827">
            <v>2100</v>
          </cell>
          <cell r="D6827" t="str">
            <v>Bal</v>
          </cell>
          <cell r="E6827">
            <v>-69.75</v>
          </cell>
          <cell r="F6827">
            <v>420</v>
          </cell>
          <cell r="G6827" t="str">
            <v>00</v>
          </cell>
          <cell r="H6827">
            <v>2114</v>
          </cell>
        </row>
        <row r="6828">
          <cell r="B6828" t="str">
            <v>12</v>
          </cell>
          <cell r="C6828">
            <v>2100</v>
          </cell>
          <cell r="D6828" t="str">
            <v>Bal</v>
          </cell>
          <cell r="E6828">
            <v>-50.42</v>
          </cell>
          <cell r="F6828">
            <v>420</v>
          </cell>
          <cell r="G6828" t="str">
            <v>00</v>
          </cell>
          <cell r="H6828">
            <v>2114</v>
          </cell>
        </row>
        <row r="6829">
          <cell r="B6829" t="str">
            <v>12</v>
          </cell>
          <cell r="C6829">
            <v>2100</v>
          </cell>
          <cell r="D6829" t="str">
            <v>Bal</v>
          </cell>
          <cell r="E6829">
            <v>-138.59</v>
          </cell>
          <cell r="F6829">
            <v>420</v>
          </cell>
          <cell r="G6829" t="str">
            <v>00</v>
          </cell>
          <cell r="H6829">
            <v>2114</v>
          </cell>
        </row>
        <row r="6830">
          <cell r="B6830" t="str">
            <v>12</v>
          </cell>
          <cell r="C6830">
            <v>2100</v>
          </cell>
          <cell r="D6830" t="str">
            <v>Bal</v>
          </cell>
          <cell r="E6830">
            <v>-112.99</v>
          </cell>
          <cell r="F6830">
            <v>420</v>
          </cell>
          <cell r="G6830" t="str">
            <v>00</v>
          </cell>
          <cell r="H6830">
            <v>2114</v>
          </cell>
        </row>
        <row r="6831">
          <cell r="B6831" t="str">
            <v>12</v>
          </cell>
          <cell r="C6831">
            <v>2100</v>
          </cell>
          <cell r="D6831" t="str">
            <v>Bal</v>
          </cell>
          <cell r="E6831">
            <v>-63</v>
          </cell>
          <cell r="F6831">
            <v>420</v>
          </cell>
          <cell r="G6831" t="str">
            <v>00</v>
          </cell>
          <cell r="H6831">
            <v>2114</v>
          </cell>
        </row>
        <row r="6832">
          <cell r="B6832" t="str">
            <v>12</v>
          </cell>
          <cell r="C6832">
            <v>2100</v>
          </cell>
          <cell r="D6832" t="str">
            <v>Bal</v>
          </cell>
          <cell r="E6832">
            <v>-5.2</v>
          </cell>
          <cell r="F6832">
            <v>420</v>
          </cell>
          <cell r="G6832" t="str">
            <v>00</v>
          </cell>
          <cell r="H6832">
            <v>2114</v>
          </cell>
        </row>
        <row r="6833">
          <cell r="B6833" t="str">
            <v>12</v>
          </cell>
          <cell r="C6833">
            <v>2100</v>
          </cell>
          <cell r="D6833" t="str">
            <v>Bal</v>
          </cell>
          <cell r="E6833">
            <v>-197.83</v>
          </cell>
          <cell r="F6833">
            <v>420</v>
          </cell>
          <cell r="G6833" t="str">
            <v>00</v>
          </cell>
          <cell r="H6833">
            <v>2114</v>
          </cell>
        </row>
        <row r="6834">
          <cell r="B6834" t="str">
            <v>12</v>
          </cell>
          <cell r="C6834">
            <v>2100</v>
          </cell>
          <cell r="D6834" t="str">
            <v>Bal</v>
          </cell>
          <cell r="E6834">
            <v>-472</v>
          </cell>
          <cell r="F6834">
            <v>420</v>
          </cell>
          <cell r="G6834" t="str">
            <v>00</v>
          </cell>
          <cell r="H6834">
            <v>2114</v>
          </cell>
        </row>
        <row r="6835">
          <cell r="B6835" t="str">
            <v>12</v>
          </cell>
          <cell r="C6835">
            <v>2100</v>
          </cell>
          <cell r="D6835" t="str">
            <v>Bal</v>
          </cell>
          <cell r="E6835">
            <v>-126.5</v>
          </cell>
          <cell r="F6835">
            <v>420</v>
          </cell>
          <cell r="G6835" t="str">
            <v>00</v>
          </cell>
          <cell r="H6835">
            <v>2114</v>
          </cell>
        </row>
        <row r="6836">
          <cell r="B6836" t="str">
            <v>11</v>
          </cell>
          <cell r="C6836">
            <v>2100</v>
          </cell>
          <cell r="D6836" t="str">
            <v>Bal</v>
          </cell>
          <cell r="E6836">
            <v>-1140.2</v>
          </cell>
          <cell r="F6836">
            <v>420</v>
          </cell>
          <cell r="G6836" t="str">
            <v>00</v>
          </cell>
          <cell r="H6836">
            <v>2114</v>
          </cell>
        </row>
        <row r="6837">
          <cell r="B6837" t="str">
            <v>12</v>
          </cell>
          <cell r="C6837">
            <v>2100</v>
          </cell>
          <cell r="D6837" t="str">
            <v>Bal</v>
          </cell>
          <cell r="E6837">
            <v>-2.62</v>
          </cell>
          <cell r="F6837">
            <v>420</v>
          </cell>
          <cell r="G6837" t="str">
            <v>00</v>
          </cell>
          <cell r="H6837">
            <v>2114</v>
          </cell>
        </row>
        <row r="6838">
          <cell r="B6838" t="str">
            <v>12</v>
          </cell>
          <cell r="C6838">
            <v>2100</v>
          </cell>
          <cell r="D6838" t="str">
            <v>Bal</v>
          </cell>
          <cell r="E6838">
            <v>-85.18</v>
          </cell>
          <cell r="F6838">
            <v>420</v>
          </cell>
          <cell r="G6838" t="str">
            <v>00</v>
          </cell>
          <cell r="H6838">
            <v>2114</v>
          </cell>
        </row>
        <row r="6839">
          <cell r="B6839" t="str">
            <v>12</v>
          </cell>
          <cell r="C6839">
            <v>2100</v>
          </cell>
          <cell r="D6839" t="str">
            <v>Bal</v>
          </cell>
          <cell r="E6839">
            <v>-450.85</v>
          </cell>
          <cell r="F6839">
            <v>420</v>
          </cell>
          <cell r="G6839" t="str">
            <v>00</v>
          </cell>
          <cell r="H6839">
            <v>2114</v>
          </cell>
        </row>
        <row r="6840">
          <cell r="B6840" t="str">
            <v>11</v>
          </cell>
          <cell r="C6840">
            <v>2100</v>
          </cell>
          <cell r="D6840" t="str">
            <v>Bal</v>
          </cell>
          <cell r="E6840">
            <v>-711.48</v>
          </cell>
          <cell r="F6840">
            <v>420</v>
          </cell>
          <cell r="G6840" t="str">
            <v>00</v>
          </cell>
          <cell r="H6840">
            <v>2114</v>
          </cell>
        </row>
        <row r="6841">
          <cell r="B6841" t="str">
            <v>11</v>
          </cell>
          <cell r="C6841">
            <v>2100</v>
          </cell>
          <cell r="D6841" t="str">
            <v>Bal</v>
          </cell>
          <cell r="E6841">
            <v>-711.48</v>
          </cell>
          <cell r="F6841">
            <v>420</v>
          </cell>
          <cell r="G6841" t="str">
            <v>00</v>
          </cell>
          <cell r="H6841">
            <v>2114</v>
          </cell>
        </row>
        <row r="6842">
          <cell r="B6842" t="str">
            <v>11</v>
          </cell>
          <cell r="C6842">
            <v>2100</v>
          </cell>
          <cell r="D6842" t="str">
            <v>Bal</v>
          </cell>
          <cell r="E6842">
            <v>-7.13</v>
          </cell>
          <cell r="F6842">
            <v>420</v>
          </cell>
          <cell r="G6842" t="str">
            <v>00</v>
          </cell>
          <cell r="H6842">
            <v>2114</v>
          </cell>
        </row>
        <row r="6843">
          <cell r="B6843" t="str">
            <v>11</v>
          </cell>
          <cell r="C6843">
            <v>2100</v>
          </cell>
          <cell r="D6843" t="str">
            <v>Bal</v>
          </cell>
          <cell r="E6843">
            <v>115.4</v>
          </cell>
          <cell r="F6843">
            <v>420</v>
          </cell>
          <cell r="G6843" t="str">
            <v>00</v>
          </cell>
          <cell r="H6843">
            <v>2114</v>
          </cell>
        </row>
        <row r="6844">
          <cell r="B6844" t="str">
            <v>12</v>
          </cell>
          <cell r="C6844">
            <v>2100</v>
          </cell>
          <cell r="D6844" t="str">
            <v>Bal</v>
          </cell>
          <cell r="E6844">
            <v>-9.8699999999999992</v>
          </cell>
          <cell r="F6844">
            <v>420</v>
          </cell>
          <cell r="G6844" t="str">
            <v>00</v>
          </cell>
          <cell r="H6844">
            <v>2114</v>
          </cell>
        </row>
        <row r="6845">
          <cell r="B6845" t="str">
            <v>11</v>
          </cell>
          <cell r="C6845">
            <v>2100</v>
          </cell>
          <cell r="D6845" t="str">
            <v>Bal</v>
          </cell>
          <cell r="E6845">
            <v>-2054.81</v>
          </cell>
          <cell r="F6845">
            <v>420</v>
          </cell>
          <cell r="G6845" t="str">
            <v>00</v>
          </cell>
          <cell r="H6845">
            <v>2114</v>
          </cell>
        </row>
        <row r="6846">
          <cell r="B6846" t="str">
            <v>01</v>
          </cell>
          <cell r="C6846">
            <v>2100</v>
          </cell>
          <cell r="D6846" t="str">
            <v>Bal</v>
          </cell>
          <cell r="E6846">
            <v>-299.88</v>
          </cell>
          <cell r="F6846">
            <v>420</v>
          </cell>
          <cell r="G6846" t="str">
            <v>00</v>
          </cell>
          <cell r="H6846">
            <v>2114</v>
          </cell>
        </row>
        <row r="6847">
          <cell r="B6847" t="str">
            <v>01</v>
          </cell>
          <cell r="C6847">
            <v>2100</v>
          </cell>
          <cell r="D6847" t="str">
            <v>Bal</v>
          </cell>
          <cell r="E6847">
            <v>-67.38</v>
          </cell>
          <cell r="F6847">
            <v>420</v>
          </cell>
          <cell r="G6847" t="str">
            <v>00</v>
          </cell>
          <cell r="H6847">
            <v>2114</v>
          </cell>
        </row>
        <row r="6848">
          <cell r="B6848" t="str">
            <v>12</v>
          </cell>
          <cell r="C6848">
            <v>2100</v>
          </cell>
          <cell r="D6848" t="str">
            <v>Bal</v>
          </cell>
          <cell r="E6848">
            <v>-41.94</v>
          </cell>
          <cell r="F6848">
            <v>420</v>
          </cell>
          <cell r="G6848" t="str">
            <v>00</v>
          </cell>
          <cell r="H6848">
            <v>2114</v>
          </cell>
        </row>
        <row r="6849">
          <cell r="B6849" t="str">
            <v>01</v>
          </cell>
          <cell r="C6849">
            <v>2100</v>
          </cell>
          <cell r="D6849" t="str">
            <v>Bal</v>
          </cell>
          <cell r="E6849">
            <v>-51.08</v>
          </cell>
          <cell r="F6849">
            <v>420</v>
          </cell>
          <cell r="G6849" t="str">
            <v>00</v>
          </cell>
          <cell r="H6849">
            <v>2114</v>
          </cell>
        </row>
        <row r="6850">
          <cell r="B6850" t="str">
            <v>12</v>
          </cell>
          <cell r="C6850">
            <v>2100</v>
          </cell>
          <cell r="D6850" t="str">
            <v>Bal</v>
          </cell>
          <cell r="E6850">
            <v>-35.94</v>
          </cell>
          <cell r="F6850">
            <v>420</v>
          </cell>
          <cell r="G6850" t="str">
            <v>00</v>
          </cell>
          <cell r="H6850">
            <v>2114</v>
          </cell>
        </row>
        <row r="6851">
          <cell r="B6851" t="str">
            <v>01</v>
          </cell>
          <cell r="C6851">
            <v>2100</v>
          </cell>
          <cell r="D6851" t="str">
            <v>Bal</v>
          </cell>
          <cell r="E6851">
            <v>-164.92</v>
          </cell>
          <cell r="F6851">
            <v>420</v>
          </cell>
          <cell r="G6851" t="str">
            <v>00</v>
          </cell>
          <cell r="H6851">
            <v>2114</v>
          </cell>
        </row>
        <row r="6852">
          <cell r="B6852" t="str">
            <v>01</v>
          </cell>
          <cell r="C6852">
            <v>2100</v>
          </cell>
          <cell r="D6852" t="str">
            <v>Bal</v>
          </cell>
          <cell r="E6852">
            <v>-75.77</v>
          </cell>
          <cell r="F6852">
            <v>420</v>
          </cell>
          <cell r="G6852" t="str">
            <v>00</v>
          </cell>
          <cell r="H6852">
            <v>2114</v>
          </cell>
        </row>
        <row r="6853">
          <cell r="B6853" t="str">
            <v>01</v>
          </cell>
          <cell r="C6853">
            <v>2100</v>
          </cell>
          <cell r="D6853" t="str">
            <v>Bal</v>
          </cell>
          <cell r="E6853">
            <v>49.98</v>
          </cell>
          <cell r="F6853">
            <v>420</v>
          </cell>
          <cell r="G6853" t="str">
            <v>00</v>
          </cell>
          <cell r="H6853">
            <v>2114</v>
          </cell>
        </row>
        <row r="6854">
          <cell r="B6854" t="str">
            <v>12</v>
          </cell>
          <cell r="C6854">
            <v>2100</v>
          </cell>
          <cell r="D6854" t="str">
            <v>Bal</v>
          </cell>
          <cell r="E6854">
            <v>-30</v>
          </cell>
          <cell r="F6854">
            <v>420</v>
          </cell>
          <cell r="G6854" t="str">
            <v>00</v>
          </cell>
          <cell r="H6854">
            <v>2114</v>
          </cell>
        </row>
        <row r="6855">
          <cell r="B6855" t="str">
            <v>01</v>
          </cell>
          <cell r="C6855">
            <v>2100</v>
          </cell>
          <cell r="D6855" t="str">
            <v>Bal</v>
          </cell>
          <cell r="E6855">
            <v>-143.58000000000001</v>
          </cell>
          <cell r="F6855">
            <v>420</v>
          </cell>
          <cell r="G6855" t="str">
            <v>00</v>
          </cell>
          <cell r="H6855">
            <v>2114</v>
          </cell>
        </row>
        <row r="6856">
          <cell r="B6856" t="str">
            <v>12</v>
          </cell>
          <cell r="C6856">
            <v>2100</v>
          </cell>
          <cell r="D6856" t="str">
            <v>Bal</v>
          </cell>
          <cell r="E6856">
            <v>-5.94</v>
          </cell>
          <cell r="F6856">
            <v>420</v>
          </cell>
          <cell r="G6856" t="str">
            <v>00</v>
          </cell>
          <cell r="H6856">
            <v>2114</v>
          </cell>
        </row>
        <row r="6857">
          <cell r="B6857" t="str">
            <v>11</v>
          </cell>
          <cell r="C6857">
            <v>2100</v>
          </cell>
          <cell r="D6857" t="str">
            <v>Bal</v>
          </cell>
          <cell r="E6857">
            <v>-313.77999999999997</v>
          </cell>
          <cell r="F6857">
            <v>420</v>
          </cell>
          <cell r="G6857" t="str">
            <v>00</v>
          </cell>
          <cell r="H6857">
            <v>2114</v>
          </cell>
        </row>
        <row r="6858">
          <cell r="B6858" t="str">
            <v>01</v>
          </cell>
          <cell r="C6858">
            <v>2100</v>
          </cell>
          <cell r="D6858" t="str">
            <v>Bal</v>
          </cell>
          <cell r="E6858">
            <v>-101.34</v>
          </cell>
          <cell r="F6858">
            <v>420</v>
          </cell>
          <cell r="G6858" t="str">
            <v>00</v>
          </cell>
          <cell r="H6858">
            <v>2114</v>
          </cell>
        </row>
        <row r="6859">
          <cell r="B6859" t="str">
            <v>01</v>
          </cell>
          <cell r="C6859">
            <v>2100</v>
          </cell>
          <cell r="D6859" t="str">
            <v>Bal</v>
          </cell>
          <cell r="E6859">
            <v>-112</v>
          </cell>
          <cell r="F6859">
            <v>420</v>
          </cell>
          <cell r="G6859" t="str">
            <v>00</v>
          </cell>
          <cell r="H6859">
            <v>2114</v>
          </cell>
        </row>
        <row r="6860">
          <cell r="B6860" t="str">
            <v>12</v>
          </cell>
          <cell r="C6860">
            <v>2100</v>
          </cell>
          <cell r="D6860" t="str">
            <v>Bal</v>
          </cell>
          <cell r="E6860">
            <v>-21.82</v>
          </cell>
          <cell r="F6860">
            <v>420</v>
          </cell>
          <cell r="G6860" t="str">
            <v>00</v>
          </cell>
          <cell r="H6860">
            <v>2114</v>
          </cell>
        </row>
        <row r="6861">
          <cell r="B6861" t="str">
            <v>12</v>
          </cell>
          <cell r="C6861">
            <v>2100</v>
          </cell>
          <cell r="D6861" t="str">
            <v>Bal</v>
          </cell>
          <cell r="E6861">
            <v>-194.99</v>
          </cell>
          <cell r="F6861">
            <v>420</v>
          </cell>
          <cell r="G6861" t="str">
            <v>00</v>
          </cell>
          <cell r="H6861">
            <v>2114</v>
          </cell>
        </row>
        <row r="6862">
          <cell r="B6862" t="str">
            <v>01</v>
          </cell>
          <cell r="C6862">
            <v>2100</v>
          </cell>
          <cell r="D6862" t="str">
            <v>Bal</v>
          </cell>
          <cell r="E6862">
            <v>-80.89</v>
          </cell>
          <cell r="F6862">
            <v>420</v>
          </cell>
          <cell r="G6862" t="str">
            <v>00</v>
          </cell>
          <cell r="H6862">
            <v>2114</v>
          </cell>
        </row>
        <row r="6863">
          <cell r="B6863" t="str">
            <v>12</v>
          </cell>
          <cell r="C6863">
            <v>2100</v>
          </cell>
          <cell r="D6863" t="str">
            <v>Bal</v>
          </cell>
          <cell r="E6863">
            <v>-1304.6600000000001</v>
          </cell>
          <cell r="F6863">
            <v>420</v>
          </cell>
          <cell r="G6863" t="str">
            <v>00</v>
          </cell>
          <cell r="H6863">
            <v>2114</v>
          </cell>
        </row>
        <row r="6864">
          <cell r="B6864" t="str">
            <v>12</v>
          </cell>
          <cell r="C6864">
            <v>2100</v>
          </cell>
          <cell r="D6864" t="str">
            <v>Bal</v>
          </cell>
          <cell r="E6864">
            <v>-81.81</v>
          </cell>
          <cell r="F6864">
            <v>420</v>
          </cell>
          <cell r="G6864" t="str">
            <v>00</v>
          </cell>
          <cell r="H6864">
            <v>2114</v>
          </cell>
        </row>
        <row r="6865">
          <cell r="B6865" t="str">
            <v>12</v>
          </cell>
          <cell r="C6865">
            <v>2100</v>
          </cell>
          <cell r="D6865" t="str">
            <v>Bal</v>
          </cell>
          <cell r="E6865">
            <v>6028.54</v>
          </cell>
          <cell r="F6865">
            <v>420</v>
          </cell>
          <cell r="G6865" t="str">
            <v>00</v>
          </cell>
          <cell r="H6865">
            <v>2114</v>
          </cell>
        </row>
        <row r="6866">
          <cell r="B6866" t="str">
            <v>12</v>
          </cell>
          <cell r="C6866">
            <v>2100</v>
          </cell>
          <cell r="D6866" t="str">
            <v>Bal</v>
          </cell>
          <cell r="E6866">
            <v>-209</v>
          </cell>
          <cell r="F6866">
            <v>420</v>
          </cell>
          <cell r="G6866" t="str">
            <v>00</v>
          </cell>
          <cell r="H6866">
            <v>2114</v>
          </cell>
        </row>
        <row r="6867">
          <cell r="B6867" t="str">
            <v>12</v>
          </cell>
          <cell r="C6867">
            <v>2100</v>
          </cell>
          <cell r="D6867" t="str">
            <v>Bal</v>
          </cell>
          <cell r="E6867">
            <v>-88</v>
          </cell>
          <cell r="F6867">
            <v>420</v>
          </cell>
          <cell r="G6867" t="str">
            <v>00</v>
          </cell>
          <cell r="H6867">
            <v>2114</v>
          </cell>
        </row>
        <row r="6868">
          <cell r="B6868" t="str">
            <v>12</v>
          </cell>
          <cell r="C6868">
            <v>2100</v>
          </cell>
          <cell r="D6868" t="str">
            <v>Bal</v>
          </cell>
          <cell r="E6868">
            <v>-11</v>
          </cell>
          <cell r="F6868">
            <v>420</v>
          </cell>
          <cell r="G6868" t="str">
            <v>00</v>
          </cell>
          <cell r="H6868">
            <v>2114</v>
          </cell>
        </row>
        <row r="6869">
          <cell r="B6869" t="str">
            <v>12</v>
          </cell>
          <cell r="C6869">
            <v>2100</v>
          </cell>
          <cell r="D6869" t="str">
            <v>Bal</v>
          </cell>
          <cell r="E6869">
            <v>-81.53</v>
          </cell>
          <cell r="F6869">
            <v>420</v>
          </cell>
          <cell r="G6869" t="str">
            <v>00</v>
          </cell>
          <cell r="H6869">
            <v>2114</v>
          </cell>
        </row>
        <row r="6870">
          <cell r="B6870" t="str">
            <v>12</v>
          </cell>
          <cell r="C6870">
            <v>2100</v>
          </cell>
          <cell r="D6870" t="str">
            <v>Bal</v>
          </cell>
          <cell r="E6870">
            <v>-85.91</v>
          </cell>
          <cell r="F6870">
            <v>420</v>
          </cell>
          <cell r="G6870" t="str">
            <v>00</v>
          </cell>
          <cell r="H6870">
            <v>2114</v>
          </cell>
        </row>
        <row r="6871">
          <cell r="B6871" t="str">
            <v>12</v>
          </cell>
          <cell r="C6871">
            <v>2100</v>
          </cell>
          <cell r="D6871" t="str">
            <v>Bal</v>
          </cell>
          <cell r="E6871">
            <v>-1041.3399999999999</v>
          </cell>
          <cell r="F6871">
            <v>420</v>
          </cell>
          <cell r="G6871" t="str">
            <v>00</v>
          </cell>
          <cell r="H6871">
            <v>2114</v>
          </cell>
        </row>
        <row r="6872">
          <cell r="B6872" t="str">
            <v>12</v>
          </cell>
          <cell r="C6872">
            <v>2100</v>
          </cell>
          <cell r="D6872" t="str">
            <v>Bal</v>
          </cell>
          <cell r="E6872">
            <v>-151.51</v>
          </cell>
          <cell r="F6872">
            <v>420</v>
          </cell>
          <cell r="G6872" t="str">
            <v>00</v>
          </cell>
          <cell r="H6872">
            <v>2114</v>
          </cell>
        </row>
        <row r="6873">
          <cell r="B6873" t="str">
            <v>01</v>
          </cell>
          <cell r="C6873">
            <v>2100</v>
          </cell>
          <cell r="D6873" t="str">
            <v>Bal</v>
          </cell>
          <cell r="E6873">
            <v>-61.27</v>
          </cell>
          <cell r="F6873">
            <v>420</v>
          </cell>
          <cell r="G6873" t="str">
            <v>00</v>
          </cell>
          <cell r="H6873">
            <v>2114</v>
          </cell>
        </row>
        <row r="6874">
          <cell r="B6874" t="str">
            <v>01</v>
          </cell>
          <cell r="C6874">
            <v>2100</v>
          </cell>
          <cell r="D6874" t="str">
            <v>Bal</v>
          </cell>
          <cell r="E6874">
            <v>-52.66</v>
          </cell>
          <cell r="F6874">
            <v>420</v>
          </cell>
          <cell r="G6874" t="str">
            <v>00</v>
          </cell>
          <cell r="H6874">
            <v>2114</v>
          </cell>
        </row>
        <row r="6875">
          <cell r="B6875" t="str">
            <v>12</v>
          </cell>
          <cell r="C6875">
            <v>2100</v>
          </cell>
          <cell r="D6875" t="str">
            <v>Bal</v>
          </cell>
          <cell r="E6875">
            <v>-17.22</v>
          </cell>
          <cell r="F6875">
            <v>420</v>
          </cell>
          <cell r="G6875" t="str">
            <v>00</v>
          </cell>
          <cell r="H6875">
            <v>2114</v>
          </cell>
        </row>
        <row r="6876">
          <cell r="B6876" t="str">
            <v>12</v>
          </cell>
          <cell r="C6876">
            <v>2100</v>
          </cell>
          <cell r="D6876" t="str">
            <v>Bal</v>
          </cell>
          <cell r="E6876">
            <v>-24.64</v>
          </cell>
          <cell r="F6876">
            <v>420</v>
          </cell>
          <cell r="G6876" t="str">
            <v>00</v>
          </cell>
          <cell r="H6876">
            <v>2114</v>
          </cell>
        </row>
        <row r="6877">
          <cell r="B6877" t="str">
            <v>01</v>
          </cell>
          <cell r="C6877">
            <v>2100</v>
          </cell>
          <cell r="D6877" t="str">
            <v>Bal</v>
          </cell>
          <cell r="E6877">
            <v>-360.34</v>
          </cell>
          <cell r="F6877">
            <v>420</v>
          </cell>
          <cell r="G6877" t="str">
            <v>00</v>
          </cell>
          <cell r="H6877">
            <v>2114</v>
          </cell>
        </row>
        <row r="6878">
          <cell r="B6878" t="str">
            <v>12</v>
          </cell>
          <cell r="C6878">
            <v>2100</v>
          </cell>
          <cell r="D6878" t="str">
            <v>Bal</v>
          </cell>
          <cell r="E6878">
            <v>3706.91</v>
          </cell>
          <cell r="F6878">
            <v>420</v>
          </cell>
          <cell r="G6878" t="str">
            <v>00</v>
          </cell>
          <cell r="H6878">
            <v>2114</v>
          </cell>
        </row>
        <row r="6879">
          <cell r="B6879" t="str">
            <v>01</v>
          </cell>
          <cell r="C6879">
            <v>2100</v>
          </cell>
          <cell r="D6879" t="str">
            <v>Bal</v>
          </cell>
          <cell r="E6879">
            <v>-439</v>
          </cell>
          <cell r="F6879">
            <v>420</v>
          </cell>
          <cell r="G6879" t="str">
            <v>00</v>
          </cell>
          <cell r="H6879">
            <v>2114</v>
          </cell>
        </row>
        <row r="6880">
          <cell r="B6880" t="str">
            <v>01</v>
          </cell>
          <cell r="C6880">
            <v>2100</v>
          </cell>
          <cell r="D6880" t="str">
            <v>Bal</v>
          </cell>
          <cell r="E6880">
            <v>-9.19</v>
          </cell>
          <cell r="F6880">
            <v>420</v>
          </cell>
          <cell r="G6880" t="str">
            <v>00</v>
          </cell>
          <cell r="H6880">
            <v>2114</v>
          </cell>
        </row>
        <row r="6881">
          <cell r="B6881" t="str">
            <v>01</v>
          </cell>
          <cell r="C6881">
            <v>2100</v>
          </cell>
          <cell r="D6881" t="str">
            <v>Bal</v>
          </cell>
          <cell r="E6881">
            <v>-130.4</v>
          </cell>
          <cell r="F6881">
            <v>420</v>
          </cell>
          <cell r="G6881" t="str">
            <v>00</v>
          </cell>
          <cell r="H6881">
            <v>2114</v>
          </cell>
        </row>
        <row r="6882">
          <cell r="B6882" t="str">
            <v>01</v>
          </cell>
          <cell r="C6882">
            <v>2100</v>
          </cell>
          <cell r="D6882" t="str">
            <v>Bal</v>
          </cell>
          <cell r="E6882">
            <v>-57.88</v>
          </cell>
          <cell r="F6882">
            <v>420</v>
          </cell>
          <cell r="G6882" t="str">
            <v>00</v>
          </cell>
          <cell r="H6882">
            <v>2114</v>
          </cell>
        </row>
        <row r="6883">
          <cell r="B6883" t="str">
            <v>01</v>
          </cell>
          <cell r="C6883">
            <v>2100</v>
          </cell>
          <cell r="D6883" t="str">
            <v>Bal</v>
          </cell>
          <cell r="E6883">
            <v>-151.51</v>
          </cell>
          <cell r="F6883">
            <v>420</v>
          </cell>
          <cell r="G6883" t="str">
            <v>00</v>
          </cell>
          <cell r="H6883">
            <v>2114</v>
          </cell>
        </row>
        <row r="6884">
          <cell r="B6884" t="str">
            <v>12</v>
          </cell>
          <cell r="C6884">
            <v>2100</v>
          </cell>
          <cell r="D6884" t="str">
            <v>Bal</v>
          </cell>
          <cell r="E6884">
            <v>-36.82</v>
          </cell>
          <cell r="F6884">
            <v>420</v>
          </cell>
          <cell r="G6884" t="str">
            <v>00</v>
          </cell>
          <cell r="H6884">
            <v>2114</v>
          </cell>
        </row>
        <row r="6885">
          <cell r="B6885" t="str">
            <v>12</v>
          </cell>
          <cell r="C6885">
            <v>2100</v>
          </cell>
          <cell r="D6885" t="str">
            <v>Bal</v>
          </cell>
          <cell r="E6885">
            <v>-164.15</v>
          </cell>
          <cell r="F6885">
            <v>420</v>
          </cell>
          <cell r="G6885" t="str">
            <v>00</v>
          </cell>
          <cell r="H6885">
            <v>2114</v>
          </cell>
        </row>
        <row r="6886">
          <cell r="B6886" t="str">
            <v>12</v>
          </cell>
          <cell r="C6886">
            <v>2100</v>
          </cell>
          <cell r="D6886" t="str">
            <v>Bal</v>
          </cell>
          <cell r="E6886">
            <v>3894.28</v>
          </cell>
          <cell r="F6886">
            <v>420</v>
          </cell>
          <cell r="G6886" t="str">
            <v>00</v>
          </cell>
          <cell r="H6886">
            <v>2114</v>
          </cell>
        </row>
        <row r="6887">
          <cell r="B6887" t="str">
            <v>01</v>
          </cell>
          <cell r="C6887">
            <v>2100</v>
          </cell>
          <cell r="D6887" t="str">
            <v>Bal</v>
          </cell>
          <cell r="E6887">
            <v>-458.74</v>
          </cell>
          <cell r="F6887">
            <v>420</v>
          </cell>
          <cell r="G6887" t="str">
            <v>00</v>
          </cell>
          <cell r="H6887">
            <v>2114</v>
          </cell>
        </row>
        <row r="6888">
          <cell r="B6888" t="str">
            <v>01</v>
          </cell>
          <cell r="C6888">
            <v>2100</v>
          </cell>
          <cell r="D6888" t="str">
            <v>Bal</v>
          </cell>
          <cell r="E6888">
            <v>-62.21</v>
          </cell>
          <cell r="F6888">
            <v>420</v>
          </cell>
          <cell r="G6888" t="str">
            <v>00</v>
          </cell>
          <cell r="H6888">
            <v>2114</v>
          </cell>
        </row>
        <row r="6889">
          <cell r="B6889" t="str">
            <v>01</v>
          </cell>
          <cell r="C6889">
            <v>2100</v>
          </cell>
          <cell r="D6889" t="str">
            <v>Bal</v>
          </cell>
          <cell r="E6889">
            <v>-29.45</v>
          </cell>
          <cell r="F6889">
            <v>420</v>
          </cell>
          <cell r="G6889" t="str">
            <v>00</v>
          </cell>
          <cell r="H6889">
            <v>2114</v>
          </cell>
        </row>
        <row r="6890">
          <cell r="B6890" t="str">
            <v>12</v>
          </cell>
          <cell r="C6890">
            <v>2100</v>
          </cell>
          <cell r="D6890" t="str">
            <v>Bal</v>
          </cell>
          <cell r="E6890">
            <v>-309.95</v>
          </cell>
          <cell r="F6890">
            <v>420</v>
          </cell>
          <cell r="G6890" t="str">
            <v>00</v>
          </cell>
          <cell r="H6890">
            <v>2114</v>
          </cell>
        </row>
        <row r="6891">
          <cell r="B6891" t="str">
            <v>12</v>
          </cell>
          <cell r="C6891">
            <v>2100</v>
          </cell>
          <cell r="D6891" t="str">
            <v>Bal</v>
          </cell>
          <cell r="E6891">
            <v>16756.8</v>
          </cell>
          <cell r="F6891">
            <v>420</v>
          </cell>
          <cell r="G6891" t="str">
            <v>00</v>
          </cell>
          <cell r="H6891">
            <v>2114</v>
          </cell>
        </row>
        <row r="6892">
          <cell r="B6892" t="str">
            <v>01</v>
          </cell>
          <cell r="C6892">
            <v>2100</v>
          </cell>
          <cell r="D6892" t="str">
            <v>Bal</v>
          </cell>
          <cell r="E6892">
            <v>-60.06</v>
          </cell>
          <cell r="F6892">
            <v>420</v>
          </cell>
          <cell r="G6892" t="str">
            <v>00</v>
          </cell>
          <cell r="H6892">
            <v>2114</v>
          </cell>
        </row>
        <row r="6893">
          <cell r="B6893" t="str">
            <v>01</v>
          </cell>
          <cell r="C6893">
            <v>2100</v>
          </cell>
          <cell r="D6893" t="str">
            <v>Bal</v>
          </cell>
          <cell r="E6893">
            <v>-6.16</v>
          </cell>
          <cell r="F6893">
            <v>420</v>
          </cell>
          <cell r="G6893" t="str">
            <v>00</v>
          </cell>
          <cell r="H6893">
            <v>2114</v>
          </cell>
        </row>
        <row r="6894">
          <cell r="B6894" t="str">
            <v>01</v>
          </cell>
          <cell r="C6894">
            <v>2100</v>
          </cell>
          <cell r="D6894" t="str">
            <v>Bal</v>
          </cell>
          <cell r="E6894">
            <v>-11.2</v>
          </cell>
          <cell r="F6894">
            <v>420</v>
          </cell>
          <cell r="G6894" t="str">
            <v>00</v>
          </cell>
          <cell r="H6894">
            <v>2114</v>
          </cell>
        </row>
        <row r="6895">
          <cell r="B6895" t="str">
            <v>12</v>
          </cell>
          <cell r="C6895">
            <v>2100</v>
          </cell>
          <cell r="D6895" t="str">
            <v>Bal</v>
          </cell>
          <cell r="E6895">
            <v>-2204.58</v>
          </cell>
          <cell r="F6895">
            <v>420</v>
          </cell>
          <cell r="G6895" t="str">
            <v>00</v>
          </cell>
          <cell r="H6895">
            <v>2114</v>
          </cell>
        </row>
        <row r="6896">
          <cell r="B6896" t="str">
            <v>12</v>
          </cell>
          <cell r="C6896">
            <v>2100</v>
          </cell>
          <cell r="D6896" t="str">
            <v>Bal</v>
          </cell>
          <cell r="E6896">
            <v>-269.76</v>
          </cell>
          <cell r="F6896">
            <v>420</v>
          </cell>
          <cell r="G6896" t="str">
            <v>00</v>
          </cell>
          <cell r="H6896">
            <v>2114</v>
          </cell>
        </row>
        <row r="6897">
          <cell r="B6897" t="str">
            <v>01</v>
          </cell>
          <cell r="C6897">
            <v>2100</v>
          </cell>
          <cell r="D6897" t="str">
            <v>Bal</v>
          </cell>
          <cell r="E6897">
            <v>-71.290000000000006</v>
          </cell>
          <cell r="F6897">
            <v>420</v>
          </cell>
          <cell r="G6897" t="str">
            <v>00</v>
          </cell>
          <cell r="H6897">
            <v>2114</v>
          </cell>
        </row>
        <row r="6898">
          <cell r="B6898" t="str">
            <v>01</v>
          </cell>
          <cell r="C6898">
            <v>2100</v>
          </cell>
          <cell r="D6898" t="str">
            <v>Bal</v>
          </cell>
          <cell r="E6898">
            <v>-6.99</v>
          </cell>
          <cell r="F6898">
            <v>420</v>
          </cell>
          <cell r="G6898" t="str">
            <v>00</v>
          </cell>
          <cell r="H6898">
            <v>2114</v>
          </cell>
        </row>
        <row r="6899">
          <cell r="B6899" t="str">
            <v>01</v>
          </cell>
          <cell r="C6899">
            <v>2100</v>
          </cell>
          <cell r="D6899" t="str">
            <v>Bal</v>
          </cell>
          <cell r="E6899">
            <v>-36.950000000000003</v>
          </cell>
          <cell r="F6899">
            <v>420</v>
          </cell>
          <cell r="G6899" t="str">
            <v>00</v>
          </cell>
          <cell r="H6899">
            <v>2114</v>
          </cell>
        </row>
        <row r="6900">
          <cell r="B6900" t="str">
            <v>01</v>
          </cell>
          <cell r="C6900">
            <v>2100</v>
          </cell>
          <cell r="D6900" t="str">
            <v>Bal</v>
          </cell>
          <cell r="E6900">
            <v>-300</v>
          </cell>
          <cell r="F6900">
            <v>420</v>
          </cell>
          <cell r="G6900" t="str">
            <v>00</v>
          </cell>
          <cell r="H6900">
            <v>2114</v>
          </cell>
        </row>
        <row r="6901">
          <cell r="B6901" t="str">
            <v>01</v>
          </cell>
          <cell r="C6901">
            <v>2100</v>
          </cell>
          <cell r="D6901" t="str">
            <v>Bal</v>
          </cell>
          <cell r="E6901">
            <v>-656</v>
          </cell>
          <cell r="F6901">
            <v>420</v>
          </cell>
          <cell r="G6901" t="str">
            <v>00</v>
          </cell>
          <cell r="H6901">
            <v>2114</v>
          </cell>
        </row>
        <row r="6902">
          <cell r="B6902" t="str">
            <v>01</v>
          </cell>
          <cell r="C6902">
            <v>2100</v>
          </cell>
          <cell r="D6902" t="str">
            <v>Bal</v>
          </cell>
          <cell r="E6902">
            <v>-247</v>
          </cell>
          <cell r="F6902">
            <v>420</v>
          </cell>
          <cell r="G6902" t="str">
            <v>00</v>
          </cell>
          <cell r="H6902">
            <v>2114</v>
          </cell>
        </row>
        <row r="6903">
          <cell r="B6903" t="str">
            <v>01</v>
          </cell>
          <cell r="C6903">
            <v>2100</v>
          </cell>
          <cell r="D6903" t="str">
            <v>Bal</v>
          </cell>
          <cell r="E6903">
            <v>-139.5</v>
          </cell>
          <cell r="F6903">
            <v>420</v>
          </cell>
          <cell r="G6903" t="str">
            <v>00</v>
          </cell>
          <cell r="H6903">
            <v>2114</v>
          </cell>
        </row>
        <row r="6904">
          <cell r="B6904" t="str">
            <v>01</v>
          </cell>
          <cell r="C6904">
            <v>2100</v>
          </cell>
          <cell r="D6904" t="str">
            <v>Bal</v>
          </cell>
          <cell r="E6904">
            <v>-47.71</v>
          </cell>
          <cell r="F6904">
            <v>420</v>
          </cell>
          <cell r="G6904" t="str">
            <v>00</v>
          </cell>
          <cell r="H6904">
            <v>2114</v>
          </cell>
        </row>
        <row r="6905">
          <cell r="B6905" t="str">
            <v>01</v>
          </cell>
          <cell r="C6905">
            <v>2100</v>
          </cell>
          <cell r="D6905" t="str">
            <v>Bal</v>
          </cell>
          <cell r="E6905">
            <v>-54.42</v>
          </cell>
          <cell r="F6905">
            <v>420</v>
          </cell>
          <cell r="G6905" t="str">
            <v>00</v>
          </cell>
          <cell r="H6905">
            <v>2114</v>
          </cell>
        </row>
        <row r="6906">
          <cell r="B6906" t="str">
            <v>01</v>
          </cell>
          <cell r="C6906">
            <v>2100</v>
          </cell>
          <cell r="D6906" t="str">
            <v>Bal</v>
          </cell>
          <cell r="E6906">
            <v>-416.98</v>
          </cell>
          <cell r="F6906">
            <v>420</v>
          </cell>
          <cell r="G6906" t="str">
            <v>00</v>
          </cell>
          <cell r="H6906">
            <v>2114</v>
          </cell>
        </row>
        <row r="6907">
          <cell r="B6907" t="str">
            <v>12</v>
          </cell>
          <cell r="C6907">
            <v>2100</v>
          </cell>
          <cell r="D6907" t="str">
            <v>Bal</v>
          </cell>
          <cell r="E6907">
            <v>-1140.2</v>
          </cell>
          <cell r="F6907">
            <v>420</v>
          </cell>
          <cell r="G6907" t="str">
            <v>00</v>
          </cell>
          <cell r="H6907">
            <v>2114</v>
          </cell>
        </row>
        <row r="6908">
          <cell r="B6908" t="str">
            <v>01</v>
          </cell>
          <cell r="C6908">
            <v>2100</v>
          </cell>
          <cell r="D6908" t="str">
            <v>Bal</v>
          </cell>
          <cell r="E6908">
            <v>-42.28</v>
          </cell>
          <cell r="F6908">
            <v>420</v>
          </cell>
          <cell r="G6908" t="str">
            <v>00</v>
          </cell>
          <cell r="H6908">
            <v>2114</v>
          </cell>
        </row>
        <row r="6909">
          <cell r="B6909" t="str">
            <v>01</v>
          </cell>
          <cell r="C6909">
            <v>2100</v>
          </cell>
          <cell r="D6909" t="str">
            <v>Bal</v>
          </cell>
          <cell r="E6909">
            <v>-42.28</v>
          </cell>
          <cell r="F6909">
            <v>420</v>
          </cell>
          <cell r="G6909" t="str">
            <v>00</v>
          </cell>
          <cell r="H6909">
            <v>2114</v>
          </cell>
        </row>
        <row r="6910">
          <cell r="B6910" t="str">
            <v>12</v>
          </cell>
          <cell r="C6910">
            <v>2100</v>
          </cell>
          <cell r="D6910" t="str">
            <v>Bal</v>
          </cell>
          <cell r="E6910">
            <v>-62.71</v>
          </cell>
          <cell r="F6910">
            <v>420</v>
          </cell>
          <cell r="G6910" t="str">
            <v>00</v>
          </cell>
          <cell r="H6910">
            <v>2114</v>
          </cell>
        </row>
        <row r="6911">
          <cell r="B6911" t="str">
            <v>12</v>
          </cell>
          <cell r="C6911">
            <v>2100</v>
          </cell>
          <cell r="D6911" t="str">
            <v>Bal</v>
          </cell>
          <cell r="E6911">
            <v>-7.13</v>
          </cell>
          <cell r="F6911">
            <v>420</v>
          </cell>
          <cell r="G6911" t="str">
            <v>00</v>
          </cell>
          <cell r="H6911">
            <v>2114</v>
          </cell>
        </row>
        <row r="6912">
          <cell r="B6912" t="str">
            <v>12</v>
          </cell>
          <cell r="C6912">
            <v>2100</v>
          </cell>
          <cell r="D6912" t="str">
            <v>Bal</v>
          </cell>
          <cell r="E6912">
            <v>-2056.06</v>
          </cell>
          <cell r="F6912">
            <v>420</v>
          </cell>
          <cell r="G6912" t="str">
            <v>00</v>
          </cell>
          <cell r="H6912">
            <v>2114</v>
          </cell>
        </row>
        <row r="6913">
          <cell r="B6913" t="str">
            <v>01</v>
          </cell>
          <cell r="C6913">
            <v>2100</v>
          </cell>
          <cell r="D6913" t="str">
            <v>Bal</v>
          </cell>
          <cell r="E6913">
            <v>-223</v>
          </cell>
          <cell r="F6913">
            <v>420</v>
          </cell>
          <cell r="G6913" t="str">
            <v>00</v>
          </cell>
          <cell r="H6913">
            <v>2114</v>
          </cell>
        </row>
        <row r="6914">
          <cell r="B6914" t="str">
            <v>01</v>
          </cell>
          <cell r="C6914">
            <v>2100</v>
          </cell>
          <cell r="D6914" t="str">
            <v>Bal</v>
          </cell>
          <cell r="E6914">
            <v>-340.08</v>
          </cell>
          <cell r="F6914">
            <v>420</v>
          </cell>
          <cell r="G6914" t="str">
            <v>00</v>
          </cell>
          <cell r="H6914">
            <v>2114</v>
          </cell>
        </row>
        <row r="6915">
          <cell r="B6915" t="str">
            <v>01</v>
          </cell>
          <cell r="C6915">
            <v>2100</v>
          </cell>
          <cell r="D6915" t="str">
            <v>Bal</v>
          </cell>
          <cell r="E6915">
            <v>-21.82</v>
          </cell>
          <cell r="F6915">
            <v>420</v>
          </cell>
          <cell r="G6915" t="str">
            <v>00</v>
          </cell>
          <cell r="H6915">
            <v>2114</v>
          </cell>
        </row>
        <row r="6916">
          <cell r="B6916" t="str">
            <v>01</v>
          </cell>
          <cell r="C6916">
            <v>2100</v>
          </cell>
          <cell r="D6916" t="str">
            <v>Bal</v>
          </cell>
          <cell r="E6916">
            <v>-354.73</v>
          </cell>
          <cell r="F6916">
            <v>420</v>
          </cell>
          <cell r="G6916" t="str">
            <v>00</v>
          </cell>
          <cell r="H6916">
            <v>2114</v>
          </cell>
        </row>
        <row r="6917">
          <cell r="B6917" t="str">
            <v>01</v>
          </cell>
          <cell r="C6917">
            <v>2100</v>
          </cell>
          <cell r="D6917" t="str">
            <v>Bal</v>
          </cell>
          <cell r="E6917">
            <v>-1166.17</v>
          </cell>
          <cell r="F6917">
            <v>420</v>
          </cell>
          <cell r="G6917" t="str">
            <v>00</v>
          </cell>
          <cell r="H6917">
            <v>2114</v>
          </cell>
        </row>
        <row r="6918">
          <cell r="B6918" t="str">
            <v>12</v>
          </cell>
          <cell r="C6918">
            <v>2100</v>
          </cell>
          <cell r="D6918" t="str">
            <v>Bal</v>
          </cell>
          <cell r="E6918">
            <v>-42.26</v>
          </cell>
          <cell r="F6918">
            <v>420</v>
          </cell>
          <cell r="G6918" t="str">
            <v>00</v>
          </cell>
          <cell r="H6918">
            <v>2114</v>
          </cell>
        </row>
        <row r="6919">
          <cell r="B6919" t="str">
            <v>01</v>
          </cell>
          <cell r="C6919">
            <v>2100</v>
          </cell>
          <cell r="D6919" t="str">
            <v>Bal</v>
          </cell>
          <cell r="E6919">
            <v>-1076.17</v>
          </cell>
          <cell r="F6919">
            <v>420</v>
          </cell>
          <cell r="G6919" t="str">
            <v>00</v>
          </cell>
          <cell r="H6919">
            <v>2114</v>
          </cell>
        </row>
        <row r="6920">
          <cell r="B6920" t="str">
            <v>01</v>
          </cell>
          <cell r="C6920">
            <v>2100</v>
          </cell>
          <cell r="D6920" t="str">
            <v>Bal</v>
          </cell>
          <cell r="E6920">
            <v>-56</v>
          </cell>
          <cell r="F6920">
            <v>420</v>
          </cell>
          <cell r="G6920" t="str">
            <v>00</v>
          </cell>
          <cell r="H6920">
            <v>2114</v>
          </cell>
        </row>
        <row r="6921">
          <cell r="B6921" t="str">
            <v>01</v>
          </cell>
          <cell r="C6921">
            <v>2100</v>
          </cell>
          <cell r="D6921" t="str">
            <v>Bal</v>
          </cell>
          <cell r="E6921">
            <v>-35</v>
          </cell>
          <cell r="F6921">
            <v>420</v>
          </cell>
          <cell r="G6921" t="str">
            <v>00</v>
          </cell>
          <cell r="H6921">
            <v>2114</v>
          </cell>
        </row>
        <row r="6922">
          <cell r="B6922" t="str">
            <v>01</v>
          </cell>
          <cell r="C6922">
            <v>2100</v>
          </cell>
          <cell r="D6922" t="str">
            <v>Bal</v>
          </cell>
          <cell r="E6922">
            <v>-35</v>
          </cell>
          <cell r="F6922">
            <v>420</v>
          </cell>
          <cell r="G6922" t="str">
            <v>00</v>
          </cell>
          <cell r="H6922">
            <v>2114</v>
          </cell>
        </row>
        <row r="6923">
          <cell r="B6923" t="str">
            <v>01</v>
          </cell>
          <cell r="C6923">
            <v>2100</v>
          </cell>
          <cell r="D6923" t="str">
            <v>Bal</v>
          </cell>
          <cell r="E6923">
            <v>12705.1</v>
          </cell>
          <cell r="F6923">
            <v>420</v>
          </cell>
          <cell r="G6923" t="str">
            <v>00</v>
          </cell>
          <cell r="H6923">
            <v>2114</v>
          </cell>
        </row>
        <row r="6924">
          <cell r="B6924" t="str">
            <v>01</v>
          </cell>
          <cell r="C6924">
            <v>2100</v>
          </cell>
          <cell r="D6924" t="str">
            <v>Bal</v>
          </cell>
          <cell r="E6924">
            <v>2456.58</v>
          </cell>
          <cell r="F6924">
            <v>420</v>
          </cell>
          <cell r="G6924" t="str">
            <v>00</v>
          </cell>
          <cell r="H6924">
            <v>2114</v>
          </cell>
        </row>
        <row r="6925">
          <cell r="B6925" t="str">
            <v>01</v>
          </cell>
          <cell r="C6925">
            <v>2100</v>
          </cell>
          <cell r="D6925" t="str">
            <v>Bal</v>
          </cell>
          <cell r="E6925">
            <v>-245.93</v>
          </cell>
          <cell r="F6925">
            <v>420</v>
          </cell>
          <cell r="G6925" t="str">
            <v>00</v>
          </cell>
          <cell r="H6925">
            <v>2114</v>
          </cell>
        </row>
        <row r="6926">
          <cell r="B6926" t="str">
            <v>01</v>
          </cell>
          <cell r="C6926">
            <v>2100</v>
          </cell>
          <cell r="D6926" t="str">
            <v>Bal</v>
          </cell>
          <cell r="E6926">
            <v>-72.92</v>
          </cell>
          <cell r="F6926">
            <v>420</v>
          </cell>
          <cell r="G6926" t="str">
            <v>00</v>
          </cell>
          <cell r="H6926">
            <v>2114</v>
          </cell>
        </row>
        <row r="6927">
          <cell r="B6927" t="str">
            <v>01</v>
          </cell>
          <cell r="C6927">
            <v>2100</v>
          </cell>
          <cell r="D6927" t="str">
            <v>Bal</v>
          </cell>
          <cell r="E6927">
            <v>-31.5</v>
          </cell>
          <cell r="F6927">
            <v>420</v>
          </cell>
          <cell r="G6927" t="str">
            <v>00</v>
          </cell>
          <cell r="H6927">
            <v>2114</v>
          </cell>
        </row>
        <row r="6928">
          <cell r="B6928" t="str">
            <v>01</v>
          </cell>
          <cell r="C6928">
            <v>2100</v>
          </cell>
          <cell r="D6928" t="str">
            <v>Bal</v>
          </cell>
          <cell r="E6928">
            <v>42.28</v>
          </cell>
          <cell r="F6928">
            <v>420</v>
          </cell>
          <cell r="G6928" t="str">
            <v>00</v>
          </cell>
          <cell r="H6928">
            <v>2114</v>
          </cell>
        </row>
        <row r="6929">
          <cell r="B6929" t="str">
            <v>01</v>
          </cell>
          <cell r="C6929">
            <v>2100</v>
          </cell>
          <cell r="D6929" t="str">
            <v>Bal</v>
          </cell>
          <cell r="E6929">
            <v>-37.76</v>
          </cell>
          <cell r="F6929">
            <v>420</v>
          </cell>
          <cell r="G6929" t="str">
            <v>00</v>
          </cell>
          <cell r="H6929">
            <v>2114</v>
          </cell>
        </row>
        <row r="6930">
          <cell r="B6930" t="str">
            <v>01</v>
          </cell>
          <cell r="C6930">
            <v>2100</v>
          </cell>
          <cell r="D6930" t="str">
            <v>Bal</v>
          </cell>
          <cell r="E6930">
            <v>-95.2</v>
          </cell>
          <cell r="F6930">
            <v>420</v>
          </cell>
          <cell r="G6930" t="str">
            <v>00</v>
          </cell>
          <cell r="H6930">
            <v>2114</v>
          </cell>
        </row>
        <row r="6931">
          <cell r="B6931" t="str">
            <v>01</v>
          </cell>
          <cell r="C6931">
            <v>2100</v>
          </cell>
          <cell r="D6931" t="str">
            <v>Bal</v>
          </cell>
          <cell r="E6931">
            <v>-226</v>
          </cell>
          <cell r="F6931">
            <v>420</v>
          </cell>
          <cell r="G6931" t="str">
            <v>00</v>
          </cell>
          <cell r="H6931">
            <v>2114</v>
          </cell>
        </row>
        <row r="6932">
          <cell r="B6932" t="str">
            <v>01</v>
          </cell>
          <cell r="C6932">
            <v>2100</v>
          </cell>
          <cell r="D6932" t="str">
            <v>Bal</v>
          </cell>
          <cell r="E6932">
            <v>-309.95</v>
          </cell>
          <cell r="F6932">
            <v>420</v>
          </cell>
          <cell r="G6932" t="str">
            <v>00</v>
          </cell>
          <cell r="H6932">
            <v>2114</v>
          </cell>
        </row>
        <row r="6933">
          <cell r="B6933" t="str">
            <v>01</v>
          </cell>
          <cell r="C6933">
            <v>2100</v>
          </cell>
          <cell r="D6933" t="str">
            <v>Bal</v>
          </cell>
          <cell r="E6933">
            <v>-271.99</v>
          </cell>
          <cell r="F6933">
            <v>420</v>
          </cell>
          <cell r="G6933" t="str">
            <v>00</v>
          </cell>
          <cell r="H6933">
            <v>2114</v>
          </cell>
        </row>
        <row r="6934">
          <cell r="B6934" t="str">
            <v>01</v>
          </cell>
          <cell r="C6934">
            <v>2100</v>
          </cell>
          <cell r="D6934" t="str">
            <v>Bal</v>
          </cell>
          <cell r="E6934">
            <v>-33.01</v>
          </cell>
          <cell r="F6934">
            <v>420</v>
          </cell>
          <cell r="G6934" t="str">
            <v>00</v>
          </cell>
          <cell r="H6934">
            <v>2114</v>
          </cell>
        </row>
        <row r="6935">
          <cell r="B6935" t="str">
            <v>01</v>
          </cell>
          <cell r="C6935">
            <v>2100</v>
          </cell>
          <cell r="D6935" t="str">
            <v>Bal</v>
          </cell>
          <cell r="E6935">
            <v>-81.53</v>
          </cell>
          <cell r="F6935">
            <v>420</v>
          </cell>
          <cell r="G6935" t="str">
            <v>00</v>
          </cell>
          <cell r="H6935">
            <v>2114</v>
          </cell>
        </row>
        <row r="6936">
          <cell r="B6936" t="str">
            <v>01</v>
          </cell>
          <cell r="C6936">
            <v>2100</v>
          </cell>
          <cell r="D6936" t="str">
            <v>Bal</v>
          </cell>
          <cell r="E6936">
            <v>-201.6</v>
          </cell>
          <cell r="F6936">
            <v>420</v>
          </cell>
          <cell r="G6936" t="str">
            <v>00</v>
          </cell>
          <cell r="H6936">
            <v>2114</v>
          </cell>
        </row>
        <row r="6937">
          <cell r="B6937" t="str">
            <v>01</v>
          </cell>
          <cell r="C6937">
            <v>2100</v>
          </cell>
          <cell r="D6937" t="str">
            <v>Bal</v>
          </cell>
          <cell r="E6937">
            <v>342.63</v>
          </cell>
          <cell r="F6937">
            <v>420</v>
          </cell>
          <cell r="G6937" t="str">
            <v>00</v>
          </cell>
          <cell r="H6937">
            <v>2114</v>
          </cell>
        </row>
        <row r="6938">
          <cell r="B6938" t="str">
            <v>01</v>
          </cell>
          <cell r="C6938">
            <v>2100</v>
          </cell>
          <cell r="D6938" t="str">
            <v>Bal</v>
          </cell>
          <cell r="E6938">
            <v>-151.79</v>
          </cell>
          <cell r="F6938">
            <v>420</v>
          </cell>
          <cell r="G6938" t="str">
            <v>00</v>
          </cell>
          <cell r="H6938">
            <v>2114</v>
          </cell>
        </row>
        <row r="6939">
          <cell r="B6939" t="str">
            <v>01</v>
          </cell>
          <cell r="C6939">
            <v>2100</v>
          </cell>
          <cell r="D6939" t="str">
            <v>Bal</v>
          </cell>
          <cell r="E6939">
            <v>-5580.49</v>
          </cell>
          <cell r="F6939">
            <v>420</v>
          </cell>
          <cell r="G6939" t="str">
            <v>00</v>
          </cell>
          <cell r="H6939">
            <v>2114</v>
          </cell>
        </row>
        <row r="6940">
          <cell r="B6940" t="str">
            <v>01</v>
          </cell>
          <cell r="C6940">
            <v>2100</v>
          </cell>
          <cell r="D6940" t="str">
            <v>Bal</v>
          </cell>
          <cell r="E6940">
            <v>-163.37</v>
          </cell>
          <cell r="F6940">
            <v>420</v>
          </cell>
          <cell r="G6940" t="str">
            <v>00</v>
          </cell>
          <cell r="H6940">
            <v>2114</v>
          </cell>
        </row>
        <row r="6941">
          <cell r="B6941" t="str">
            <v>01</v>
          </cell>
          <cell r="C6941">
            <v>2100</v>
          </cell>
          <cell r="D6941" t="str">
            <v>Bal</v>
          </cell>
          <cell r="E6941">
            <v>-269.76</v>
          </cell>
          <cell r="F6941">
            <v>420</v>
          </cell>
          <cell r="G6941" t="str">
            <v>00</v>
          </cell>
          <cell r="H6941">
            <v>2114</v>
          </cell>
        </row>
        <row r="6942">
          <cell r="B6942" t="str">
            <v>01</v>
          </cell>
          <cell r="C6942">
            <v>2100</v>
          </cell>
          <cell r="D6942" t="str">
            <v>Bal</v>
          </cell>
          <cell r="E6942">
            <v>-2192.29</v>
          </cell>
          <cell r="F6942">
            <v>420</v>
          </cell>
          <cell r="G6942" t="str">
            <v>00</v>
          </cell>
          <cell r="H6942">
            <v>2114</v>
          </cell>
        </row>
        <row r="6943">
          <cell r="B6943" t="str">
            <v>01</v>
          </cell>
          <cell r="C6943">
            <v>2100</v>
          </cell>
          <cell r="D6943" t="str">
            <v>Bal</v>
          </cell>
          <cell r="E6943">
            <v>-1140.2</v>
          </cell>
          <cell r="F6943">
            <v>420</v>
          </cell>
          <cell r="G6943" t="str">
            <v>00</v>
          </cell>
          <cell r="H6943">
            <v>2114</v>
          </cell>
        </row>
        <row r="6944">
          <cell r="B6944" t="str">
            <v>01</v>
          </cell>
          <cell r="C6944">
            <v>2100</v>
          </cell>
          <cell r="D6944" t="str">
            <v>Bal</v>
          </cell>
          <cell r="E6944">
            <v>-790.44</v>
          </cell>
          <cell r="F6944">
            <v>420</v>
          </cell>
          <cell r="G6944" t="str">
            <v>00</v>
          </cell>
          <cell r="H6944">
            <v>2114</v>
          </cell>
        </row>
        <row r="6945">
          <cell r="B6945" t="str">
            <v>01</v>
          </cell>
          <cell r="C6945">
            <v>2100</v>
          </cell>
          <cell r="D6945" t="str">
            <v>Bal</v>
          </cell>
          <cell r="E6945">
            <v>-2062.42</v>
          </cell>
          <cell r="F6945">
            <v>420</v>
          </cell>
          <cell r="G6945" t="str">
            <v>00</v>
          </cell>
          <cell r="H6945">
            <v>2114</v>
          </cell>
        </row>
        <row r="6946">
          <cell r="B6946" t="str">
            <v>01</v>
          </cell>
          <cell r="C6946">
            <v>2100</v>
          </cell>
          <cell r="D6946" t="str">
            <v>Bal</v>
          </cell>
          <cell r="E6946">
            <v>-7.13</v>
          </cell>
          <cell r="F6946">
            <v>420</v>
          </cell>
          <cell r="G6946" t="str">
            <v>00</v>
          </cell>
          <cell r="H6946">
            <v>2114</v>
          </cell>
        </row>
        <row r="6947">
          <cell r="B6947" t="str">
            <v>01</v>
          </cell>
          <cell r="C6947">
            <v>2100</v>
          </cell>
          <cell r="D6947" t="str">
            <v>Bal</v>
          </cell>
          <cell r="E6947">
            <v>223</v>
          </cell>
          <cell r="F6947">
            <v>420</v>
          </cell>
          <cell r="G6947" t="str">
            <v>00</v>
          </cell>
          <cell r="H6947">
            <v>2114</v>
          </cell>
        </row>
        <row r="6948">
          <cell r="B6948" t="str">
            <v>01</v>
          </cell>
          <cell r="C6948">
            <v>2100</v>
          </cell>
          <cell r="D6948" t="str">
            <v>Bal</v>
          </cell>
          <cell r="E6948">
            <v>-9.65</v>
          </cell>
          <cell r="F6948">
            <v>420</v>
          </cell>
          <cell r="G6948" t="str">
            <v>00</v>
          </cell>
          <cell r="H6948">
            <v>2114</v>
          </cell>
        </row>
        <row r="6949">
          <cell r="B6949" t="str">
            <v>01</v>
          </cell>
          <cell r="C6949">
            <v>2100</v>
          </cell>
          <cell r="D6949" t="str">
            <v>Bal</v>
          </cell>
          <cell r="E6949">
            <v>-63</v>
          </cell>
          <cell r="F6949">
            <v>420</v>
          </cell>
          <cell r="G6949" t="str">
            <v>00</v>
          </cell>
          <cell r="H6949">
            <v>2114</v>
          </cell>
        </row>
        <row r="6950">
          <cell r="B6950" t="str">
            <v>01</v>
          </cell>
          <cell r="C6950">
            <v>2100</v>
          </cell>
          <cell r="D6950" t="str">
            <v>Bal</v>
          </cell>
          <cell r="E6950">
            <v>-20.56</v>
          </cell>
          <cell r="F6950">
            <v>420</v>
          </cell>
          <cell r="G6950" t="str">
            <v>00</v>
          </cell>
          <cell r="H6950">
            <v>2114</v>
          </cell>
        </row>
        <row r="6951">
          <cell r="B6951" t="str">
            <v>02</v>
          </cell>
          <cell r="C6951">
            <v>2100</v>
          </cell>
          <cell r="D6951" t="str">
            <v>Bal</v>
          </cell>
          <cell r="E6951">
            <v>-340.08</v>
          </cell>
          <cell r="F6951">
            <v>420</v>
          </cell>
          <cell r="G6951" t="str">
            <v>00</v>
          </cell>
          <cell r="H6951">
            <v>2114</v>
          </cell>
        </row>
        <row r="6952">
          <cell r="B6952" t="str">
            <v>02</v>
          </cell>
          <cell r="C6952">
            <v>2100</v>
          </cell>
          <cell r="D6952" t="str">
            <v>Bal</v>
          </cell>
          <cell r="E6952">
            <v>-21.82</v>
          </cell>
          <cell r="F6952">
            <v>420</v>
          </cell>
          <cell r="G6952" t="str">
            <v>00</v>
          </cell>
          <cell r="H6952">
            <v>2114</v>
          </cell>
        </row>
        <row r="6953">
          <cell r="B6953" t="str">
            <v>02</v>
          </cell>
          <cell r="C6953">
            <v>2100</v>
          </cell>
          <cell r="D6953" t="str">
            <v>Bal</v>
          </cell>
          <cell r="E6953">
            <v>-333.51</v>
          </cell>
          <cell r="F6953">
            <v>420</v>
          </cell>
          <cell r="G6953" t="str">
            <v>00</v>
          </cell>
          <cell r="H6953">
            <v>2114</v>
          </cell>
        </row>
        <row r="6954">
          <cell r="B6954" t="str">
            <v>02</v>
          </cell>
          <cell r="C6954">
            <v>2100</v>
          </cell>
          <cell r="D6954" t="str">
            <v>Bal</v>
          </cell>
          <cell r="E6954">
            <v>-1601.26</v>
          </cell>
          <cell r="F6954">
            <v>420</v>
          </cell>
          <cell r="G6954" t="str">
            <v>00</v>
          </cell>
          <cell r="H6954">
            <v>2114</v>
          </cell>
        </row>
        <row r="6955">
          <cell r="B6955" t="str">
            <v>02</v>
          </cell>
          <cell r="C6955">
            <v>2100</v>
          </cell>
          <cell r="D6955" t="str">
            <v>Bal</v>
          </cell>
          <cell r="E6955">
            <v>-3.14</v>
          </cell>
          <cell r="F6955">
            <v>420</v>
          </cell>
          <cell r="G6955" t="str">
            <v>00</v>
          </cell>
          <cell r="H6955">
            <v>2114</v>
          </cell>
        </row>
        <row r="6956">
          <cell r="B6956" t="str">
            <v>02</v>
          </cell>
          <cell r="C6956">
            <v>2100</v>
          </cell>
          <cell r="D6956" t="str">
            <v>Bal</v>
          </cell>
          <cell r="E6956">
            <v>-1639.57</v>
          </cell>
          <cell r="F6956">
            <v>420</v>
          </cell>
          <cell r="G6956" t="str">
            <v>00</v>
          </cell>
          <cell r="H6956">
            <v>2114</v>
          </cell>
        </row>
        <row r="6957">
          <cell r="B6957" t="str">
            <v>02</v>
          </cell>
          <cell r="C6957">
            <v>2100</v>
          </cell>
          <cell r="D6957" t="str">
            <v>Bal</v>
          </cell>
          <cell r="E6957">
            <v>-2433.85</v>
          </cell>
          <cell r="F6957">
            <v>420</v>
          </cell>
          <cell r="G6957" t="str">
            <v>00</v>
          </cell>
          <cell r="H6957">
            <v>2114</v>
          </cell>
        </row>
        <row r="6958">
          <cell r="B6958" t="str">
            <v>02</v>
          </cell>
          <cell r="C6958">
            <v>2100</v>
          </cell>
          <cell r="D6958" t="str">
            <v>Bal</v>
          </cell>
          <cell r="E6958">
            <v>-272.51</v>
          </cell>
          <cell r="F6958">
            <v>420</v>
          </cell>
          <cell r="G6958" t="str">
            <v>00</v>
          </cell>
          <cell r="H6958">
            <v>2114</v>
          </cell>
        </row>
        <row r="6959">
          <cell r="B6959" t="str">
            <v/>
          </cell>
          <cell r="C6959" t="str">
            <v/>
          </cell>
          <cell r="D6959" t="str">
            <v xml:space="preserve"> </v>
          </cell>
          <cell r="E6959">
            <v>0</v>
          </cell>
          <cell r="F6959">
            <v>420</v>
          </cell>
          <cell r="G6959" t="str">
            <v>00</v>
          </cell>
          <cell r="H6959">
            <v>2114</v>
          </cell>
        </row>
        <row r="6960">
          <cell r="B6960" t="str">
            <v/>
          </cell>
          <cell r="C6960" t="str">
            <v/>
          </cell>
          <cell r="D6960" t="str">
            <v xml:space="preserve"> </v>
          </cell>
          <cell r="E6960">
            <v>0</v>
          </cell>
          <cell r="F6960">
            <v>420</v>
          </cell>
          <cell r="G6960" t="str">
            <v>00</v>
          </cell>
          <cell r="H6960">
            <v>2114</v>
          </cell>
        </row>
        <row r="6961">
          <cell r="B6961" t="str">
            <v/>
          </cell>
          <cell r="C6961" t="str">
            <v/>
          </cell>
          <cell r="D6961" t="str">
            <v xml:space="preserve"> </v>
          </cell>
          <cell r="E6961">
            <v>0</v>
          </cell>
          <cell r="F6961">
            <v>420</v>
          </cell>
          <cell r="G6961" t="str">
            <v>00</v>
          </cell>
          <cell r="H6961">
            <v>2114</v>
          </cell>
        </row>
        <row r="6962">
          <cell r="B6962" t="str">
            <v/>
          </cell>
          <cell r="C6962" t="str">
            <v/>
          </cell>
          <cell r="D6962" t="str">
            <v xml:space="preserve"> </v>
          </cell>
          <cell r="E6962">
            <v>0</v>
          </cell>
          <cell r="F6962">
            <v>420</v>
          </cell>
          <cell r="G6962" t="str">
            <v>00</v>
          </cell>
          <cell r="H6962">
            <v>2121</v>
          </cell>
        </row>
        <row r="6963">
          <cell r="B6963" t="str">
            <v/>
          </cell>
          <cell r="C6963" t="str">
            <v/>
          </cell>
          <cell r="D6963" t="str">
            <v xml:space="preserve"> </v>
          </cell>
          <cell r="E6963">
            <v>0</v>
          </cell>
          <cell r="F6963">
            <v>420</v>
          </cell>
          <cell r="G6963" t="str">
            <v>00</v>
          </cell>
          <cell r="H6963">
            <v>2121</v>
          </cell>
        </row>
        <row r="6964">
          <cell r="B6964" t="str">
            <v/>
          </cell>
          <cell r="C6964" t="str">
            <v/>
          </cell>
          <cell r="D6964" t="str">
            <v xml:space="preserve"> </v>
          </cell>
          <cell r="E6964">
            <v>0</v>
          </cell>
          <cell r="F6964">
            <v>420</v>
          </cell>
          <cell r="G6964" t="str">
            <v>00</v>
          </cell>
          <cell r="H6964">
            <v>2121</v>
          </cell>
        </row>
        <row r="6965">
          <cell r="B6965" t="str">
            <v/>
          </cell>
          <cell r="C6965" t="str">
            <v/>
          </cell>
          <cell r="D6965" t="str">
            <v xml:space="preserve"> </v>
          </cell>
          <cell r="E6965">
            <v>0</v>
          </cell>
          <cell r="F6965">
            <v>420</v>
          </cell>
          <cell r="G6965" t="str">
            <v>00</v>
          </cell>
          <cell r="H6965">
            <v>2121</v>
          </cell>
        </row>
        <row r="6966">
          <cell r="B6966" t="str">
            <v/>
          </cell>
          <cell r="C6966" t="str">
            <v/>
          </cell>
          <cell r="D6966" t="str">
            <v xml:space="preserve"> </v>
          </cell>
          <cell r="E6966">
            <v>0</v>
          </cell>
          <cell r="F6966">
            <v>420</v>
          </cell>
          <cell r="G6966" t="str">
            <v>00</v>
          </cell>
          <cell r="H6966">
            <v>2121</v>
          </cell>
        </row>
        <row r="6967">
          <cell r="B6967" t="str">
            <v/>
          </cell>
          <cell r="C6967" t="str">
            <v/>
          </cell>
          <cell r="D6967" t="str">
            <v xml:space="preserve"> </v>
          </cell>
          <cell r="E6967">
            <v>0</v>
          </cell>
          <cell r="F6967">
            <v>420</v>
          </cell>
          <cell r="G6967" t="str">
            <v>00</v>
          </cell>
          <cell r="H6967">
            <v>2121</v>
          </cell>
        </row>
        <row r="6968">
          <cell r="B6968" t="str">
            <v/>
          </cell>
          <cell r="C6968" t="str">
            <v/>
          </cell>
          <cell r="D6968" t="str">
            <v xml:space="preserve"> </v>
          </cell>
          <cell r="E6968">
            <v>0</v>
          </cell>
          <cell r="F6968">
            <v>420</v>
          </cell>
          <cell r="G6968" t="str">
            <v>00</v>
          </cell>
          <cell r="H6968">
            <v>2121</v>
          </cell>
        </row>
        <row r="6969">
          <cell r="B6969" t="str">
            <v/>
          </cell>
          <cell r="C6969" t="str">
            <v/>
          </cell>
          <cell r="D6969" t="str">
            <v xml:space="preserve"> </v>
          </cell>
          <cell r="E6969">
            <v>0</v>
          </cell>
          <cell r="F6969">
            <v>420</v>
          </cell>
          <cell r="G6969" t="str">
            <v>00</v>
          </cell>
          <cell r="H6969">
            <v>2121</v>
          </cell>
        </row>
        <row r="6970">
          <cell r="B6970" t="str">
            <v/>
          </cell>
          <cell r="C6970" t="str">
            <v/>
          </cell>
          <cell r="D6970" t="str">
            <v xml:space="preserve"> </v>
          </cell>
          <cell r="E6970">
            <v>0</v>
          </cell>
          <cell r="F6970">
            <v>420</v>
          </cell>
          <cell r="G6970" t="str">
            <v>00</v>
          </cell>
          <cell r="H6970">
            <v>2121</v>
          </cell>
        </row>
        <row r="6971">
          <cell r="B6971" t="str">
            <v/>
          </cell>
          <cell r="C6971" t="str">
            <v/>
          </cell>
          <cell r="D6971" t="str">
            <v xml:space="preserve"> </v>
          </cell>
          <cell r="E6971">
            <v>0</v>
          </cell>
          <cell r="F6971">
            <v>420</v>
          </cell>
          <cell r="G6971" t="str">
            <v>00</v>
          </cell>
          <cell r="H6971">
            <v>2121</v>
          </cell>
        </row>
        <row r="6972">
          <cell r="B6972" t="str">
            <v/>
          </cell>
          <cell r="C6972" t="str">
            <v/>
          </cell>
          <cell r="D6972" t="str">
            <v xml:space="preserve"> </v>
          </cell>
          <cell r="E6972">
            <v>0</v>
          </cell>
          <cell r="F6972">
            <v>420</v>
          </cell>
          <cell r="G6972" t="str">
            <v>00</v>
          </cell>
          <cell r="H6972">
            <v>2121</v>
          </cell>
        </row>
        <row r="6973">
          <cell r="B6973" t="str">
            <v/>
          </cell>
          <cell r="C6973" t="str">
            <v/>
          </cell>
          <cell r="D6973" t="str">
            <v xml:space="preserve"> </v>
          </cell>
          <cell r="E6973">
            <v>0</v>
          </cell>
          <cell r="F6973">
            <v>420</v>
          </cell>
          <cell r="G6973" t="str">
            <v>00</v>
          </cell>
          <cell r="H6973">
            <v>2121</v>
          </cell>
        </row>
        <row r="6974">
          <cell r="B6974" t="str">
            <v/>
          </cell>
          <cell r="C6974" t="str">
            <v/>
          </cell>
          <cell r="D6974" t="str">
            <v xml:space="preserve"> </v>
          </cell>
          <cell r="E6974">
            <v>0</v>
          </cell>
          <cell r="F6974">
            <v>420</v>
          </cell>
          <cell r="G6974" t="str">
            <v>00</v>
          </cell>
          <cell r="H6974">
            <v>2123</v>
          </cell>
        </row>
        <row r="6975">
          <cell r="B6975" t="str">
            <v/>
          </cell>
          <cell r="C6975" t="str">
            <v/>
          </cell>
          <cell r="D6975" t="str">
            <v xml:space="preserve"> </v>
          </cell>
          <cell r="E6975">
            <v>0</v>
          </cell>
          <cell r="F6975">
            <v>420</v>
          </cell>
          <cell r="G6975" t="str">
            <v>00</v>
          </cell>
          <cell r="H6975">
            <v>2123</v>
          </cell>
        </row>
        <row r="6976">
          <cell r="B6976" t="str">
            <v/>
          </cell>
          <cell r="C6976" t="str">
            <v/>
          </cell>
          <cell r="D6976" t="str">
            <v xml:space="preserve"> </v>
          </cell>
          <cell r="E6976">
            <v>0</v>
          </cell>
          <cell r="F6976">
            <v>420</v>
          </cell>
          <cell r="G6976" t="str">
            <v>00</v>
          </cell>
          <cell r="H6976">
            <v>2140</v>
          </cell>
        </row>
        <row r="6977">
          <cell r="B6977" t="str">
            <v/>
          </cell>
          <cell r="C6977" t="str">
            <v/>
          </cell>
          <cell r="D6977" t="str">
            <v xml:space="preserve"> </v>
          </cell>
          <cell r="E6977">
            <v>0</v>
          </cell>
          <cell r="F6977">
            <v>420</v>
          </cell>
          <cell r="G6977" t="str">
            <v>00</v>
          </cell>
          <cell r="H6977">
            <v>2140</v>
          </cell>
        </row>
        <row r="6978">
          <cell r="B6978" t="str">
            <v/>
          </cell>
          <cell r="C6978" t="str">
            <v/>
          </cell>
          <cell r="D6978" t="str">
            <v xml:space="preserve"> </v>
          </cell>
          <cell r="E6978">
            <v>0</v>
          </cell>
          <cell r="F6978">
            <v>420</v>
          </cell>
          <cell r="G6978" t="str">
            <v>00</v>
          </cell>
          <cell r="H6978">
            <v>2141</v>
          </cell>
        </row>
        <row r="6979">
          <cell r="B6979" t="str">
            <v/>
          </cell>
          <cell r="C6979" t="str">
            <v/>
          </cell>
          <cell r="D6979" t="str">
            <v xml:space="preserve"> </v>
          </cell>
          <cell r="E6979">
            <v>0</v>
          </cell>
          <cell r="F6979">
            <v>420</v>
          </cell>
          <cell r="G6979" t="str">
            <v>00</v>
          </cell>
          <cell r="H6979">
            <v>2141</v>
          </cell>
        </row>
        <row r="6980">
          <cell r="B6980" t="str">
            <v/>
          </cell>
          <cell r="C6980" t="str">
            <v/>
          </cell>
          <cell r="D6980" t="str">
            <v xml:space="preserve"> </v>
          </cell>
          <cell r="E6980">
            <v>0</v>
          </cell>
          <cell r="F6980">
            <v>420</v>
          </cell>
          <cell r="G6980" t="str">
            <v>00</v>
          </cell>
          <cell r="H6980">
            <v>2142</v>
          </cell>
        </row>
        <row r="6981">
          <cell r="B6981" t="str">
            <v/>
          </cell>
          <cell r="C6981" t="str">
            <v/>
          </cell>
          <cell r="D6981" t="str">
            <v xml:space="preserve"> </v>
          </cell>
          <cell r="E6981">
            <v>0</v>
          </cell>
          <cell r="F6981">
            <v>420</v>
          </cell>
          <cell r="G6981" t="str">
            <v>00</v>
          </cell>
          <cell r="H6981">
            <v>2142</v>
          </cell>
        </row>
        <row r="6982">
          <cell r="B6982" t="str">
            <v/>
          </cell>
          <cell r="C6982" t="str">
            <v/>
          </cell>
          <cell r="D6982" t="str">
            <v xml:space="preserve"> </v>
          </cell>
          <cell r="E6982">
            <v>0</v>
          </cell>
          <cell r="F6982">
            <v>420</v>
          </cell>
          <cell r="G6982" t="str">
            <v>00</v>
          </cell>
          <cell r="H6982">
            <v>2142</v>
          </cell>
        </row>
        <row r="6983">
          <cell r="B6983" t="str">
            <v/>
          </cell>
          <cell r="C6983" t="str">
            <v/>
          </cell>
          <cell r="D6983" t="str">
            <v xml:space="preserve"> </v>
          </cell>
          <cell r="E6983">
            <v>0</v>
          </cell>
          <cell r="F6983">
            <v>420</v>
          </cell>
          <cell r="G6983" t="str">
            <v>00</v>
          </cell>
          <cell r="H6983">
            <v>2142</v>
          </cell>
        </row>
        <row r="6984">
          <cell r="B6984" t="str">
            <v/>
          </cell>
          <cell r="C6984" t="str">
            <v/>
          </cell>
          <cell r="D6984" t="str">
            <v xml:space="preserve"> </v>
          </cell>
          <cell r="E6984">
            <v>0</v>
          </cell>
          <cell r="F6984">
            <v>420</v>
          </cell>
          <cell r="G6984" t="str">
            <v>00</v>
          </cell>
          <cell r="H6984">
            <v>2142</v>
          </cell>
        </row>
        <row r="6985">
          <cell r="B6985" t="str">
            <v/>
          </cell>
          <cell r="C6985" t="str">
            <v/>
          </cell>
          <cell r="D6985" t="str">
            <v xml:space="preserve"> </v>
          </cell>
          <cell r="E6985">
            <v>0</v>
          </cell>
          <cell r="F6985">
            <v>420</v>
          </cell>
          <cell r="G6985" t="str">
            <v>00</v>
          </cell>
          <cell r="H6985">
            <v>2142</v>
          </cell>
        </row>
        <row r="6986">
          <cell r="B6986" t="str">
            <v/>
          </cell>
          <cell r="C6986" t="str">
            <v/>
          </cell>
          <cell r="D6986" t="str">
            <v xml:space="preserve"> </v>
          </cell>
          <cell r="E6986">
            <v>0</v>
          </cell>
          <cell r="F6986">
            <v>420</v>
          </cell>
          <cell r="G6986" t="str">
            <v>00</v>
          </cell>
          <cell r="H6986">
            <v>2142</v>
          </cell>
        </row>
        <row r="6987">
          <cell r="B6987" t="str">
            <v/>
          </cell>
          <cell r="C6987" t="str">
            <v/>
          </cell>
          <cell r="D6987" t="str">
            <v xml:space="preserve"> </v>
          </cell>
          <cell r="E6987">
            <v>0</v>
          </cell>
          <cell r="F6987">
            <v>420</v>
          </cell>
          <cell r="G6987" t="str">
            <v>00</v>
          </cell>
          <cell r="H6987">
            <v>2142</v>
          </cell>
        </row>
        <row r="6988">
          <cell r="B6988" t="str">
            <v/>
          </cell>
          <cell r="C6988" t="str">
            <v/>
          </cell>
          <cell r="D6988" t="str">
            <v xml:space="preserve"> </v>
          </cell>
          <cell r="E6988">
            <v>0</v>
          </cell>
          <cell r="F6988">
            <v>420</v>
          </cell>
          <cell r="G6988" t="str">
            <v>00</v>
          </cell>
          <cell r="H6988">
            <v>2142</v>
          </cell>
        </row>
        <row r="6989">
          <cell r="B6989" t="str">
            <v/>
          </cell>
          <cell r="C6989" t="str">
            <v/>
          </cell>
          <cell r="D6989" t="str">
            <v xml:space="preserve"> </v>
          </cell>
          <cell r="E6989">
            <v>0</v>
          </cell>
          <cell r="F6989">
            <v>420</v>
          </cell>
          <cell r="G6989" t="str">
            <v>00</v>
          </cell>
          <cell r="H6989">
            <v>2142</v>
          </cell>
        </row>
        <row r="6990">
          <cell r="B6990" t="str">
            <v/>
          </cell>
          <cell r="C6990" t="str">
            <v/>
          </cell>
          <cell r="D6990" t="str">
            <v xml:space="preserve"> </v>
          </cell>
          <cell r="E6990">
            <v>0</v>
          </cell>
          <cell r="F6990">
            <v>420</v>
          </cell>
          <cell r="G6990" t="str">
            <v>00</v>
          </cell>
          <cell r="H6990">
            <v>2142</v>
          </cell>
        </row>
        <row r="6991">
          <cell r="B6991" t="str">
            <v/>
          </cell>
          <cell r="C6991" t="str">
            <v/>
          </cell>
          <cell r="D6991" t="str">
            <v xml:space="preserve"> </v>
          </cell>
          <cell r="E6991">
            <v>0</v>
          </cell>
          <cell r="F6991">
            <v>420</v>
          </cell>
          <cell r="G6991" t="str">
            <v>00</v>
          </cell>
          <cell r="H6991">
            <v>2142</v>
          </cell>
        </row>
        <row r="6992">
          <cell r="B6992" t="str">
            <v/>
          </cell>
          <cell r="C6992" t="str">
            <v/>
          </cell>
          <cell r="D6992" t="str">
            <v xml:space="preserve"> </v>
          </cell>
          <cell r="E6992">
            <v>0</v>
          </cell>
          <cell r="F6992">
            <v>420</v>
          </cell>
          <cell r="G6992" t="str">
            <v>00</v>
          </cell>
          <cell r="H6992">
            <v>2151</v>
          </cell>
        </row>
        <row r="6993">
          <cell r="B6993" t="str">
            <v>09</v>
          </cell>
          <cell r="C6993">
            <v>2100</v>
          </cell>
          <cell r="D6993" t="str">
            <v>Bal</v>
          </cell>
          <cell r="E6993">
            <v>-1788.94</v>
          </cell>
          <cell r="F6993">
            <v>420</v>
          </cell>
          <cell r="G6993" t="str">
            <v>00</v>
          </cell>
          <cell r="H6993">
            <v>2151</v>
          </cell>
        </row>
        <row r="6994">
          <cell r="B6994" t="str">
            <v>09</v>
          </cell>
          <cell r="C6994">
            <v>2100</v>
          </cell>
          <cell r="D6994" t="str">
            <v>Bal</v>
          </cell>
          <cell r="E6994">
            <v>-36944.67</v>
          </cell>
          <cell r="F6994">
            <v>420</v>
          </cell>
          <cell r="G6994" t="str">
            <v>00</v>
          </cell>
          <cell r="H6994">
            <v>2151</v>
          </cell>
        </row>
        <row r="6995">
          <cell r="B6995" t="str">
            <v>09</v>
          </cell>
          <cell r="C6995">
            <v>2100</v>
          </cell>
          <cell r="D6995" t="str">
            <v>Bal</v>
          </cell>
          <cell r="E6995">
            <v>692.11</v>
          </cell>
          <cell r="F6995">
            <v>420</v>
          </cell>
          <cell r="G6995" t="str">
            <v>00</v>
          </cell>
          <cell r="H6995">
            <v>2151</v>
          </cell>
        </row>
        <row r="6996">
          <cell r="B6996" t="str">
            <v>09</v>
          </cell>
          <cell r="C6996">
            <v>2100</v>
          </cell>
          <cell r="D6996" t="str">
            <v>Bal</v>
          </cell>
          <cell r="E6996">
            <v>730.7</v>
          </cell>
          <cell r="F6996">
            <v>420</v>
          </cell>
          <cell r="G6996" t="str">
            <v>00</v>
          </cell>
          <cell r="H6996">
            <v>2151</v>
          </cell>
        </row>
        <row r="6997">
          <cell r="B6997" t="str">
            <v>09</v>
          </cell>
          <cell r="C6997">
            <v>2100</v>
          </cell>
          <cell r="D6997" t="str">
            <v>Bal</v>
          </cell>
          <cell r="E6997">
            <v>-1363.15</v>
          </cell>
          <cell r="F6997">
            <v>420</v>
          </cell>
          <cell r="G6997" t="str">
            <v>00</v>
          </cell>
          <cell r="H6997">
            <v>2151</v>
          </cell>
        </row>
        <row r="6998">
          <cell r="B6998" t="str">
            <v>09</v>
          </cell>
          <cell r="C6998">
            <v>2100</v>
          </cell>
          <cell r="D6998" t="str">
            <v>Bal</v>
          </cell>
          <cell r="E6998">
            <v>-2088.64</v>
          </cell>
          <cell r="F6998">
            <v>420</v>
          </cell>
          <cell r="G6998" t="str">
            <v>00</v>
          </cell>
          <cell r="H6998">
            <v>2151</v>
          </cell>
        </row>
        <row r="6999">
          <cell r="B6999" t="str">
            <v>09</v>
          </cell>
          <cell r="C6999">
            <v>2100</v>
          </cell>
          <cell r="D6999" t="str">
            <v>Bal</v>
          </cell>
          <cell r="E6999">
            <v>2088.64</v>
          </cell>
          <cell r="F6999">
            <v>420</v>
          </cell>
          <cell r="G6999" t="str">
            <v>00</v>
          </cell>
          <cell r="H6999">
            <v>2151</v>
          </cell>
        </row>
        <row r="7000">
          <cell r="B7000" t="str">
            <v>10</v>
          </cell>
          <cell r="C7000">
            <v>2100</v>
          </cell>
          <cell r="D7000" t="str">
            <v>Bal</v>
          </cell>
          <cell r="E7000">
            <v>-84.54</v>
          </cell>
          <cell r="F7000">
            <v>420</v>
          </cell>
          <cell r="G7000" t="str">
            <v>00</v>
          </cell>
          <cell r="H7000">
            <v>2151</v>
          </cell>
        </row>
        <row r="7001">
          <cell r="B7001" t="str">
            <v>10</v>
          </cell>
          <cell r="C7001">
            <v>2100</v>
          </cell>
          <cell r="D7001" t="str">
            <v>Bal</v>
          </cell>
          <cell r="E7001">
            <v>-1434.31</v>
          </cell>
          <cell r="F7001">
            <v>420</v>
          </cell>
          <cell r="G7001" t="str">
            <v>00</v>
          </cell>
          <cell r="H7001">
            <v>2151</v>
          </cell>
        </row>
        <row r="7002">
          <cell r="B7002" t="str">
            <v>10</v>
          </cell>
          <cell r="C7002">
            <v>2100</v>
          </cell>
          <cell r="D7002" t="str">
            <v>Bal</v>
          </cell>
          <cell r="E7002">
            <v>1518.85</v>
          </cell>
          <cell r="F7002">
            <v>420</v>
          </cell>
          <cell r="G7002" t="str">
            <v>00</v>
          </cell>
          <cell r="H7002">
            <v>2151</v>
          </cell>
        </row>
        <row r="7003">
          <cell r="B7003" t="str">
            <v>10</v>
          </cell>
          <cell r="C7003">
            <v>2100</v>
          </cell>
          <cell r="D7003" t="str">
            <v>Bal</v>
          </cell>
          <cell r="E7003">
            <v>-2381.61</v>
          </cell>
          <cell r="F7003">
            <v>420</v>
          </cell>
          <cell r="G7003" t="str">
            <v>00</v>
          </cell>
          <cell r="H7003">
            <v>2151</v>
          </cell>
        </row>
        <row r="7004">
          <cell r="B7004" t="str">
            <v>10</v>
          </cell>
          <cell r="C7004">
            <v>2100</v>
          </cell>
          <cell r="D7004" t="str">
            <v>Bal</v>
          </cell>
          <cell r="E7004">
            <v>-34184.699999999997</v>
          </cell>
          <cell r="F7004">
            <v>420</v>
          </cell>
          <cell r="G7004" t="str">
            <v>00</v>
          </cell>
          <cell r="H7004">
            <v>2151</v>
          </cell>
        </row>
        <row r="7005">
          <cell r="B7005" t="str">
            <v>10</v>
          </cell>
          <cell r="C7005">
            <v>2100</v>
          </cell>
          <cell r="D7005" t="str">
            <v>Bal</v>
          </cell>
          <cell r="E7005">
            <v>34184.699999999997</v>
          </cell>
          <cell r="F7005">
            <v>420</v>
          </cell>
          <cell r="G7005" t="str">
            <v>00</v>
          </cell>
          <cell r="H7005">
            <v>2151</v>
          </cell>
        </row>
        <row r="7006">
          <cell r="B7006" t="str">
            <v>10</v>
          </cell>
          <cell r="C7006">
            <v>2100</v>
          </cell>
          <cell r="D7006" t="str">
            <v>Bal</v>
          </cell>
          <cell r="E7006">
            <v>2381.61</v>
          </cell>
          <cell r="F7006">
            <v>420</v>
          </cell>
          <cell r="G7006" t="str">
            <v>00</v>
          </cell>
          <cell r="H7006">
            <v>2151</v>
          </cell>
        </row>
        <row r="7007">
          <cell r="B7007" t="str">
            <v>10</v>
          </cell>
          <cell r="C7007">
            <v>2100</v>
          </cell>
          <cell r="D7007" t="str">
            <v>Bal</v>
          </cell>
          <cell r="E7007">
            <v>-1842.05</v>
          </cell>
          <cell r="F7007">
            <v>420</v>
          </cell>
          <cell r="G7007" t="str">
            <v>00</v>
          </cell>
          <cell r="H7007">
            <v>2151</v>
          </cell>
        </row>
        <row r="7008">
          <cell r="B7008" t="str">
            <v>10</v>
          </cell>
          <cell r="C7008">
            <v>2100</v>
          </cell>
          <cell r="D7008" t="str">
            <v>Bal</v>
          </cell>
          <cell r="E7008">
            <v>-354.5</v>
          </cell>
          <cell r="F7008">
            <v>420</v>
          </cell>
          <cell r="G7008" t="str">
            <v>00</v>
          </cell>
          <cell r="H7008">
            <v>2151</v>
          </cell>
        </row>
        <row r="7009">
          <cell r="B7009" t="str">
            <v>10</v>
          </cell>
          <cell r="C7009">
            <v>2100</v>
          </cell>
          <cell r="D7009" t="str">
            <v>Bal</v>
          </cell>
          <cell r="E7009">
            <v>1842.05</v>
          </cell>
          <cell r="F7009">
            <v>420</v>
          </cell>
          <cell r="G7009" t="str">
            <v>00</v>
          </cell>
          <cell r="H7009">
            <v>2151</v>
          </cell>
        </row>
        <row r="7010">
          <cell r="B7010" t="str">
            <v>10</v>
          </cell>
          <cell r="C7010">
            <v>2100</v>
          </cell>
          <cell r="D7010" t="str">
            <v>Bal</v>
          </cell>
          <cell r="E7010">
            <v>354.5</v>
          </cell>
          <cell r="F7010">
            <v>420</v>
          </cell>
          <cell r="G7010" t="str">
            <v>00</v>
          </cell>
          <cell r="H7010">
            <v>2151</v>
          </cell>
        </row>
        <row r="7011">
          <cell r="B7011" t="str">
            <v>11</v>
          </cell>
          <cell r="C7011">
            <v>2100</v>
          </cell>
          <cell r="D7011" t="str">
            <v>Bal</v>
          </cell>
          <cell r="E7011">
            <v>-2586.5500000000002</v>
          </cell>
          <cell r="F7011">
            <v>420</v>
          </cell>
          <cell r="G7011" t="str">
            <v>00</v>
          </cell>
          <cell r="H7011">
            <v>2151</v>
          </cell>
        </row>
        <row r="7012">
          <cell r="B7012" t="str">
            <v>11</v>
          </cell>
          <cell r="C7012">
            <v>2100</v>
          </cell>
          <cell r="D7012" t="str">
            <v>Bal</v>
          </cell>
          <cell r="E7012">
            <v>2586.5500000000002</v>
          </cell>
          <cell r="F7012">
            <v>420</v>
          </cell>
          <cell r="G7012" t="str">
            <v>00</v>
          </cell>
          <cell r="H7012">
            <v>2151</v>
          </cell>
        </row>
        <row r="7013">
          <cell r="B7013" t="str">
            <v>11</v>
          </cell>
          <cell r="C7013">
            <v>2100</v>
          </cell>
          <cell r="D7013" t="str">
            <v>Bal</v>
          </cell>
          <cell r="E7013">
            <v>-1403.33</v>
          </cell>
          <cell r="F7013">
            <v>420</v>
          </cell>
          <cell r="G7013" t="str">
            <v>00</v>
          </cell>
          <cell r="H7013">
            <v>2151</v>
          </cell>
        </row>
        <row r="7014">
          <cell r="B7014" t="str">
            <v>11</v>
          </cell>
          <cell r="C7014">
            <v>2100</v>
          </cell>
          <cell r="D7014" t="str">
            <v>Bal</v>
          </cell>
          <cell r="E7014">
            <v>1403.33</v>
          </cell>
          <cell r="F7014">
            <v>420</v>
          </cell>
          <cell r="G7014" t="str">
            <v>00</v>
          </cell>
          <cell r="H7014">
            <v>2151</v>
          </cell>
        </row>
        <row r="7015">
          <cell r="B7015" t="str">
            <v>11</v>
          </cell>
          <cell r="C7015">
            <v>2100</v>
          </cell>
          <cell r="D7015" t="str">
            <v>Bal</v>
          </cell>
          <cell r="E7015">
            <v>-1639.37</v>
          </cell>
          <cell r="F7015">
            <v>420</v>
          </cell>
          <cell r="G7015" t="str">
            <v>00</v>
          </cell>
          <cell r="H7015">
            <v>2151</v>
          </cell>
        </row>
        <row r="7016">
          <cell r="B7016" t="str">
            <v>11</v>
          </cell>
          <cell r="C7016">
            <v>2100</v>
          </cell>
          <cell r="D7016" t="str">
            <v>Bal</v>
          </cell>
          <cell r="E7016">
            <v>1639.37</v>
          </cell>
          <cell r="F7016">
            <v>420</v>
          </cell>
          <cell r="G7016" t="str">
            <v>00</v>
          </cell>
          <cell r="H7016">
            <v>2151</v>
          </cell>
        </row>
        <row r="7017">
          <cell r="B7017" t="str">
            <v>11</v>
          </cell>
          <cell r="C7017">
            <v>2100</v>
          </cell>
          <cell r="D7017" t="str">
            <v>Bal</v>
          </cell>
          <cell r="E7017">
            <v>-2597.06</v>
          </cell>
          <cell r="F7017">
            <v>420</v>
          </cell>
          <cell r="G7017" t="str">
            <v>00</v>
          </cell>
          <cell r="H7017">
            <v>2151</v>
          </cell>
        </row>
        <row r="7018">
          <cell r="B7018" t="str">
            <v>11</v>
          </cell>
          <cell r="C7018">
            <v>2100</v>
          </cell>
          <cell r="D7018" t="str">
            <v>Bal</v>
          </cell>
          <cell r="E7018">
            <v>-34601.86</v>
          </cell>
          <cell r="F7018">
            <v>420</v>
          </cell>
          <cell r="G7018" t="str">
            <v>00</v>
          </cell>
          <cell r="H7018">
            <v>2151</v>
          </cell>
        </row>
        <row r="7019">
          <cell r="B7019" t="str">
            <v>11</v>
          </cell>
          <cell r="C7019">
            <v>2100</v>
          </cell>
          <cell r="D7019" t="str">
            <v>Bal</v>
          </cell>
          <cell r="E7019">
            <v>2597.06</v>
          </cell>
          <cell r="F7019">
            <v>420</v>
          </cell>
          <cell r="G7019" t="str">
            <v>00</v>
          </cell>
          <cell r="H7019">
            <v>2151</v>
          </cell>
        </row>
        <row r="7020">
          <cell r="B7020" t="str">
            <v>11</v>
          </cell>
          <cell r="C7020">
            <v>2100</v>
          </cell>
          <cell r="D7020" t="str">
            <v>Bal</v>
          </cell>
          <cell r="E7020">
            <v>34601.86</v>
          </cell>
          <cell r="F7020">
            <v>420</v>
          </cell>
          <cell r="G7020" t="str">
            <v>00</v>
          </cell>
          <cell r="H7020">
            <v>2151</v>
          </cell>
        </row>
        <row r="7021">
          <cell r="B7021" t="str">
            <v>11</v>
          </cell>
          <cell r="C7021">
            <v>2100</v>
          </cell>
          <cell r="D7021" t="str">
            <v>Bal</v>
          </cell>
          <cell r="E7021">
            <v>-21</v>
          </cell>
          <cell r="F7021">
            <v>420</v>
          </cell>
          <cell r="G7021" t="str">
            <v>00</v>
          </cell>
          <cell r="H7021">
            <v>2151</v>
          </cell>
        </row>
        <row r="7022">
          <cell r="B7022" t="str">
            <v>11</v>
          </cell>
          <cell r="C7022">
            <v>2100</v>
          </cell>
          <cell r="D7022" t="str">
            <v>Bal</v>
          </cell>
          <cell r="E7022">
            <v>21</v>
          </cell>
          <cell r="F7022">
            <v>420</v>
          </cell>
          <cell r="G7022" t="str">
            <v>00</v>
          </cell>
          <cell r="H7022">
            <v>2151</v>
          </cell>
        </row>
        <row r="7023">
          <cell r="B7023" t="str">
            <v>11</v>
          </cell>
          <cell r="C7023">
            <v>2100</v>
          </cell>
          <cell r="D7023" t="str">
            <v>Bal</v>
          </cell>
          <cell r="E7023">
            <v>-161.56</v>
          </cell>
          <cell r="F7023">
            <v>420</v>
          </cell>
          <cell r="G7023" t="str">
            <v>00</v>
          </cell>
          <cell r="H7023">
            <v>2151</v>
          </cell>
        </row>
        <row r="7024">
          <cell r="B7024" t="str">
            <v>11</v>
          </cell>
          <cell r="C7024">
            <v>2100</v>
          </cell>
          <cell r="D7024" t="str">
            <v>Bal</v>
          </cell>
          <cell r="E7024">
            <v>161.56</v>
          </cell>
          <cell r="F7024">
            <v>420</v>
          </cell>
          <cell r="G7024" t="str">
            <v>00</v>
          </cell>
          <cell r="H7024">
            <v>2151</v>
          </cell>
        </row>
        <row r="7025">
          <cell r="B7025" t="str">
            <v>11</v>
          </cell>
          <cell r="C7025">
            <v>2100</v>
          </cell>
          <cell r="D7025" t="str">
            <v>Bal</v>
          </cell>
          <cell r="E7025">
            <v>-2361.4299999999998</v>
          </cell>
          <cell r="F7025">
            <v>420</v>
          </cell>
          <cell r="G7025" t="str">
            <v>00</v>
          </cell>
          <cell r="H7025">
            <v>2151</v>
          </cell>
        </row>
        <row r="7026">
          <cell r="B7026" t="str">
            <v>11</v>
          </cell>
          <cell r="C7026">
            <v>2100</v>
          </cell>
          <cell r="D7026" t="str">
            <v>Bal</v>
          </cell>
          <cell r="E7026">
            <v>2361.4299999999998</v>
          </cell>
          <cell r="F7026">
            <v>420</v>
          </cell>
          <cell r="G7026" t="str">
            <v>00</v>
          </cell>
          <cell r="H7026">
            <v>2151</v>
          </cell>
        </row>
        <row r="7027">
          <cell r="B7027" t="str">
            <v>12</v>
          </cell>
          <cell r="C7027">
            <v>2100</v>
          </cell>
          <cell r="D7027" t="str">
            <v>Bal</v>
          </cell>
          <cell r="E7027">
            <v>-34.130000000000003</v>
          </cell>
          <cell r="F7027">
            <v>420</v>
          </cell>
          <cell r="G7027" t="str">
            <v>00</v>
          </cell>
          <cell r="H7027">
            <v>2151</v>
          </cell>
        </row>
        <row r="7028">
          <cell r="B7028" t="str">
            <v>12</v>
          </cell>
          <cell r="C7028">
            <v>2100</v>
          </cell>
          <cell r="D7028" t="str">
            <v>Bal</v>
          </cell>
          <cell r="E7028">
            <v>34.130000000000003</v>
          </cell>
          <cell r="F7028">
            <v>420</v>
          </cell>
          <cell r="G7028" t="str">
            <v>00</v>
          </cell>
          <cell r="H7028">
            <v>2151</v>
          </cell>
        </row>
        <row r="7029">
          <cell r="B7029" t="str">
            <v>12</v>
          </cell>
          <cell r="C7029">
            <v>2100</v>
          </cell>
          <cell r="D7029" t="str">
            <v>Bal</v>
          </cell>
          <cell r="E7029">
            <v>-2083.65</v>
          </cell>
          <cell r="F7029">
            <v>420</v>
          </cell>
          <cell r="G7029" t="str">
            <v>00</v>
          </cell>
          <cell r="H7029">
            <v>2151</v>
          </cell>
        </row>
        <row r="7030">
          <cell r="B7030" t="str">
            <v>12</v>
          </cell>
          <cell r="C7030">
            <v>2100</v>
          </cell>
          <cell r="D7030" t="str">
            <v>Bal</v>
          </cell>
          <cell r="E7030">
            <v>-6895.57</v>
          </cell>
          <cell r="F7030">
            <v>420</v>
          </cell>
          <cell r="G7030" t="str">
            <v>00</v>
          </cell>
          <cell r="H7030">
            <v>2151</v>
          </cell>
        </row>
        <row r="7031">
          <cell r="B7031" t="str">
            <v>12</v>
          </cell>
          <cell r="C7031">
            <v>2100</v>
          </cell>
          <cell r="D7031" t="str">
            <v>Bal</v>
          </cell>
          <cell r="E7031">
            <v>2083.65</v>
          </cell>
          <cell r="F7031">
            <v>420</v>
          </cell>
          <cell r="G7031" t="str">
            <v>00</v>
          </cell>
          <cell r="H7031">
            <v>2151</v>
          </cell>
        </row>
        <row r="7032">
          <cell r="B7032" t="str">
            <v>12</v>
          </cell>
          <cell r="C7032">
            <v>2100</v>
          </cell>
          <cell r="D7032" t="str">
            <v>Bal</v>
          </cell>
          <cell r="E7032">
            <v>6895.57</v>
          </cell>
          <cell r="F7032">
            <v>420</v>
          </cell>
          <cell r="G7032" t="str">
            <v>00</v>
          </cell>
          <cell r="H7032">
            <v>2151</v>
          </cell>
        </row>
        <row r="7033">
          <cell r="B7033" t="str">
            <v>12</v>
          </cell>
          <cell r="C7033">
            <v>2100</v>
          </cell>
          <cell r="D7033" t="str">
            <v>Bal</v>
          </cell>
          <cell r="E7033">
            <v>-1373.11</v>
          </cell>
          <cell r="F7033">
            <v>420</v>
          </cell>
          <cell r="G7033" t="str">
            <v>00</v>
          </cell>
          <cell r="H7033">
            <v>2151</v>
          </cell>
        </row>
        <row r="7034">
          <cell r="B7034" t="str">
            <v>12</v>
          </cell>
          <cell r="C7034">
            <v>2100</v>
          </cell>
          <cell r="D7034" t="str">
            <v>Bal</v>
          </cell>
          <cell r="E7034">
            <v>-35926.050000000003</v>
          </cell>
          <cell r="F7034">
            <v>420</v>
          </cell>
          <cell r="G7034" t="str">
            <v>00</v>
          </cell>
          <cell r="H7034">
            <v>2151</v>
          </cell>
        </row>
        <row r="7035">
          <cell r="B7035" t="str">
            <v>12</v>
          </cell>
          <cell r="C7035">
            <v>2100</v>
          </cell>
          <cell r="D7035" t="str">
            <v>Bal</v>
          </cell>
          <cell r="E7035">
            <v>35926.050000000003</v>
          </cell>
          <cell r="F7035">
            <v>420</v>
          </cell>
          <cell r="G7035" t="str">
            <v>00</v>
          </cell>
          <cell r="H7035">
            <v>2151</v>
          </cell>
        </row>
        <row r="7036">
          <cell r="B7036" t="str">
            <v>12</v>
          </cell>
          <cell r="C7036">
            <v>2100</v>
          </cell>
          <cell r="D7036" t="str">
            <v>Bal</v>
          </cell>
          <cell r="E7036">
            <v>1373.11</v>
          </cell>
          <cell r="F7036">
            <v>420</v>
          </cell>
          <cell r="G7036" t="str">
            <v>00</v>
          </cell>
          <cell r="H7036">
            <v>2151</v>
          </cell>
        </row>
        <row r="7037">
          <cell r="B7037" t="str">
            <v>12</v>
          </cell>
          <cell r="C7037">
            <v>2100</v>
          </cell>
          <cell r="D7037" t="str">
            <v>Bal</v>
          </cell>
          <cell r="E7037">
            <v>-2204.69</v>
          </cell>
          <cell r="F7037">
            <v>420</v>
          </cell>
          <cell r="G7037" t="str">
            <v>00</v>
          </cell>
          <cell r="H7037">
            <v>2151</v>
          </cell>
        </row>
        <row r="7038">
          <cell r="B7038" t="str">
            <v>12</v>
          </cell>
          <cell r="C7038">
            <v>2100</v>
          </cell>
          <cell r="D7038" t="str">
            <v>Bal</v>
          </cell>
          <cell r="E7038">
            <v>2204.69</v>
          </cell>
          <cell r="F7038">
            <v>420</v>
          </cell>
          <cell r="G7038" t="str">
            <v>00</v>
          </cell>
          <cell r="H7038">
            <v>2151</v>
          </cell>
        </row>
        <row r="7039">
          <cell r="B7039" t="str">
            <v>01</v>
          </cell>
          <cell r="C7039">
            <v>2100</v>
          </cell>
          <cell r="D7039" t="str">
            <v>Bal</v>
          </cell>
          <cell r="E7039">
            <v>-1286.49</v>
          </cell>
          <cell r="F7039">
            <v>420</v>
          </cell>
          <cell r="G7039" t="str">
            <v>00</v>
          </cell>
          <cell r="H7039">
            <v>2151</v>
          </cell>
        </row>
        <row r="7040">
          <cell r="B7040" t="str">
            <v>01</v>
          </cell>
          <cell r="C7040">
            <v>2100</v>
          </cell>
          <cell r="D7040" t="str">
            <v>Bal</v>
          </cell>
          <cell r="E7040">
            <v>-34138.980000000003</v>
          </cell>
          <cell r="F7040">
            <v>420</v>
          </cell>
          <cell r="G7040" t="str">
            <v>00</v>
          </cell>
          <cell r="H7040">
            <v>2151</v>
          </cell>
        </row>
        <row r="7041">
          <cell r="B7041" t="str">
            <v>01</v>
          </cell>
          <cell r="C7041">
            <v>2100</v>
          </cell>
          <cell r="D7041" t="str">
            <v>Bal</v>
          </cell>
          <cell r="E7041">
            <v>1286.49</v>
          </cell>
          <cell r="F7041">
            <v>420</v>
          </cell>
          <cell r="G7041" t="str">
            <v>00</v>
          </cell>
          <cell r="H7041">
            <v>2151</v>
          </cell>
        </row>
        <row r="7042">
          <cell r="B7042" t="str">
            <v>01</v>
          </cell>
          <cell r="C7042">
            <v>2100</v>
          </cell>
          <cell r="D7042" t="str">
            <v>Bal</v>
          </cell>
          <cell r="E7042">
            <v>34138.980000000003</v>
          </cell>
          <cell r="F7042">
            <v>420</v>
          </cell>
          <cell r="G7042" t="str">
            <v>00</v>
          </cell>
          <cell r="H7042">
            <v>2151</v>
          </cell>
        </row>
        <row r="7043">
          <cell r="B7043" t="str">
            <v>01</v>
          </cell>
          <cell r="C7043">
            <v>2100</v>
          </cell>
          <cell r="D7043" t="str">
            <v>Bal</v>
          </cell>
          <cell r="E7043">
            <v>-13.25</v>
          </cell>
          <cell r="F7043">
            <v>420</v>
          </cell>
          <cell r="G7043" t="str">
            <v>00</v>
          </cell>
          <cell r="H7043">
            <v>2151</v>
          </cell>
        </row>
        <row r="7044">
          <cell r="B7044" t="str">
            <v>01</v>
          </cell>
          <cell r="C7044">
            <v>2100</v>
          </cell>
          <cell r="D7044" t="str">
            <v>Bal</v>
          </cell>
          <cell r="E7044">
            <v>13.25</v>
          </cell>
          <cell r="F7044">
            <v>420</v>
          </cell>
          <cell r="G7044" t="str">
            <v>00</v>
          </cell>
          <cell r="H7044">
            <v>2151</v>
          </cell>
        </row>
        <row r="7045">
          <cell r="B7045" t="str">
            <v>01</v>
          </cell>
          <cell r="C7045">
            <v>2100</v>
          </cell>
          <cell r="D7045" t="str">
            <v>Bal</v>
          </cell>
          <cell r="E7045">
            <v>-378.51</v>
          </cell>
          <cell r="F7045">
            <v>420</v>
          </cell>
          <cell r="G7045" t="str">
            <v>00</v>
          </cell>
          <cell r="H7045">
            <v>2151</v>
          </cell>
        </row>
        <row r="7046">
          <cell r="B7046" t="str">
            <v>01</v>
          </cell>
          <cell r="C7046">
            <v>2100</v>
          </cell>
          <cell r="D7046" t="str">
            <v>Bal</v>
          </cell>
          <cell r="E7046">
            <v>-1434.84</v>
          </cell>
          <cell r="F7046">
            <v>420</v>
          </cell>
          <cell r="G7046" t="str">
            <v>00</v>
          </cell>
          <cell r="H7046">
            <v>2151</v>
          </cell>
        </row>
        <row r="7047">
          <cell r="B7047" t="str">
            <v>01</v>
          </cell>
          <cell r="C7047">
            <v>2100</v>
          </cell>
          <cell r="D7047" t="str">
            <v>Bal</v>
          </cell>
          <cell r="E7047">
            <v>1434.84</v>
          </cell>
          <cell r="F7047">
            <v>420</v>
          </cell>
          <cell r="G7047" t="str">
            <v>00</v>
          </cell>
          <cell r="H7047">
            <v>2151</v>
          </cell>
        </row>
        <row r="7048">
          <cell r="B7048" t="str">
            <v>01</v>
          </cell>
          <cell r="C7048">
            <v>2100</v>
          </cell>
          <cell r="D7048" t="str">
            <v>Bal</v>
          </cell>
          <cell r="E7048">
            <v>378.51</v>
          </cell>
          <cell r="F7048">
            <v>420</v>
          </cell>
          <cell r="G7048" t="str">
            <v>00</v>
          </cell>
          <cell r="H7048">
            <v>2151</v>
          </cell>
        </row>
        <row r="7049">
          <cell r="B7049" t="str">
            <v/>
          </cell>
          <cell r="C7049" t="str">
            <v/>
          </cell>
          <cell r="D7049" t="str">
            <v xml:space="preserve"> </v>
          </cell>
          <cell r="E7049">
            <v>0</v>
          </cell>
          <cell r="F7049">
            <v>420</v>
          </cell>
          <cell r="G7049" t="str">
            <v>00</v>
          </cell>
          <cell r="H7049">
            <v>2151</v>
          </cell>
        </row>
        <row r="7050">
          <cell r="B7050" t="str">
            <v/>
          </cell>
          <cell r="C7050" t="str">
            <v/>
          </cell>
          <cell r="D7050" t="str">
            <v xml:space="preserve"> </v>
          </cell>
          <cell r="E7050">
            <v>0</v>
          </cell>
          <cell r="F7050">
            <v>420</v>
          </cell>
          <cell r="G7050" t="str">
            <v>00</v>
          </cell>
          <cell r="H7050">
            <v>2152</v>
          </cell>
        </row>
        <row r="7051">
          <cell r="B7051" t="str">
            <v/>
          </cell>
          <cell r="C7051" t="str">
            <v/>
          </cell>
          <cell r="D7051" t="str">
            <v xml:space="preserve"> </v>
          </cell>
          <cell r="E7051">
            <v>0</v>
          </cell>
          <cell r="F7051">
            <v>420</v>
          </cell>
          <cell r="G7051" t="str">
            <v>00</v>
          </cell>
          <cell r="H7051">
            <v>2152</v>
          </cell>
        </row>
        <row r="7052">
          <cell r="B7052" t="str">
            <v/>
          </cell>
          <cell r="C7052" t="str">
            <v/>
          </cell>
          <cell r="D7052" t="str">
            <v xml:space="preserve"> </v>
          </cell>
          <cell r="E7052">
            <v>0</v>
          </cell>
          <cell r="F7052">
            <v>420</v>
          </cell>
          <cell r="G7052" t="str">
            <v>00</v>
          </cell>
          <cell r="H7052">
            <v>2152</v>
          </cell>
        </row>
        <row r="7053">
          <cell r="B7053" t="str">
            <v>09</v>
          </cell>
          <cell r="C7053">
            <v>2100</v>
          </cell>
          <cell r="D7053" t="str">
            <v>Bal</v>
          </cell>
          <cell r="E7053">
            <v>-1751.76</v>
          </cell>
          <cell r="F7053">
            <v>420</v>
          </cell>
          <cell r="G7053" t="str">
            <v>00</v>
          </cell>
          <cell r="H7053">
            <v>2152</v>
          </cell>
        </row>
        <row r="7054">
          <cell r="B7054" t="str">
            <v>09</v>
          </cell>
          <cell r="C7054">
            <v>2100</v>
          </cell>
          <cell r="D7054" t="str">
            <v>Bal</v>
          </cell>
          <cell r="E7054">
            <v>-7120.35</v>
          </cell>
          <cell r="F7054">
            <v>420</v>
          </cell>
          <cell r="G7054" t="str">
            <v>00</v>
          </cell>
          <cell r="H7054">
            <v>2152</v>
          </cell>
        </row>
        <row r="7055">
          <cell r="B7055" t="str">
            <v>09</v>
          </cell>
          <cell r="C7055">
            <v>2100</v>
          </cell>
          <cell r="D7055" t="str">
            <v>Bal</v>
          </cell>
          <cell r="E7055">
            <v>124.02</v>
          </cell>
          <cell r="F7055">
            <v>420</v>
          </cell>
          <cell r="G7055" t="str">
            <v>00</v>
          </cell>
          <cell r="H7055">
            <v>2152</v>
          </cell>
        </row>
        <row r="7056">
          <cell r="B7056" t="str">
            <v>09</v>
          </cell>
          <cell r="C7056">
            <v>2100</v>
          </cell>
          <cell r="D7056" t="str">
            <v>Bal</v>
          </cell>
          <cell r="E7056">
            <v>84.26</v>
          </cell>
          <cell r="F7056">
            <v>420</v>
          </cell>
          <cell r="G7056" t="str">
            <v>00</v>
          </cell>
          <cell r="H7056">
            <v>2152</v>
          </cell>
        </row>
        <row r="7057">
          <cell r="B7057" t="str">
            <v>09</v>
          </cell>
          <cell r="C7057">
            <v>2100</v>
          </cell>
          <cell r="D7057" t="str">
            <v>Bal</v>
          </cell>
          <cell r="E7057">
            <v>-291.58</v>
          </cell>
          <cell r="F7057">
            <v>420</v>
          </cell>
          <cell r="G7057" t="str">
            <v>00</v>
          </cell>
          <cell r="H7057">
            <v>2152</v>
          </cell>
        </row>
        <row r="7058">
          <cell r="B7058" t="str">
            <v>09</v>
          </cell>
          <cell r="C7058">
            <v>2100</v>
          </cell>
          <cell r="D7058" t="str">
            <v>Bal</v>
          </cell>
          <cell r="E7058">
            <v>-52.28</v>
          </cell>
          <cell r="F7058">
            <v>420</v>
          </cell>
          <cell r="G7058" t="str">
            <v>00</v>
          </cell>
          <cell r="H7058">
            <v>2152</v>
          </cell>
        </row>
        <row r="7059">
          <cell r="B7059" t="str">
            <v>09</v>
          </cell>
          <cell r="C7059">
            <v>2100</v>
          </cell>
          <cell r="D7059" t="str">
            <v>Bal</v>
          </cell>
          <cell r="E7059">
            <v>-1890.54</v>
          </cell>
          <cell r="F7059">
            <v>420</v>
          </cell>
          <cell r="G7059" t="str">
            <v>00</v>
          </cell>
          <cell r="H7059">
            <v>2152</v>
          </cell>
        </row>
        <row r="7060">
          <cell r="B7060" t="str">
            <v>09</v>
          </cell>
          <cell r="C7060">
            <v>2100</v>
          </cell>
          <cell r="D7060" t="str">
            <v>Bal</v>
          </cell>
          <cell r="E7060">
            <v>1890.54</v>
          </cell>
          <cell r="F7060">
            <v>420</v>
          </cell>
          <cell r="G7060" t="str">
            <v>00</v>
          </cell>
          <cell r="H7060">
            <v>2152</v>
          </cell>
        </row>
        <row r="7061">
          <cell r="B7061" t="str">
            <v>10</v>
          </cell>
          <cell r="C7061">
            <v>2100</v>
          </cell>
          <cell r="D7061" t="str">
            <v>Bal</v>
          </cell>
          <cell r="E7061">
            <v>-30.33</v>
          </cell>
          <cell r="F7061">
            <v>420</v>
          </cell>
          <cell r="G7061" t="str">
            <v>00</v>
          </cell>
          <cell r="H7061">
            <v>2152</v>
          </cell>
        </row>
        <row r="7062">
          <cell r="B7062" t="str">
            <v>10</v>
          </cell>
          <cell r="C7062">
            <v>2100</v>
          </cell>
          <cell r="D7062" t="str">
            <v>Bal</v>
          </cell>
          <cell r="E7062">
            <v>-21.96</v>
          </cell>
          <cell r="F7062">
            <v>420</v>
          </cell>
          <cell r="G7062" t="str">
            <v>00</v>
          </cell>
          <cell r="H7062">
            <v>2152</v>
          </cell>
        </row>
        <row r="7063">
          <cell r="B7063" t="str">
            <v>10</v>
          </cell>
          <cell r="C7063">
            <v>2100</v>
          </cell>
          <cell r="D7063" t="str">
            <v>Bal</v>
          </cell>
          <cell r="E7063">
            <v>-287.74</v>
          </cell>
          <cell r="F7063">
            <v>420</v>
          </cell>
          <cell r="G7063" t="str">
            <v>00</v>
          </cell>
          <cell r="H7063">
            <v>2152</v>
          </cell>
        </row>
        <row r="7064">
          <cell r="B7064" t="str">
            <v>10</v>
          </cell>
          <cell r="C7064">
            <v>2100</v>
          </cell>
          <cell r="D7064" t="str">
            <v>Bal</v>
          </cell>
          <cell r="E7064">
            <v>-29.51</v>
          </cell>
          <cell r="F7064">
            <v>420</v>
          </cell>
          <cell r="G7064" t="str">
            <v>00</v>
          </cell>
          <cell r="H7064">
            <v>2152</v>
          </cell>
        </row>
        <row r="7065">
          <cell r="B7065" t="str">
            <v>10</v>
          </cell>
          <cell r="C7065">
            <v>2100</v>
          </cell>
          <cell r="D7065" t="str">
            <v>Bal</v>
          </cell>
          <cell r="E7065">
            <v>369.54</v>
          </cell>
          <cell r="F7065">
            <v>420</v>
          </cell>
          <cell r="G7065" t="str">
            <v>00</v>
          </cell>
          <cell r="H7065">
            <v>2152</v>
          </cell>
        </row>
        <row r="7066">
          <cell r="B7066" t="str">
            <v>10</v>
          </cell>
          <cell r="C7066">
            <v>2100</v>
          </cell>
          <cell r="D7066" t="str">
            <v>Bal</v>
          </cell>
          <cell r="E7066">
            <v>-1972.4</v>
          </cell>
          <cell r="F7066">
            <v>420</v>
          </cell>
          <cell r="G7066" t="str">
            <v>00</v>
          </cell>
          <cell r="H7066">
            <v>2152</v>
          </cell>
        </row>
        <row r="7067">
          <cell r="B7067" t="str">
            <v>10</v>
          </cell>
          <cell r="C7067">
            <v>2100</v>
          </cell>
          <cell r="D7067" t="str">
            <v>Bal</v>
          </cell>
          <cell r="E7067">
            <v>-7151.94</v>
          </cell>
          <cell r="F7067">
            <v>420</v>
          </cell>
          <cell r="G7067" t="str">
            <v>00</v>
          </cell>
          <cell r="H7067">
            <v>2152</v>
          </cell>
        </row>
        <row r="7068">
          <cell r="B7068" t="str">
            <v>10</v>
          </cell>
          <cell r="C7068">
            <v>2100</v>
          </cell>
          <cell r="D7068" t="str">
            <v>Bal</v>
          </cell>
          <cell r="E7068">
            <v>7151.94</v>
          </cell>
          <cell r="F7068">
            <v>420</v>
          </cell>
          <cell r="G7068" t="str">
            <v>00</v>
          </cell>
          <cell r="H7068">
            <v>2152</v>
          </cell>
        </row>
        <row r="7069">
          <cell r="B7069" t="str">
            <v>10</v>
          </cell>
          <cell r="C7069">
            <v>2100</v>
          </cell>
          <cell r="D7069" t="str">
            <v>Bal</v>
          </cell>
          <cell r="E7069">
            <v>1972.4</v>
          </cell>
          <cell r="F7069">
            <v>420</v>
          </cell>
          <cell r="G7069" t="str">
            <v>00</v>
          </cell>
          <cell r="H7069">
            <v>2152</v>
          </cell>
        </row>
        <row r="7070">
          <cell r="B7070" t="str">
            <v>10</v>
          </cell>
          <cell r="C7070">
            <v>2100</v>
          </cell>
          <cell r="D7070" t="str">
            <v>Bal</v>
          </cell>
          <cell r="E7070">
            <v>-1624.57</v>
          </cell>
          <cell r="F7070">
            <v>420</v>
          </cell>
          <cell r="G7070" t="str">
            <v>00</v>
          </cell>
          <cell r="H7070">
            <v>2152</v>
          </cell>
        </row>
        <row r="7071">
          <cell r="B7071" t="str">
            <v>10</v>
          </cell>
          <cell r="C7071">
            <v>2100</v>
          </cell>
          <cell r="D7071" t="str">
            <v>Bal</v>
          </cell>
          <cell r="E7071">
            <v>-65.819999999999993</v>
          </cell>
          <cell r="F7071">
            <v>420</v>
          </cell>
          <cell r="G7071" t="str">
            <v>00</v>
          </cell>
          <cell r="H7071">
            <v>2152</v>
          </cell>
        </row>
        <row r="7072">
          <cell r="B7072" t="str">
            <v>10</v>
          </cell>
          <cell r="C7072">
            <v>2100</v>
          </cell>
          <cell r="D7072" t="str">
            <v>Bal</v>
          </cell>
          <cell r="E7072">
            <v>1624.57</v>
          </cell>
          <cell r="F7072">
            <v>420</v>
          </cell>
          <cell r="G7072" t="str">
            <v>00</v>
          </cell>
          <cell r="H7072">
            <v>2152</v>
          </cell>
        </row>
        <row r="7073">
          <cell r="B7073" t="str">
            <v>10</v>
          </cell>
          <cell r="C7073">
            <v>2100</v>
          </cell>
          <cell r="D7073" t="str">
            <v>Bal</v>
          </cell>
          <cell r="E7073">
            <v>65.819999999999993</v>
          </cell>
          <cell r="F7073">
            <v>420</v>
          </cell>
          <cell r="G7073" t="str">
            <v>00</v>
          </cell>
          <cell r="H7073">
            <v>2152</v>
          </cell>
        </row>
        <row r="7074">
          <cell r="B7074" t="str">
            <v>11</v>
          </cell>
          <cell r="C7074">
            <v>2100</v>
          </cell>
          <cell r="D7074" t="str">
            <v>Bal</v>
          </cell>
          <cell r="E7074">
            <v>-170.46</v>
          </cell>
          <cell r="F7074">
            <v>420</v>
          </cell>
          <cell r="G7074" t="str">
            <v>00</v>
          </cell>
          <cell r="H7074">
            <v>2152</v>
          </cell>
        </row>
        <row r="7075">
          <cell r="B7075" t="str">
            <v>11</v>
          </cell>
          <cell r="C7075">
            <v>2100</v>
          </cell>
          <cell r="D7075" t="str">
            <v>Bal</v>
          </cell>
          <cell r="E7075">
            <v>170.46</v>
          </cell>
          <cell r="F7075">
            <v>420</v>
          </cell>
          <cell r="G7075" t="str">
            <v>00</v>
          </cell>
          <cell r="H7075">
            <v>2152</v>
          </cell>
        </row>
        <row r="7076">
          <cell r="B7076" t="str">
            <v>11</v>
          </cell>
          <cell r="C7076">
            <v>2100</v>
          </cell>
          <cell r="D7076" t="str">
            <v>Bal</v>
          </cell>
          <cell r="E7076">
            <v>-161.91999999999999</v>
          </cell>
          <cell r="F7076">
            <v>420</v>
          </cell>
          <cell r="G7076" t="str">
            <v>00</v>
          </cell>
          <cell r="H7076">
            <v>2152</v>
          </cell>
        </row>
        <row r="7077">
          <cell r="B7077" t="str">
            <v>11</v>
          </cell>
          <cell r="C7077">
            <v>2100</v>
          </cell>
          <cell r="D7077" t="str">
            <v>Bal</v>
          </cell>
          <cell r="E7077">
            <v>161.91999999999999</v>
          </cell>
          <cell r="F7077">
            <v>420</v>
          </cell>
          <cell r="G7077" t="str">
            <v>00</v>
          </cell>
          <cell r="H7077">
            <v>2152</v>
          </cell>
        </row>
        <row r="7078">
          <cell r="B7078" t="str">
            <v>11</v>
          </cell>
          <cell r="C7078">
            <v>2100</v>
          </cell>
          <cell r="D7078" t="str">
            <v>Bal</v>
          </cell>
          <cell r="E7078">
            <v>-432.04</v>
          </cell>
          <cell r="F7078">
            <v>420</v>
          </cell>
          <cell r="G7078" t="str">
            <v>00</v>
          </cell>
          <cell r="H7078">
            <v>2152</v>
          </cell>
        </row>
        <row r="7079">
          <cell r="B7079" t="str">
            <v>11</v>
          </cell>
          <cell r="C7079">
            <v>2100</v>
          </cell>
          <cell r="D7079" t="str">
            <v>Bal</v>
          </cell>
          <cell r="E7079">
            <v>432.04</v>
          </cell>
          <cell r="F7079">
            <v>420</v>
          </cell>
          <cell r="G7079" t="str">
            <v>00</v>
          </cell>
          <cell r="H7079">
            <v>2152</v>
          </cell>
        </row>
        <row r="7080">
          <cell r="B7080" t="str">
            <v>11</v>
          </cell>
          <cell r="C7080">
            <v>2100</v>
          </cell>
          <cell r="D7080" t="str">
            <v>Bal</v>
          </cell>
          <cell r="E7080">
            <v>-1933.98</v>
          </cell>
          <cell r="F7080">
            <v>420</v>
          </cell>
          <cell r="G7080" t="str">
            <v>00</v>
          </cell>
          <cell r="H7080">
            <v>2152</v>
          </cell>
        </row>
        <row r="7081">
          <cell r="B7081" t="str">
            <v>11</v>
          </cell>
          <cell r="C7081">
            <v>2100</v>
          </cell>
          <cell r="D7081" t="str">
            <v>Bal</v>
          </cell>
          <cell r="E7081">
            <v>-7218.87</v>
          </cell>
          <cell r="F7081">
            <v>420</v>
          </cell>
          <cell r="G7081" t="str">
            <v>00</v>
          </cell>
          <cell r="H7081">
            <v>2152</v>
          </cell>
        </row>
        <row r="7082">
          <cell r="B7082" t="str">
            <v>11</v>
          </cell>
          <cell r="C7082">
            <v>2100</v>
          </cell>
          <cell r="D7082" t="str">
            <v>Bal</v>
          </cell>
          <cell r="E7082">
            <v>1933.98</v>
          </cell>
          <cell r="F7082">
            <v>420</v>
          </cell>
          <cell r="G7082" t="str">
            <v>00</v>
          </cell>
          <cell r="H7082">
            <v>2152</v>
          </cell>
        </row>
        <row r="7083">
          <cell r="B7083" t="str">
            <v>11</v>
          </cell>
          <cell r="C7083">
            <v>2100</v>
          </cell>
          <cell r="D7083" t="str">
            <v>Bal</v>
          </cell>
          <cell r="E7083">
            <v>7218.87</v>
          </cell>
          <cell r="F7083">
            <v>420</v>
          </cell>
          <cell r="G7083" t="str">
            <v>00</v>
          </cell>
          <cell r="H7083">
            <v>2152</v>
          </cell>
        </row>
        <row r="7084">
          <cell r="B7084" t="str">
            <v>11</v>
          </cell>
          <cell r="C7084">
            <v>2100</v>
          </cell>
          <cell r="D7084" t="str">
            <v>Bal</v>
          </cell>
          <cell r="E7084">
            <v>-79.75</v>
          </cell>
          <cell r="F7084">
            <v>420</v>
          </cell>
          <cell r="G7084" t="str">
            <v>00</v>
          </cell>
          <cell r="H7084">
            <v>2152</v>
          </cell>
        </row>
        <row r="7085">
          <cell r="B7085" t="str">
            <v>11</v>
          </cell>
          <cell r="C7085">
            <v>2100</v>
          </cell>
          <cell r="D7085" t="str">
            <v>Bal</v>
          </cell>
          <cell r="E7085">
            <v>79.75</v>
          </cell>
          <cell r="F7085">
            <v>420</v>
          </cell>
          <cell r="G7085" t="str">
            <v>00</v>
          </cell>
          <cell r="H7085">
            <v>2152</v>
          </cell>
        </row>
        <row r="7086">
          <cell r="B7086" t="str">
            <v>11</v>
          </cell>
          <cell r="C7086">
            <v>2100</v>
          </cell>
          <cell r="D7086" t="str">
            <v>Bal</v>
          </cell>
          <cell r="E7086">
            <v>-63.62</v>
          </cell>
          <cell r="F7086">
            <v>420</v>
          </cell>
          <cell r="G7086" t="str">
            <v>00</v>
          </cell>
          <cell r="H7086">
            <v>2152</v>
          </cell>
        </row>
        <row r="7087">
          <cell r="B7087" t="str">
            <v>11</v>
          </cell>
          <cell r="C7087">
            <v>2100</v>
          </cell>
          <cell r="D7087" t="str">
            <v>Bal</v>
          </cell>
          <cell r="E7087">
            <v>63.62</v>
          </cell>
          <cell r="F7087">
            <v>420</v>
          </cell>
          <cell r="G7087" t="str">
            <v>00</v>
          </cell>
          <cell r="H7087">
            <v>2152</v>
          </cell>
        </row>
        <row r="7088">
          <cell r="B7088" t="str">
            <v>11</v>
          </cell>
          <cell r="C7088">
            <v>2100</v>
          </cell>
          <cell r="D7088" t="str">
            <v>Bal</v>
          </cell>
          <cell r="E7088">
            <v>-1759.69</v>
          </cell>
          <cell r="F7088">
            <v>420</v>
          </cell>
          <cell r="G7088" t="str">
            <v>00</v>
          </cell>
          <cell r="H7088">
            <v>2152</v>
          </cell>
        </row>
        <row r="7089">
          <cell r="B7089" t="str">
            <v>11</v>
          </cell>
          <cell r="C7089">
            <v>2100</v>
          </cell>
          <cell r="D7089" t="str">
            <v>Bal</v>
          </cell>
          <cell r="E7089">
            <v>1759.69</v>
          </cell>
          <cell r="F7089">
            <v>420</v>
          </cell>
          <cell r="G7089" t="str">
            <v>00</v>
          </cell>
          <cell r="H7089">
            <v>2152</v>
          </cell>
        </row>
        <row r="7090">
          <cell r="B7090" t="str">
            <v>12</v>
          </cell>
          <cell r="C7090">
            <v>2100</v>
          </cell>
          <cell r="D7090" t="str">
            <v>Bal</v>
          </cell>
          <cell r="E7090">
            <v>-13.88</v>
          </cell>
          <cell r="F7090">
            <v>420</v>
          </cell>
          <cell r="G7090" t="str">
            <v>00</v>
          </cell>
          <cell r="H7090">
            <v>2152</v>
          </cell>
        </row>
        <row r="7091">
          <cell r="B7091" t="str">
            <v>12</v>
          </cell>
          <cell r="C7091">
            <v>2100</v>
          </cell>
          <cell r="D7091" t="str">
            <v>Bal</v>
          </cell>
          <cell r="E7091">
            <v>13.88</v>
          </cell>
          <cell r="F7091">
            <v>420</v>
          </cell>
          <cell r="G7091" t="str">
            <v>00</v>
          </cell>
          <cell r="H7091">
            <v>2152</v>
          </cell>
        </row>
        <row r="7092">
          <cell r="B7092" t="str">
            <v>12</v>
          </cell>
          <cell r="C7092">
            <v>2100</v>
          </cell>
          <cell r="D7092" t="str">
            <v>Bal</v>
          </cell>
          <cell r="E7092">
            <v>-41.43</v>
          </cell>
          <cell r="F7092">
            <v>420</v>
          </cell>
          <cell r="G7092" t="str">
            <v>00</v>
          </cell>
          <cell r="H7092">
            <v>2152</v>
          </cell>
        </row>
        <row r="7093">
          <cell r="B7093" t="str">
            <v>12</v>
          </cell>
          <cell r="C7093">
            <v>2100</v>
          </cell>
          <cell r="D7093" t="str">
            <v>Bal</v>
          </cell>
          <cell r="E7093">
            <v>-2.0099999999999998</v>
          </cell>
          <cell r="F7093">
            <v>420</v>
          </cell>
          <cell r="G7093" t="str">
            <v>00</v>
          </cell>
          <cell r="H7093">
            <v>2152</v>
          </cell>
        </row>
        <row r="7094">
          <cell r="B7094" t="str">
            <v>12</v>
          </cell>
          <cell r="C7094">
            <v>2100</v>
          </cell>
          <cell r="D7094" t="str">
            <v>Bal</v>
          </cell>
          <cell r="E7094">
            <v>43.44</v>
          </cell>
          <cell r="F7094">
            <v>420</v>
          </cell>
          <cell r="G7094" t="str">
            <v>00</v>
          </cell>
          <cell r="H7094">
            <v>2152</v>
          </cell>
        </row>
        <row r="7095">
          <cell r="B7095" t="str">
            <v>12</v>
          </cell>
          <cell r="C7095">
            <v>2100</v>
          </cell>
          <cell r="D7095" t="str">
            <v>Bal</v>
          </cell>
          <cell r="E7095">
            <v>-137.46</v>
          </cell>
          <cell r="F7095">
            <v>420</v>
          </cell>
          <cell r="G7095" t="str">
            <v>00</v>
          </cell>
          <cell r="H7095">
            <v>2152</v>
          </cell>
        </row>
        <row r="7096">
          <cell r="B7096" t="str">
            <v>12</v>
          </cell>
          <cell r="C7096">
            <v>2100</v>
          </cell>
          <cell r="D7096" t="str">
            <v>Bal</v>
          </cell>
          <cell r="E7096">
            <v>-445.56</v>
          </cell>
          <cell r="F7096">
            <v>420</v>
          </cell>
          <cell r="G7096" t="str">
            <v>00</v>
          </cell>
          <cell r="H7096">
            <v>2152</v>
          </cell>
        </row>
        <row r="7097">
          <cell r="B7097" t="str">
            <v>12</v>
          </cell>
          <cell r="C7097">
            <v>2100</v>
          </cell>
          <cell r="D7097" t="str">
            <v>Bal</v>
          </cell>
          <cell r="E7097">
            <v>137.46</v>
          </cell>
          <cell r="F7097">
            <v>420</v>
          </cell>
          <cell r="G7097" t="str">
            <v>00</v>
          </cell>
          <cell r="H7097">
            <v>2152</v>
          </cell>
        </row>
        <row r="7098">
          <cell r="B7098" t="str">
            <v>12</v>
          </cell>
          <cell r="C7098">
            <v>2100</v>
          </cell>
          <cell r="D7098" t="str">
            <v>Bal</v>
          </cell>
          <cell r="E7098">
            <v>445.56</v>
          </cell>
          <cell r="F7098">
            <v>420</v>
          </cell>
          <cell r="G7098" t="str">
            <v>00</v>
          </cell>
          <cell r="H7098">
            <v>2152</v>
          </cell>
        </row>
        <row r="7099">
          <cell r="B7099" t="str">
            <v>12</v>
          </cell>
          <cell r="C7099">
            <v>2100</v>
          </cell>
          <cell r="D7099" t="str">
            <v>Bal</v>
          </cell>
          <cell r="E7099">
            <v>-1160.5</v>
          </cell>
          <cell r="F7099">
            <v>420</v>
          </cell>
          <cell r="G7099" t="str">
            <v>00</v>
          </cell>
          <cell r="H7099">
            <v>2152</v>
          </cell>
        </row>
        <row r="7100">
          <cell r="B7100" t="str">
            <v>12</v>
          </cell>
          <cell r="C7100">
            <v>2100</v>
          </cell>
          <cell r="D7100" t="str">
            <v>Bal</v>
          </cell>
          <cell r="E7100">
            <v>-7389.36</v>
          </cell>
          <cell r="F7100">
            <v>420</v>
          </cell>
          <cell r="G7100" t="str">
            <v>00</v>
          </cell>
          <cell r="H7100">
            <v>2152</v>
          </cell>
        </row>
        <row r="7101">
          <cell r="B7101" t="str">
            <v>12</v>
          </cell>
          <cell r="C7101">
            <v>2100</v>
          </cell>
          <cell r="D7101" t="str">
            <v>Bal</v>
          </cell>
          <cell r="E7101">
            <v>7389.36</v>
          </cell>
          <cell r="F7101">
            <v>420</v>
          </cell>
          <cell r="G7101" t="str">
            <v>00</v>
          </cell>
          <cell r="H7101">
            <v>2152</v>
          </cell>
        </row>
        <row r="7102">
          <cell r="B7102" t="str">
            <v>12</v>
          </cell>
          <cell r="C7102">
            <v>2100</v>
          </cell>
          <cell r="D7102" t="str">
            <v>Bal</v>
          </cell>
          <cell r="E7102">
            <v>1160.5</v>
          </cell>
          <cell r="F7102">
            <v>420</v>
          </cell>
          <cell r="G7102" t="str">
            <v>00</v>
          </cell>
          <cell r="H7102">
            <v>2152</v>
          </cell>
        </row>
        <row r="7103">
          <cell r="B7103" t="str">
            <v>12</v>
          </cell>
          <cell r="C7103">
            <v>2100</v>
          </cell>
          <cell r="D7103" t="str">
            <v>Bal</v>
          </cell>
          <cell r="E7103">
            <v>-1728.25</v>
          </cell>
          <cell r="F7103">
            <v>420</v>
          </cell>
          <cell r="G7103" t="str">
            <v>00</v>
          </cell>
          <cell r="H7103">
            <v>2152</v>
          </cell>
        </row>
        <row r="7104">
          <cell r="B7104" t="str">
            <v>12</v>
          </cell>
          <cell r="C7104">
            <v>2100</v>
          </cell>
          <cell r="D7104" t="str">
            <v>Bal</v>
          </cell>
          <cell r="E7104">
            <v>1728.25</v>
          </cell>
          <cell r="F7104">
            <v>420</v>
          </cell>
          <cell r="G7104" t="str">
            <v>00</v>
          </cell>
          <cell r="H7104">
            <v>2152</v>
          </cell>
        </row>
        <row r="7105">
          <cell r="B7105" t="str">
            <v>01</v>
          </cell>
          <cell r="C7105">
            <v>2100</v>
          </cell>
          <cell r="D7105" t="str">
            <v>Bal</v>
          </cell>
          <cell r="E7105">
            <v>-1098.8599999999999</v>
          </cell>
          <cell r="F7105">
            <v>420</v>
          </cell>
          <cell r="G7105" t="str">
            <v>00</v>
          </cell>
          <cell r="H7105">
            <v>2152</v>
          </cell>
        </row>
        <row r="7106">
          <cell r="B7106" t="str">
            <v>01</v>
          </cell>
          <cell r="C7106">
            <v>2100</v>
          </cell>
          <cell r="D7106" t="str">
            <v>Bal</v>
          </cell>
          <cell r="E7106">
            <v>-7523.15</v>
          </cell>
          <cell r="F7106">
            <v>420</v>
          </cell>
          <cell r="G7106" t="str">
            <v>00</v>
          </cell>
          <cell r="H7106">
            <v>2152</v>
          </cell>
        </row>
        <row r="7107">
          <cell r="B7107" t="str">
            <v>01</v>
          </cell>
          <cell r="C7107">
            <v>2100</v>
          </cell>
          <cell r="D7107" t="str">
            <v>Bal</v>
          </cell>
          <cell r="E7107">
            <v>1098.8599999999999</v>
          </cell>
          <cell r="F7107">
            <v>420</v>
          </cell>
          <cell r="G7107" t="str">
            <v>00</v>
          </cell>
          <cell r="H7107">
            <v>2152</v>
          </cell>
        </row>
        <row r="7108">
          <cell r="B7108" t="str">
            <v>01</v>
          </cell>
          <cell r="C7108">
            <v>2100</v>
          </cell>
          <cell r="D7108" t="str">
            <v>Bal</v>
          </cell>
          <cell r="E7108">
            <v>7523.15</v>
          </cell>
          <cell r="F7108">
            <v>420</v>
          </cell>
          <cell r="G7108" t="str">
            <v>00</v>
          </cell>
          <cell r="H7108">
            <v>2152</v>
          </cell>
        </row>
        <row r="7109">
          <cell r="B7109" t="str">
            <v>01</v>
          </cell>
          <cell r="C7109">
            <v>2100</v>
          </cell>
          <cell r="D7109" t="str">
            <v>Bal</v>
          </cell>
          <cell r="E7109">
            <v>-54.29</v>
          </cell>
          <cell r="F7109">
            <v>420</v>
          </cell>
          <cell r="G7109" t="str">
            <v>00</v>
          </cell>
          <cell r="H7109">
            <v>2152</v>
          </cell>
        </row>
        <row r="7110">
          <cell r="B7110" t="str">
            <v>01</v>
          </cell>
          <cell r="C7110">
            <v>2100</v>
          </cell>
          <cell r="D7110" t="str">
            <v>Bal</v>
          </cell>
          <cell r="E7110">
            <v>54.29</v>
          </cell>
          <cell r="F7110">
            <v>420</v>
          </cell>
          <cell r="G7110" t="str">
            <v>00</v>
          </cell>
          <cell r="H7110">
            <v>2152</v>
          </cell>
        </row>
        <row r="7111">
          <cell r="B7111" t="str">
            <v>01</v>
          </cell>
          <cell r="C7111">
            <v>2100</v>
          </cell>
          <cell r="D7111" t="str">
            <v>Bal</v>
          </cell>
          <cell r="E7111">
            <v>-108.3</v>
          </cell>
          <cell r="F7111">
            <v>420</v>
          </cell>
          <cell r="G7111" t="str">
            <v>00</v>
          </cell>
          <cell r="H7111">
            <v>2152</v>
          </cell>
        </row>
        <row r="7112">
          <cell r="B7112" t="str">
            <v>01</v>
          </cell>
          <cell r="C7112">
            <v>2100</v>
          </cell>
          <cell r="D7112" t="str">
            <v>Bal</v>
          </cell>
          <cell r="E7112">
            <v>-1262.8900000000001</v>
          </cell>
          <cell r="F7112">
            <v>420</v>
          </cell>
          <cell r="G7112" t="str">
            <v>00</v>
          </cell>
          <cell r="H7112">
            <v>2152</v>
          </cell>
        </row>
        <row r="7113">
          <cell r="B7113" t="str">
            <v>01</v>
          </cell>
          <cell r="C7113">
            <v>2100</v>
          </cell>
          <cell r="D7113" t="str">
            <v>Bal</v>
          </cell>
          <cell r="E7113">
            <v>1262.8900000000001</v>
          </cell>
          <cell r="F7113">
            <v>420</v>
          </cell>
          <cell r="G7113" t="str">
            <v>00</v>
          </cell>
          <cell r="H7113">
            <v>2152</v>
          </cell>
        </row>
        <row r="7114">
          <cell r="B7114" t="str">
            <v>01</v>
          </cell>
          <cell r="C7114">
            <v>2100</v>
          </cell>
          <cell r="D7114" t="str">
            <v>Bal</v>
          </cell>
          <cell r="E7114">
            <v>108.3</v>
          </cell>
          <cell r="F7114">
            <v>420</v>
          </cell>
          <cell r="G7114" t="str">
            <v>00</v>
          </cell>
          <cell r="H7114">
            <v>2152</v>
          </cell>
        </row>
        <row r="7115">
          <cell r="B7115" t="str">
            <v/>
          </cell>
          <cell r="C7115" t="str">
            <v/>
          </cell>
          <cell r="D7115" t="str">
            <v xml:space="preserve"> </v>
          </cell>
          <cell r="E7115">
            <v>0</v>
          </cell>
          <cell r="F7115">
            <v>420</v>
          </cell>
          <cell r="G7115" t="str">
            <v>00</v>
          </cell>
          <cell r="H7115">
            <v>2152</v>
          </cell>
        </row>
        <row r="7116">
          <cell r="B7116" t="str">
            <v/>
          </cell>
          <cell r="C7116" t="str">
            <v/>
          </cell>
          <cell r="D7116" t="str">
            <v xml:space="preserve"> </v>
          </cell>
          <cell r="E7116">
            <v>0</v>
          </cell>
          <cell r="F7116">
            <v>420</v>
          </cell>
          <cell r="G7116" t="str">
            <v>00</v>
          </cell>
          <cell r="H7116">
            <v>2152</v>
          </cell>
        </row>
        <row r="7117">
          <cell r="B7117" t="str">
            <v>09</v>
          </cell>
          <cell r="C7117">
            <v>2100</v>
          </cell>
          <cell r="D7117" t="str">
            <v>Bal</v>
          </cell>
          <cell r="E7117">
            <v>-1751.76</v>
          </cell>
          <cell r="F7117">
            <v>420</v>
          </cell>
          <cell r="G7117" t="str">
            <v>00</v>
          </cell>
          <cell r="H7117">
            <v>2152</v>
          </cell>
        </row>
        <row r="7118">
          <cell r="B7118" t="str">
            <v>09</v>
          </cell>
          <cell r="C7118">
            <v>2100</v>
          </cell>
          <cell r="D7118" t="str">
            <v>Bal</v>
          </cell>
          <cell r="E7118">
            <v>-7120.35</v>
          </cell>
          <cell r="F7118">
            <v>420</v>
          </cell>
          <cell r="G7118" t="str">
            <v>00</v>
          </cell>
          <cell r="H7118">
            <v>2152</v>
          </cell>
        </row>
        <row r="7119">
          <cell r="B7119" t="str">
            <v>09</v>
          </cell>
          <cell r="C7119">
            <v>2100</v>
          </cell>
          <cell r="D7119" t="str">
            <v>Bal</v>
          </cell>
          <cell r="E7119">
            <v>124.02</v>
          </cell>
          <cell r="F7119">
            <v>420</v>
          </cell>
          <cell r="G7119" t="str">
            <v>00</v>
          </cell>
          <cell r="H7119">
            <v>2152</v>
          </cell>
        </row>
        <row r="7120">
          <cell r="B7120" t="str">
            <v>09</v>
          </cell>
          <cell r="C7120">
            <v>2100</v>
          </cell>
          <cell r="D7120" t="str">
            <v>Bal</v>
          </cell>
          <cell r="E7120">
            <v>84.26</v>
          </cell>
          <cell r="F7120">
            <v>420</v>
          </cell>
          <cell r="G7120" t="str">
            <v>00</v>
          </cell>
          <cell r="H7120">
            <v>2152</v>
          </cell>
        </row>
        <row r="7121">
          <cell r="B7121" t="str">
            <v>09</v>
          </cell>
          <cell r="C7121">
            <v>2100</v>
          </cell>
          <cell r="D7121" t="str">
            <v>Bal</v>
          </cell>
          <cell r="E7121">
            <v>-291.58</v>
          </cell>
          <cell r="F7121">
            <v>420</v>
          </cell>
          <cell r="G7121" t="str">
            <v>00</v>
          </cell>
          <cell r="H7121">
            <v>2152</v>
          </cell>
        </row>
        <row r="7122">
          <cell r="B7122" t="str">
            <v>09</v>
          </cell>
          <cell r="C7122">
            <v>2100</v>
          </cell>
          <cell r="D7122" t="str">
            <v>Bal</v>
          </cell>
          <cell r="E7122">
            <v>-52.28</v>
          </cell>
          <cell r="F7122">
            <v>420</v>
          </cell>
          <cell r="G7122" t="str">
            <v>00</v>
          </cell>
          <cell r="H7122">
            <v>2152</v>
          </cell>
        </row>
        <row r="7123">
          <cell r="B7123" t="str">
            <v>09</v>
          </cell>
          <cell r="C7123">
            <v>2100</v>
          </cell>
          <cell r="D7123" t="str">
            <v>Bal</v>
          </cell>
          <cell r="E7123">
            <v>-1890.54</v>
          </cell>
          <cell r="F7123">
            <v>420</v>
          </cell>
          <cell r="G7123" t="str">
            <v>00</v>
          </cell>
          <cell r="H7123">
            <v>2152</v>
          </cell>
        </row>
        <row r="7124">
          <cell r="B7124" t="str">
            <v>09</v>
          </cell>
          <cell r="C7124">
            <v>2100</v>
          </cell>
          <cell r="D7124" t="str">
            <v>Bal</v>
          </cell>
          <cell r="E7124">
            <v>1890.54</v>
          </cell>
          <cell r="F7124">
            <v>420</v>
          </cell>
          <cell r="G7124" t="str">
            <v>00</v>
          </cell>
          <cell r="H7124">
            <v>2152</v>
          </cell>
        </row>
        <row r="7125">
          <cell r="B7125" t="str">
            <v>10</v>
          </cell>
          <cell r="C7125">
            <v>2100</v>
          </cell>
          <cell r="D7125" t="str">
            <v>Bal</v>
          </cell>
          <cell r="E7125">
            <v>-30.33</v>
          </cell>
          <cell r="F7125">
            <v>420</v>
          </cell>
          <cell r="G7125" t="str">
            <v>00</v>
          </cell>
          <cell r="H7125">
            <v>2152</v>
          </cell>
        </row>
        <row r="7126">
          <cell r="B7126" t="str">
            <v>10</v>
          </cell>
          <cell r="C7126">
            <v>2100</v>
          </cell>
          <cell r="D7126" t="str">
            <v>Bal</v>
          </cell>
          <cell r="E7126">
            <v>-21.96</v>
          </cell>
          <cell r="F7126">
            <v>420</v>
          </cell>
          <cell r="G7126" t="str">
            <v>00</v>
          </cell>
          <cell r="H7126">
            <v>2152</v>
          </cell>
        </row>
        <row r="7127">
          <cell r="B7127" t="str">
            <v>10</v>
          </cell>
          <cell r="C7127">
            <v>2100</v>
          </cell>
          <cell r="D7127" t="str">
            <v>Bal</v>
          </cell>
          <cell r="E7127">
            <v>-287.74</v>
          </cell>
          <cell r="F7127">
            <v>420</v>
          </cell>
          <cell r="G7127" t="str">
            <v>00</v>
          </cell>
          <cell r="H7127">
            <v>2152</v>
          </cell>
        </row>
        <row r="7128">
          <cell r="B7128" t="str">
            <v>10</v>
          </cell>
          <cell r="C7128">
            <v>2100</v>
          </cell>
          <cell r="D7128" t="str">
            <v>Bal</v>
          </cell>
          <cell r="E7128">
            <v>-29.51</v>
          </cell>
          <cell r="F7128">
            <v>420</v>
          </cell>
          <cell r="G7128" t="str">
            <v>00</v>
          </cell>
          <cell r="H7128">
            <v>2152</v>
          </cell>
        </row>
        <row r="7129">
          <cell r="B7129" t="str">
            <v>10</v>
          </cell>
          <cell r="C7129">
            <v>2100</v>
          </cell>
          <cell r="D7129" t="str">
            <v>Bal</v>
          </cell>
          <cell r="E7129">
            <v>369.54</v>
          </cell>
          <cell r="F7129">
            <v>420</v>
          </cell>
          <cell r="G7129" t="str">
            <v>00</v>
          </cell>
          <cell r="H7129">
            <v>2152</v>
          </cell>
        </row>
        <row r="7130">
          <cell r="B7130" t="str">
            <v>10</v>
          </cell>
          <cell r="C7130">
            <v>2100</v>
          </cell>
          <cell r="D7130" t="str">
            <v>Bal</v>
          </cell>
          <cell r="E7130">
            <v>-1972.4</v>
          </cell>
          <cell r="F7130">
            <v>420</v>
          </cell>
          <cell r="G7130" t="str">
            <v>00</v>
          </cell>
          <cell r="H7130">
            <v>2152</v>
          </cell>
        </row>
        <row r="7131">
          <cell r="B7131" t="str">
            <v>10</v>
          </cell>
          <cell r="C7131">
            <v>2100</v>
          </cell>
          <cell r="D7131" t="str">
            <v>Bal</v>
          </cell>
          <cell r="E7131">
            <v>-7151.94</v>
          </cell>
          <cell r="F7131">
            <v>420</v>
          </cell>
          <cell r="G7131" t="str">
            <v>00</v>
          </cell>
          <cell r="H7131">
            <v>2152</v>
          </cell>
        </row>
        <row r="7132">
          <cell r="B7132" t="str">
            <v>10</v>
          </cell>
          <cell r="C7132">
            <v>2100</v>
          </cell>
          <cell r="D7132" t="str">
            <v>Bal</v>
          </cell>
          <cell r="E7132">
            <v>7151.94</v>
          </cell>
          <cell r="F7132">
            <v>420</v>
          </cell>
          <cell r="G7132" t="str">
            <v>00</v>
          </cell>
          <cell r="H7132">
            <v>2152</v>
          </cell>
        </row>
        <row r="7133">
          <cell r="B7133" t="str">
            <v>10</v>
          </cell>
          <cell r="C7133">
            <v>2100</v>
          </cell>
          <cell r="D7133" t="str">
            <v>Bal</v>
          </cell>
          <cell r="E7133">
            <v>1972.4</v>
          </cell>
          <cell r="F7133">
            <v>420</v>
          </cell>
          <cell r="G7133" t="str">
            <v>00</v>
          </cell>
          <cell r="H7133">
            <v>2152</v>
          </cell>
        </row>
        <row r="7134">
          <cell r="B7134" t="str">
            <v>10</v>
          </cell>
          <cell r="C7134">
            <v>2100</v>
          </cell>
          <cell r="D7134" t="str">
            <v>Bal</v>
          </cell>
          <cell r="E7134">
            <v>-1624.57</v>
          </cell>
          <cell r="F7134">
            <v>420</v>
          </cell>
          <cell r="G7134" t="str">
            <v>00</v>
          </cell>
          <cell r="H7134">
            <v>2152</v>
          </cell>
        </row>
        <row r="7135">
          <cell r="B7135" t="str">
            <v>10</v>
          </cell>
          <cell r="C7135">
            <v>2100</v>
          </cell>
          <cell r="D7135" t="str">
            <v>Bal</v>
          </cell>
          <cell r="E7135">
            <v>-65.819999999999993</v>
          </cell>
          <cell r="F7135">
            <v>420</v>
          </cell>
          <cell r="G7135" t="str">
            <v>00</v>
          </cell>
          <cell r="H7135">
            <v>2152</v>
          </cell>
        </row>
        <row r="7136">
          <cell r="B7136" t="str">
            <v>10</v>
          </cell>
          <cell r="C7136">
            <v>2100</v>
          </cell>
          <cell r="D7136" t="str">
            <v>Bal</v>
          </cell>
          <cell r="E7136">
            <v>1624.57</v>
          </cell>
          <cell r="F7136">
            <v>420</v>
          </cell>
          <cell r="G7136" t="str">
            <v>00</v>
          </cell>
          <cell r="H7136">
            <v>2152</v>
          </cell>
        </row>
        <row r="7137">
          <cell r="B7137" t="str">
            <v>10</v>
          </cell>
          <cell r="C7137">
            <v>2100</v>
          </cell>
          <cell r="D7137" t="str">
            <v>Bal</v>
          </cell>
          <cell r="E7137">
            <v>65.819999999999993</v>
          </cell>
          <cell r="F7137">
            <v>420</v>
          </cell>
          <cell r="G7137" t="str">
            <v>00</v>
          </cell>
          <cell r="H7137">
            <v>2152</v>
          </cell>
        </row>
        <row r="7138">
          <cell r="B7138" t="str">
            <v>11</v>
          </cell>
          <cell r="C7138">
            <v>2100</v>
          </cell>
          <cell r="D7138" t="str">
            <v>Bal</v>
          </cell>
          <cell r="E7138">
            <v>-170.46</v>
          </cell>
          <cell r="F7138">
            <v>420</v>
          </cell>
          <cell r="G7138" t="str">
            <v>00</v>
          </cell>
          <cell r="H7138">
            <v>2152</v>
          </cell>
        </row>
        <row r="7139">
          <cell r="B7139" t="str">
            <v>11</v>
          </cell>
          <cell r="C7139">
            <v>2100</v>
          </cell>
          <cell r="D7139" t="str">
            <v>Bal</v>
          </cell>
          <cell r="E7139">
            <v>170.46</v>
          </cell>
          <cell r="F7139">
            <v>420</v>
          </cell>
          <cell r="G7139" t="str">
            <v>00</v>
          </cell>
          <cell r="H7139">
            <v>2152</v>
          </cell>
        </row>
        <row r="7140">
          <cell r="B7140" t="str">
            <v>11</v>
          </cell>
          <cell r="C7140">
            <v>2100</v>
          </cell>
          <cell r="D7140" t="str">
            <v>Bal</v>
          </cell>
          <cell r="E7140">
            <v>-161.91999999999999</v>
          </cell>
          <cell r="F7140">
            <v>420</v>
          </cell>
          <cell r="G7140" t="str">
            <v>00</v>
          </cell>
          <cell r="H7140">
            <v>2152</v>
          </cell>
        </row>
        <row r="7141">
          <cell r="B7141" t="str">
            <v>11</v>
          </cell>
          <cell r="C7141">
            <v>2100</v>
          </cell>
          <cell r="D7141" t="str">
            <v>Bal</v>
          </cell>
          <cell r="E7141">
            <v>161.91999999999999</v>
          </cell>
          <cell r="F7141">
            <v>420</v>
          </cell>
          <cell r="G7141" t="str">
            <v>00</v>
          </cell>
          <cell r="H7141">
            <v>2152</v>
          </cell>
        </row>
        <row r="7142">
          <cell r="B7142" t="str">
            <v>11</v>
          </cell>
          <cell r="C7142">
            <v>2100</v>
          </cell>
          <cell r="D7142" t="str">
            <v>Bal</v>
          </cell>
          <cell r="E7142">
            <v>-432.04</v>
          </cell>
          <cell r="F7142">
            <v>420</v>
          </cell>
          <cell r="G7142" t="str">
            <v>00</v>
          </cell>
          <cell r="H7142">
            <v>2152</v>
          </cell>
        </row>
        <row r="7143">
          <cell r="B7143" t="str">
            <v>11</v>
          </cell>
          <cell r="C7143">
            <v>2100</v>
          </cell>
          <cell r="D7143" t="str">
            <v>Bal</v>
          </cell>
          <cell r="E7143">
            <v>432.04</v>
          </cell>
          <cell r="F7143">
            <v>420</v>
          </cell>
          <cell r="G7143" t="str">
            <v>00</v>
          </cell>
          <cell r="H7143">
            <v>2152</v>
          </cell>
        </row>
        <row r="7144">
          <cell r="B7144" t="str">
            <v>11</v>
          </cell>
          <cell r="C7144">
            <v>2100</v>
          </cell>
          <cell r="D7144" t="str">
            <v>Bal</v>
          </cell>
          <cell r="E7144">
            <v>-1933.98</v>
          </cell>
          <cell r="F7144">
            <v>420</v>
          </cell>
          <cell r="G7144" t="str">
            <v>00</v>
          </cell>
          <cell r="H7144">
            <v>2152</v>
          </cell>
        </row>
        <row r="7145">
          <cell r="B7145" t="str">
            <v>11</v>
          </cell>
          <cell r="C7145">
            <v>2100</v>
          </cell>
          <cell r="D7145" t="str">
            <v>Bal</v>
          </cell>
          <cell r="E7145">
            <v>-7218.87</v>
          </cell>
          <cell r="F7145">
            <v>420</v>
          </cell>
          <cell r="G7145" t="str">
            <v>00</v>
          </cell>
          <cell r="H7145">
            <v>2152</v>
          </cell>
        </row>
        <row r="7146">
          <cell r="B7146" t="str">
            <v>11</v>
          </cell>
          <cell r="C7146">
            <v>2100</v>
          </cell>
          <cell r="D7146" t="str">
            <v>Bal</v>
          </cell>
          <cell r="E7146">
            <v>1933.98</v>
          </cell>
          <cell r="F7146">
            <v>420</v>
          </cell>
          <cell r="G7146" t="str">
            <v>00</v>
          </cell>
          <cell r="H7146">
            <v>2152</v>
          </cell>
        </row>
        <row r="7147">
          <cell r="B7147" t="str">
            <v>11</v>
          </cell>
          <cell r="C7147">
            <v>2100</v>
          </cell>
          <cell r="D7147" t="str">
            <v>Bal</v>
          </cell>
          <cell r="E7147">
            <v>7218.87</v>
          </cell>
          <cell r="F7147">
            <v>420</v>
          </cell>
          <cell r="G7147" t="str">
            <v>00</v>
          </cell>
          <cell r="H7147">
            <v>2152</v>
          </cell>
        </row>
        <row r="7148">
          <cell r="B7148" t="str">
            <v>11</v>
          </cell>
          <cell r="C7148">
            <v>2100</v>
          </cell>
          <cell r="D7148" t="str">
            <v>Bal</v>
          </cell>
          <cell r="E7148">
            <v>-79.75</v>
          </cell>
          <cell r="F7148">
            <v>420</v>
          </cell>
          <cell r="G7148" t="str">
            <v>00</v>
          </cell>
          <cell r="H7148">
            <v>2152</v>
          </cell>
        </row>
        <row r="7149">
          <cell r="B7149" t="str">
            <v>11</v>
          </cell>
          <cell r="C7149">
            <v>2100</v>
          </cell>
          <cell r="D7149" t="str">
            <v>Bal</v>
          </cell>
          <cell r="E7149">
            <v>79.75</v>
          </cell>
          <cell r="F7149">
            <v>420</v>
          </cell>
          <cell r="G7149" t="str">
            <v>00</v>
          </cell>
          <cell r="H7149">
            <v>2152</v>
          </cell>
        </row>
        <row r="7150">
          <cell r="B7150" t="str">
            <v>11</v>
          </cell>
          <cell r="C7150">
            <v>2100</v>
          </cell>
          <cell r="D7150" t="str">
            <v>Bal</v>
          </cell>
          <cell r="E7150">
            <v>-63.62</v>
          </cell>
          <cell r="F7150">
            <v>420</v>
          </cell>
          <cell r="G7150" t="str">
            <v>00</v>
          </cell>
          <cell r="H7150">
            <v>2152</v>
          </cell>
        </row>
        <row r="7151">
          <cell r="B7151" t="str">
            <v>11</v>
          </cell>
          <cell r="C7151">
            <v>2100</v>
          </cell>
          <cell r="D7151" t="str">
            <v>Bal</v>
          </cell>
          <cell r="E7151">
            <v>63.62</v>
          </cell>
          <cell r="F7151">
            <v>420</v>
          </cell>
          <cell r="G7151" t="str">
            <v>00</v>
          </cell>
          <cell r="H7151">
            <v>2152</v>
          </cell>
        </row>
        <row r="7152">
          <cell r="B7152" t="str">
            <v>11</v>
          </cell>
          <cell r="C7152">
            <v>2100</v>
          </cell>
          <cell r="D7152" t="str">
            <v>Bal</v>
          </cell>
          <cell r="E7152">
            <v>-1759.69</v>
          </cell>
          <cell r="F7152">
            <v>420</v>
          </cell>
          <cell r="G7152" t="str">
            <v>00</v>
          </cell>
          <cell r="H7152">
            <v>2152</v>
          </cell>
        </row>
        <row r="7153">
          <cell r="B7153" t="str">
            <v>11</v>
          </cell>
          <cell r="C7153">
            <v>2100</v>
          </cell>
          <cell r="D7153" t="str">
            <v>Bal</v>
          </cell>
          <cell r="E7153">
            <v>1759.69</v>
          </cell>
          <cell r="F7153">
            <v>420</v>
          </cell>
          <cell r="G7153" t="str">
            <v>00</v>
          </cell>
          <cell r="H7153">
            <v>2152</v>
          </cell>
        </row>
        <row r="7154">
          <cell r="B7154" t="str">
            <v>12</v>
          </cell>
          <cell r="C7154">
            <v>2100</v>
          </cell>
          <cell r="D7154" t="str">
            <v>Bal</v>
          </cell>
          <cell r="E7154">
            <v>-13.88</v>
          </cell>
          <cell r="F7154">
            <v>420</v>
          </cell>
          <cell r="G7154" t="str">
            <v>00</v>
          </cell>
          <cell r="H7154">
            <v>2152</v>
          </cell>
        </row>
        <row r="7155">
          <cell r="B7155" t="str">
            <v>12</v>
          </cell>
          <cell r="C7155">
            <v>2100</v>
          </cell>
          <cell r="D7155" t="str">
            <v>Bal</v>
          </cell>
          <cell r="E7155">
            <v>13.88</v>
          </cell>
          <cell r="F7155">
            <v>420</v>
          </cell>
          <cell r="G7155" t="str">
            <v>00</v>
          </cell>
          <cell r="H7155">
            <v>2152</v>
          </cell>
        </row>
        <row r="7156">
          <cell r="B7156" t="str">
            <v>12</v>
          </cell>
          <cell r="C7156">
            <v>2100</v>
          </cell>
          <cell r="D7156" t="str">
            <v>Bal</v>
          </cell>
          <cell r="E7156">
            <v>-41.43</v>
          </cell>
          <cell r="F7156">
            <v>420</v>
          </cell>
          <cell r="G7156" t="str">
            <v>00</v>
          </cell>
          <cell r="H7156">
            <v>2152</v>
          </cell>
        </row>
        <row r="7157">
          <cell r="B7157" t="str">
            <v>12</v>
          </cell>
          <cell r="C7157">
            <v>2100</v>
          </cell>
          <cell r="D7157" t="str">
            <v>Bal</v>
          </cell>
          <cell r="E7157">
            <v>-2.0099999999999998</v>
          </cell>
          <cell r="F7157">
            <v>420</v>
          </cell>
          <cell r="G7157" t="str">
            <v>00</v>
          </cell>
          <cell r="H7157">
            <v>2152</v>
          </cell>
        </row>
        <row r="7158">
          <cell r="B7158" t="str">
            <v>12</v>
          </cell>
          <cell r="C7158">
            <v>2100</v>
          </cell>
          <cell r="D7158" t="str">
            <v>Bal</v>
          </cell>
          <cell r="E7158">
            <v>43.44</v>
          </cell>
          <cell r="F7158">
            <v>420</v>
          </cell>
          <cell r="G7158" t="str">
            <v>00</v>
          </cell>
          <cell r="H7158">
            <v>2152</v>
          </cell>
        </row>
        <row r="7159">
          <cell r="B7159" t="str">
            <v>12</v>
          </cell>
          <cell r="C7159">
            <v>2100</v>
          </cell>
          <cell r="D7159" t="str">
            <v>Bal</v>
          </cell>
          <cell r="E7159">
            <v>-137.46</v>
          </cell>
          <cell r="F7159">
            <v>420</v>
          </cell>
          <cell r="G7159" t="str">
            <v>00</v>
          </cell>
          <cell r="H7159">
            <v>2152</v>
          </cell>
        </row>
        <row r="7160">
          <cell r="B7160" t="str">
            <v>12</v>
          </cell>
          <cell r="C7160">
            <v>2100</v>
          </cell>
          <cell r="D7160" t="str">
            <v>Bal</v>
          </cell>
          <cell r="E7160">
            <v>-445.56</v>
          </cell>
          <cell r="F7160">
            <v>420</v>
          </cell>
          <cell r="G7160" t="str">
            <v>00</v>
          </cell>
          <cell r="H7160">
            <v>2152</v>
          </cell>
        </row>
        <row r="7161">
          <cell r="B7161" t="str">
            <v>12</v>
          </cell>
          <cell r="C7161">
            <v>2100</v>
          </cell>
          <cell r="D7161" t="str">
            <v>Bal</v>
          </cell>
          <cell r="E7161">
            <v>137.46</v>
          </cell>
          <cell r="F7161">
            <v>420</v>
          </cell>
          <cell r="G7161" t="str">
            <v>00</v>
          </cell>
          <cell r="H7161">
            <v>2152</v>
          </cell>
        </row>
        <row r="7162">
          <cell r="B7162" t="str">
            <v>12</v>
          </cell>
          <cell r="C7162">
            <v>2100</v>
          </cell>
          <cell r="D7162" t="str">
            <v>Bal</v>
          </cell>
          <cell r="E7162">
            <v>445.56</v>
          </cell>
          <cell r="F7162">
            <v>420</v>
          </cell>
          <cell r="G7162" t="str">
            <v>00</v>
          </cell>
          <cell r="H7162">
            <v>2152</v>
          </cell>
        </row>
        <row r="7163">
          <cell r="B7163" t="str">
            <v>12</v>
          </cell>
          <cell r="C7163">
            <v>2100</v>
          </cell>
          <cell r="D7163" t="str">
            <v>Bal</v>
          </cell>
          <cell r="E7163">
            <v>-1160.5</v>
          </cell>
          <cell r="F7163">
            <v>420</v>
          </cell>
          <cell r="G7163" t="str">
            <v>00</v>
          </cell>
          <cell r="H7163">
            <v>2152</v>
          </cell>
        </row>
        <row r="7164">
          <cell r="B7164" t="str">
            <v>12</v>
          </cell>
          <cell r="C7164">
            <v>2100</v>
          </cell>
          <cell r="D7164" t="str">
            <v>Bal</v>
          </cell>
          <cell r="E7164">
            <v>-7389.36</v>
          </cell>
          <cell r="F7164">
            <v>420</v>
          </cell>
          <cell r="G7164" t="str">
            <v>00</v>
          </cell>
          <cell r="H7164">
            <v>2152</v>
          </cell>
        </row>
        <row r="7165">
          <cell r="B7165" t="str">
            <v>12</v>
          </cell>
          <cell r="C7165">
            <v>2100</v>
          </cell>
          <cell r="D7165" t="str">
            <v>Bal</v>
          </cell>
          <cell r="E7165">
            <v>7389.36</v>
          </cell>
          <cell r="F7165">
            <v>420</v>
          </cell>
          <cell r="G7165" t="str">
            <v>00</v>
          </cell>
          <cell r="H7165">
            <v>2152</v>
          </cell>
        </row>
        <row r="7166">
          <cell r="B7166" t="str">
            <v>12</v>
          </cell>
          <cell r="C7166">
            <v>2100</v>
          </cell>
          <cell r="D7166" t="str">
            <v>Bal</v>
          </cell>
          <cell r="E7166">
            <v>1160.5</v>
          </cell>
          <cell r="F7166">
            <v>420</v>
          </cell>
          <cell r="G7166" t="str">
            <v>00</v>
          </cell>
          <cell r="H7166">
            <v>2152</v>
          </cell>
        </row>
        <row r="7167">
          <cell r="B7167" t="str">
            <v>12</v>
          </cell>
          <cell r="C7167">
            <v>2100</v>
          </cell>
          <cell r="D7167" t="str">
            <v>Bal</v>
          </cell>
          <cell r="E7167">
            <v>-1728.25</v>
          </cell>
          <cell r="F7167">
            <v>420</v>
          </cell>
          <cell r="G7167" t="str">
            <v>00</v>
          </cell>
          <cell r="H7167">
            <v>2152</v>
          </cell>
        </row>
        <row r="7168">
          <cell r="B7168" t="str">
            <v>12</v>
          </cell>
          <cell r="C7168">
            <v>2100</v>
          </cell>
          <cell r="D7168" t="str">
            <v>Bal</v>
          </cell>
          <cell r="E7168">
            <v>1728.25</v>
          </cell>
          <cell r="F7168">
            <v>420</v>
          </cell>
          <cell r="G7168" t="str">
            <v>00</v>
          </cell>
          <cell r="H7168">
            <v>2152</v>
          </cell>
        </row>
        <row r="7169">
          <cell r="B7169" t="str">
            <v>01</v>
          </cell>
          <cell r="C7169">
            <v>2100</v>
          </cell>
          <cell r="D7169" t="str">
            <v>Bal</v>
          </cell>
          <cell r="E7169">
            <v>-1098.8599999999999</v>
          </cell>
          <cell r="F7169">
            <v>420</v>
          </cell>
          <cell r="G7169" t="str">
            <v>00</v>
          </cell>
          <cell r="H7169">
            <v>2152</v>
          </cell>
        </row>
        <row r="7170">
          <cell r="B7170" t="str">
            <v>01</v>
          </cell>
          <cell r="C7170">
            <v>2100</v>
          </cell>
          <cell r="D7170" t="str">
            <v>Bal</v>
          </cell>
          <cell r="E7170">
            <v>-7523.15</v>
          </cell>
          <cell r="F7170">
            <v>420</v>
          </cell>
          <cell r="G7170" t="str">
            <v>00</v>
          </cell>
          <cell r="H7170">
            <v>2152</v>
          </cell>
        </row>
        <row r="7171">
          <cell r="B7171" t="str">
            <v>01</v>
          </cell>
          <cell r="C7171">
            <v>2100</v>
          </cell>
          <cell r="D7171" t="str">
            <v>Bal</v>
          </cell>
          <cell r="E7171">
            <v>1098.8599999999999</v>
          </cell>
          <cell r="F7171">
            <v>420</v>
          </cell>
          <cell r="G7171" t="str">
            <v>00</v>
          </cell>
          <cell r="H7171">
            <v>2152</v>
          </cell>
        </row>
        <row r="7172">
          <cell r="B7172" t="str">
            <v>01</v>
          </cell>
          <cell r="C7172">
            <v>2100</v>
          </cell>
          <cell r="D7172" t="str">
            <v>Bal</v>
          </cell>
          <cell r="E7172">
            <v>7523.15</v>
          </cell>
          <cell r="F7172">
            <v>420</v>
          </cell>
          <cell r="G7172" t="str">
            <v>00</v>
          </cell>
          <cell r="H7172">
            <v>2152</v>
          </cell>
        </row>
        <row r="7173">
          <cell r="B7173" t="str">
            <v>01</v>
          </cell>
          <cell r="C7173">
            <v>2100</v>
          </cell>
          <cell r="D7173" t="str">
            <v>Bal</v>
          </cell>
          <cell r="E7173">
            <v>-54.29</v>
          </cell>
          <cell r="F7173">
            <v>420</v>
          </cell>
          <cell r="G7173" t="str">
            <v>00</v>
          </cell>
          <cell r="H7173">
            <v>2152</v>
          </cell>
        </row>
        <row r="7174">
          <cell r="B7174" t="str">
            <v>01</v>
          </cell>
          <cell r="C7174">
            <v>2100</v>
          </cell>
          <cell r="D7174" t="str">
            <v>Bal</v>
          </cell>
          <cell r="E7174">
            <v>54.29</v>
          </cell>
          <cell r="F7174">
            <v>420</v>
          </cell>
          <cell r="G7174" t="str">
            <v>00</v>
          </cell>
          <cell r="H7174">
            <v>2152</v>
          </cell>
        </row>
        <row r="7175">
          <cell r="B7175" t="str">
            <v>01</v>
          </cell>
          <cell r="C7175">
            <v>2100</v>
          </cell>
          <cell r="D7175" t="str">
            <v>Bal</v>
          </cell>
          <cell r="E7175">
            <v>-108.3</v>
          </cell>
          <cell r="F7175">
            <v>420</v>
          </cell>
          <cell r="G7175" t="str">
            <v>00</v>
          </cell>
          <cell r="H7175">
            <v>2152</v>
          </cell>
        </row>
        <row r="7176">
          <cell r="B7176" t="str">
            <v>01</v>
          </cell>
          <cell r="C7176">
            <v>2100</v>
          </cell>
          <cell r="D7176" t="str">
            <v>Bal</v>
          </cell>
          <cell r="E7176">
            <v>-1262.8900000000001</v>
          </cell>
          <cell r="F7176">
            <v>420</v>
          </cell>
          <cell r="G7176" t="str">
            <v>00</v>
          </cell>
          <cell r="H7176">
            <v>2152</v>
          </cell>
        </row>
        <row r="7177">
          <cell r="B7177" t="str">
            <v>01</v>
          </cell>
          <cell r="C7177">
            <v>2100</v>
          </cell>
          <cell r="D7177" t="str">
            <v>Bal</v>
          </cell>
          <cell r="E7177">
            <v>1262.8900000000001</v>
          </cell>
          <cell r="F7177">
            <v>420</v>
          </cell>
          <cell r="G7177" t="str">
            <v>00</v>
          </cell>
          <cell r="H7177">
            <v>2152</v>
          </cell>
        </row>
        <row r="7178">
          <cell r="B7178" t="str">
            <v>01</v>
          </cell>
          <cell r="C7178">
            <v>2100</v>
          </cell>
          <cell r="D7178" t="str">
            <v>Bal</v>
          </cell>
          <cell r="E7178">
            <v>108.3</v>
          </cell>
          <cell r="F7178">
            <v>420</v>
          </cell>
          <cell r="G7178" t="str">
            <v>00</v>
          </cell>
          <cell r="H7178">
            <v>2152</v>
          </cell>
        </row>
        <row r="7179">
          <cell r="B7179" t="str">
            <v/>
          </cell>
          <cell r="C7179" t="str">
            <v/>
          </cell>
          <cell r="D7179" t="str">
            <v xml:space="preserve"> </v>
          </cell>
          <cell r="E7179">
            <v>0</v>
          </cell>
          <cell r="F7179">
            <v>420</v>
          </cell>
          <cell r="G7179" t="str">
            <v>00</v>
          </cell>
          <cell r="H7179">
            <v>2152</v>
          </cell>
        </row>
        <row r="7180">
          <cell r="B7180" t="str">
            <v/>
          </cell>
          <cell r="C7180" t="str">
            <v/>
          </cell>
          <cell r="D7180" t="str">
            <v xml:space="preserve"> </v>
          </cell>
          <cell r="E7180">
            <v>0</v>
          </cell>
          <cell r="F7180">
            <v>420</v>
          </cell>
          <cell r="G7180" t="str">
            <v>00</v>
          </cell>
          <cell r="H7180">
            <v>2153</v>
          </cell>
        </row>
        <row r="7181">
          <cell r="B7181" t="str">
            <v/>
          </cell>
          <cell r="C7181" t="str">
            <v/>
          </cell>
          <cell r="D7181" t="str">
            <v xml:space="preserve"> </v>
          </cell>
          <cell r="E7181">
            <v>0</v>
          </cell>
          <cell r="F7181">
            <v>420</v>
          </cell>
          <cell r="G7181" t="str">
            <v>00</v>
          </cell>
          <cell r="H7181">
            <v>2153</v>
          </cell>
        </row>
        <row r="7182">
          <cell r="B7182" t="str">
            <v/>
          </cell>
          <cell r="C7182" t="str">
            <v/>
          </cell>
          <cell r="D7182" t="str">
            <v xml:space="preserve"> </v>
          </cell>
          <cell r="E7182">
            <v>0</v>
          </cell>
          <cell r="F7182">
            <v>420</v>
          </cell>
          <cell r="G7182" t="str">
            <v>00</v>
          </cell>
          <cell r="H7182">
            <v>2153</v>
          </cell>
        </row>
        <row r="7183">
          <cell r="B7183" t="str">
            <v>09</v>
          </cell>
          <cell r="C7183">
            <v>2100</v>
          </cell>
          <cell r="D7183" t="str">
            <v>Bal</v>
          </cell>
          <cell r="E7183">
            <v>2441.9899999999998</v>
          </cell>
          <cell r="F7183">
            <v>420</v>
          </cell>
          <cell r="G7183" t="str">
            <v>00</v>
          </cell>
          <cell r="H7183">
            <v>2153</v>
          </cell>
        </row>
        <row r="7184">
          <cell r="B7184" t="str">
            <v>09</v>
          </cell>
          <cell r="C7184">
            <v>2100</v>
          </cell>
          <cell r="D7184" t="str">
            <v>Bal</v>
          </cell>
          <cell r="E7184">
            <v>-648.57000000000005</v>
          </cell>
          <cell r="F7184">
            <v>420</v>
          </cell>
          <cell r="G7184" t="str">
            <v>00</v>
          </cell>
          <cell r="H7184">
            <v>2153</v>
          </cell>
        </row>
        <row r="7185">
          <cell r="B7185" t="str">
            <v>09</v>
          </cell>
          <cell r="C7185">
            <v>2100</v>
          </cell>
          <cell r="D7185" t="str">
            <v>Bal</v>
          </cell>
          <cell r="E7185">
            <v>-225</v>
          </cell>
          <cell r="F7185">
            <v>420</v>
          </cell>
          <cell r="G7185" t="str">
            <v>00</v>
          </cell>
          <cell r="H7185">
            <v>2153</v>
          </cell>
        </row>
        <row r="7186">
          <cell r="B7186" t="str">
            <v>10</v>
          </cell>
          <cell r="C7186">
            <v>2100</v>
          </cell>
          <cell r="D7186" t="str">
            <v>Bal</v>
          </cell>
          <cell r="E7186">
            <v>-648.57000000000005</v>
          </cell>
          <cell r="F7186">
            <v>420</v>
          </cell>
          <cell r="G7186" t="str">
            <v>00</v>
          </cell>
          <cell r="H7186">
            <v>2153</v>
          </cell>
        </row>
        <row r="7187">
          <cell r="B7187" t="str">
            <v>10</v>
          </cell>
          <cell r="C7187">
            <v>2100</v>
          </cell>
          <cell r="D7187" t="str">
            <v>Bal</v>
          </cell>
          <cell r="E7187">
            <v>-225</v>
          </cell>
          <cell r="F7187">
            <v>420</v>
          </cell>
          <cell r="G7187" t="str">
            <v>00</v>
          </cell>
          <cell r="H7187">
            <v>2153</v>
          </cell>
        </row>
        <row r="7188">
          <cell r="B7188" t="str">
            <v>10</v>
          </cell>
          <cell r="C7188">
            <v>2100</v>
          </cell>
          <cell r="D7188" t="str">
            <v>Bal</v>
          </cell>
          <cell r="E7188">
            <v>873.57</v>
          </cell>
          <cell r="F7188">
            <v>420</v>
          </cell>
          <cell r="G7188" t="str">
            <v>00</v>
          </cell>
          <cell r="H7188">
            <v>2153</v>
          </cell>
        </row>
        <row r="7189">
          <cell r="B7189" t="str">
            <v>11</v>
          </cell>
          <cell r="C7189">
            <v>2100</v>
          </cell>
          <cell r="D7189" t="str">
            <v>Bal</v>
          </cell>
          <cell r="E7189">
            <v>-648.57000000000005</v>
          </cell>
          <cell r="F7189">
            <v>420</v>
          </cell>
          <cell r="G7189" t="str">
            <v>00</v>
          </cell>
          <cell r="H7189">
            <v>2153</v>
          </cell>
        </row>
        <row r="7190">
          <cell r="B7190" t="str">
            <v>11</v>
          </cell>
          <cell r="C7190">
            <v>2100</v>
          </cell>
          <cell r="D7190" t="str">
            <v>Bal</v>
          </cell>
          <cell r="E7190">
            <v>-225</v>
          </cell>
          <cell r="F7190">
            <v>420</v>
          </cell>
          <cell r="G7190" t="str">
            <v>00</v>
          </cell>
          <cell r="H7190">
            <v>2153</v>
          </cell>
        </row>
        <row r="7191">
          <cell r="B7191" t="str">
            <v>11</v>
          </cell>
          <cell r="C7191">
            <v>2100</v>
          </cell>
          <cell r="D7191" t="str">
            <v>Bal</v>
          </cell>
          <cell r="E7191">
            <v>1416.92</v>
          </cell>
          <cell r="F7191">
            <v>420</v>
          </cell>
          <cell r="G7191" t="str">
            <v>00</v>
          </cell>
          <cell r="H7191">
            <v>2153</v>
          </cell>
        </row>
        <row r="7192">
          <cell r="B7192" t="str">
            <v>12</v>
          </cell>
          <cell r="C7192">
            <v>2100</v>
          </cell>
          <cell r="D7192" t="str">
            <v>Bal</v>
          </cell>
          <cell r="E7192">
            <v>-159.18</v>
          </cell>
          <cell r="F7192">
            <v>420</v>
          </cell>
          <cell r="G7192" t="str">
            <v>00</v>
          </cell>
          <cell r="H7192">
            <v>2153</v>
          </cell>
        </row>
        <row r="7193">
          <cell r="B7193" t="str">
            <v>12</v>
          </cell>
          <cell r="C7193">
            <v>2100</v>
          </cell>
          <cell r="D7193" t="str">
            <v>Bal</v>
          </cell>
          <cell r="E7193">
            <v>-112.5</v>
          </cell>
          <cell r="F7193">
            <v>420</v>
          </cell>
          <cell r="G7193" t="str">
            <v>00</v>
          </cell>
          <cell r="H7193">
            <v>2153</v>
          </cell>
        </row>
        <row r="7194">
          <cell r="B7194" t="str">
            <v>12</v>
          </cell>
          <cell r="C7194">
            <v>2100</v>
          </cell>
          <cell r="D7194" t="str">
            <v>Bal</v>
          </cell>
          <cell r="E7194">
            <v>-966.92</v>
          </cell>
          <cell r="F7194">
            <v>420</v>
          </cell>
          <cell r="G7194" t="str">
            <v>00</v>
          </cell>
          <cell r="H7194">
            <v>2153</v>
          </cell>
        </row>
        <row r="7195">
          <cell r="B7195" t="str">
            <v>12</v>
          </cell>
          <cell r="C7195">
            <v>2100</v>
          </cell>
          <cell r="D7195" t="str">
            <v>Bal</v>
          </cell>
          <cell r="E7195">
            <v>-450</v>
          </cell>
          <cell r="F7195">
            <v>420</v>
          </cell>
          <cell r="G7195" t="str">
            <v>00</v>
          </cell>
          <cell r="H7195">
            <v>2153</v>
          </cell>
        </row>
        <row r="7196">
          <cell r="B7196" t="str">
            <v>12</v>
          </cell>
          <cell r="C7196">
            <v>2100</v>
          </cell>
          <cell r="D7196" t="str">
            <v>Bal</v>
          </cell>
          <cell r="E7196">
            <v>1416.92</v>
          </cell>
          <cell r="F7196">
            <v>420</v>
          </cell>
          <cell r="G7196" t="str">
            <v>00</v>
          </cell>
          <cell r="H7196">
            <v>2153</v>
          </cell>
        </row>
        <row r="7197">
          <cell r="B7197" t="str">
            <v>12</v>
          </cell>
          <cell r="C7197">
            <v>2100</v>
          </cell>
          <cell r="D7197" t="str">
            <v>Bal</v>
          </cell>
          <cell r="E7197">
            <v>-112.5</v>
          </cell>
          <cell r="F7197">
            <v>420</v>
          </cell>
          <cell r="G7197" t="str">
            <v>00</v>
          </cell>
          <cell r="H7197">
            <v>2153</v>
          </cell>
        </row>
        <row r="7198">
          <cell r="B7198" t="str">
            <v>12</v>
          </cell>
          <cell r="C7198">
            <v>2100</v>
          </cell>
          <cell r="D7198" t="str">
            <v>Bal</v>
          </cell>
          <cell r="E7198">
            <v>-159.18</v>
          </cell>
          <cell r="F7198">
            <v>420</v>
          </cell>
          <cell r="G7198" t="str">
            <v>00</v>
          </cell>
          <cell r="H7198">
            <v>2153</v>
          </cell>
        </row>
        <row r="7199">
          <cell r="B7199" t="str">
            <v>01</v>
          </cell>
          <cell r="C7199">
            <v>2100</v>
          </cell>
          <cell r="D7199" t="str">
            <v>Bal</v>
          </cell>
          <cell r="E7199">
            <v>-159.18</v>
          </cell>
          <cell r="F7199">
            <v>420</v>
          </cell>
          <cell r="G7199" t="str">
            <v>00</v>
          </cell>
          <cell r="H7199">
            <v>2153</v>
          </cell>
        </row>
        <row r="7200">
          <cell r="B7200" t="str">
            <v>01</v>
          </cell>
          <cell r="C7200">
            <v>2100</v>
          </cell>
          <cell r="D7200" t="str">
            <v>Bal</v>
          </cell>
          <cell r="E7200">
            <v>-112.5</v>
          </cell>
          <cell r="F7200">
            <v>420</v>
          </cell>
          <cell r="G7200" t="str">
            <v>00</v>
          </cell>
          <cell r="H7200">
            <v>2153</v>
          </cell>
        </row>
        <row r="7201">
          <cell r="B7201" t="str">
            <v>01</v>
          </cell>
          <cell r="C7201">
            <v>2100</v>
          </cell>
          <cell r="D7201" t="str">
            <v>Bal</v>
          </cell>
          <cell r="E7201">
            <v>-966.92</v>
          </cell>
          <cell r="F7201">
            <v>420</v>
          </cell>
          <cell r="G7201" t="str">
            <v>00</v>
          </cell>
          <cell r="H7201">
            <v>2153</v>
          </cell>
        </row>
        <row r="7202">
          <cell r="B7202" t="str">
            <v>01</v>
          </cell>
          <cell r="C7202">
            <v>2100</v>
          </cell>
          <cell r="D7202" t="str">
            <v>Bal</v>
          </cell>
          <cell r="E7202">
            <v>-450</v>
          </cell>
          <cell r="F7202">
            <v>420</v>
          </cell>
          <cell r="G7202" t="str">
            <v>00</v>
          </cell>
          <cell r="H7202">
            <v>2153</v>
          </cell>
        </row>
        <row r="7203">
          <cell r="B7203" t="str">
            <v>01</v>
          </cell>
          <cell r="C7203">
            <v>2100</v>
          </cell>
          <cell r="D7203" t="str">
            <v>Bal</v>
          </cell>
          <cell r="E7203">
            <v>2503.62</v>
          </cell>
          <cell r="F7203">
            <v>420</v>
          </cell>
          <cell r="G7203" t="str">
            <v>00</v>
          </cell>
          <cell r="H7203">
            <v>2153</v>
          </cell>
        </row>
        <row r="7204">
          <cell r="B7204" t="str">
            <v>01</v>
          </cell>
          <cell r="C7204">
            <v>2100</v>
          </cell>
          <cell r="D7204" t="str">
            <v>Bal</v>
          </cell>
          <cell r="E7204">
            <v>-159.18</v>
          </cell>
          <cell r="F7204">
            <v>420</v>
          </cell>
          <cell r="G7204" t="str">
            <v>00</v>
          </cell>
          <cell r="H7204">
            <v>2153</v>
          </cell>
        </row>
        <row r="7205">
          <cell r="B7205" t="str">
            <v>01</v>
          </cell>
          <cell r="C7205">
            <v>2100</v>
          </cell>
          <cell r="D7205" t="str">
            <v>Bal</v>
          </cell>
          <cell r="E7205">
            <v>-112.5</v>
          </cell>
          <cell r="F7205">
            <v>420</v>
          </cell>
          <cell r="G7205" t="str">
            <v>00</v>
          </cell>
          <cell r="H7205">
            <v>2153</v>
          </cell>
        </row>
        <row r="7206">
          <cell r="B7206" t="str">
            <v>02</v>
          </cell>
          <cell r="C7206">
            <v>2100</v>
          </cell>
          <cell r="D7206" t="str">
            <v>Bal</v>
          </cell>
          <cell r="E7206">
            <v>1960.27</v>
          </cell>
          <cell r="F7206">
            <v>420</v>
          </cell>
          <cell r="G7206" t="str">
            <v>00</v>
          </cell>
          <cell r="H7206">
            <v>2153</v>
          </cell>
        </row>
        <row r="7207">
          <cell r="B7207" t="str">
            <v/>
          </cell>
          <cell r="C7207" t="str">
            <v/>
          </cell>
          <cell r="D7207" t="str">
            <v xml:space="preserve"> </v>
          </cell>
          <cell r="E7207">
            <v>0</v>
          </cell>
          <cell r="F7207">
            <v>420</v>
          </cell>
          <cell r="G7207" t="str">
            <v>00</v>
          </cell>
          <cell r="H7207">
            <v>2153</v>
          </cell>
        </row>
        <row r="7208">
          <cell r="B7208" t="str">
            <v/>
          </cell>
          <cell r="C7208" t="str">
            <v/>
          </cell>
          <cell r="D7208" t="str">
            <v xml:space="preserve"> </v>
          </cell>
          <cell r="E7208">
            <v>0</v>
          </cell>
          <cell r="F7208">
            <v>420</v>
          </cell>
          <cell r="G7208" t="str">
            <v>00</v>
          </cell>
          <cell r="H7208">
            <v>2153</v>
          </cell>
        </row>
        <row r="7209">
          <cell r="B7209" t="str">
            <v>09</v>
          </cell>
          <cell r="C7209">
            <v>2100</v>
          </cell>
          <cell r="D7209" t="str">
            <v>Bal</v>
          </cell>
          <cell r="E7209">
            <v>-2223</v>
          </cell>
          <cell r="F7209">
            <v>420</v>
          </cell>
          <cell r="G7209" t="str">
            <v>00</v>
          </cell>
          <cell r="H7209">
            <v>2153</v>
          </cell>
        </row>
        <row r="7210">
          <cell r="B7210" t="str">
            <v>09</v>
          </cell>
          <cell r="C7210">
            <v>2100</v>
          </cell>
          <cell r="D7210" t="str">
            <v>Bal</v>
          </cell>
          <cell r="E7210">
            <v>-2323</v>
          </cell>
          <cell r="F7210">
            <v>420</v>
          </cell>
          <cell r="G7210" t="str">
            <v>00</v>
          </cell>
          <cell r="H7210">
            <v>2153</v>
          </cell>
        </row>
        <row r="7211">
          <cell r="B7211" t="str">
            <v>09</v>
          </cell>
          <cell r="C7211">
            <v>2100</v>
          </cell>
          <cell r="D7211" t="str">
            <v>Bal</v>
          </cell>
          <cell r="E7211">
            <v>3533</v>
          </cell>
          <cell r="F7211">
            <v>420</v>
          </cell>
          <cell r="G7211" t="str">
            <v>00</v>
          </cell>
          <cell r="H7211">
            <v>2153</v>
          </cell>
        </row>
        <row r="7212">
          <cell r="B7212" t="str">
            <v>10</v>
          </cell>
          <cell r="C7212">
            <v>2100</v>
          </cell>
          <cell r="D7212" t="str">
            <v>Bal</v>
          </cell>
          <cell r="E7212">
            <v>-2223</v>
          </cell>
          <cell r="F7212">
            <v>420</v>
          </cell>
          <cell r="G7212" t="str">
            <v>00</v>
          </cell>
          <cell r="H7212">
            <v>2153</v>
          </cell>
        </row>
        <row r="7213">
          <cell r="B7213" t="str">
            <v>10</v>
          </cell>
          <cell r="C7213">
            <v>2100</v>
          </cell>
          <cell r="D7213" t="str">
            <v>Bal</v>
          </cell>
          <cell r="E7213">
            <v>-2323</v>
          </cell>
          <cell r="F7213">
            <v>420</v>
          </cell>
          <cell r="G7213" t="str">
            <v>00</v>
          </cell>
          <cell r="H7213">
            <v>2153</v>
          </cell>
        </row>
        <row r="7214">
          <cell r="B7214" t="str">
            <v>10</v>
          </cell>
          <cell r="C7214">
            <v>2100</v>
          </cell>
          <cell r="D7214" t="str">
            <v>Bal</v>
          </cell>
          <cell r="E7214">
            <v>4546</v>
          </cell>
          <cell r="F7214">
            <v>420</v>
          </cell>
          <cell r="G7214" t="str">
            <v>00</v>
          </cell>
          <cell r="H7214">
            <v>2153</v>
          </cell>
        </row>
        <row r="7215">
          <cell r="B7215" t="str">
            <v>11</v>
          </cell>
          <cell r="C7215">
            <v>2100</v>
          </cell>
          <cell r="D7215" t="str">
            <v>Bal</v>
          </cell>
          <cell r="E7215">
            <v>-2223</v>
          </cell>
          <cell r="F7215">
            <v>420</v>
          </cell>
          <cell r="G7215" t="str">
            <v>00</v>
          </cell>
          <cell r="H7215">
            <v>2153</v>
          </cell>
        </row>
        <row r="7216">
          <cell r="B7216" t="str">
            <v>11</v>
          </cell>
          <cell r="C7216">
            <v>2100</v>
          </cell>
          <cell r="D7216" t="str">
            <v>Bal</v>
          </cell>
          <cell r="E7216">
            <v>-2323</v>
          </cell>
          <cell r="F7216">
            <v>420</v>
          </cell>
          <cell r="G7216" t="str">
            <v>00</v>
          </cell>
          <cell r="H7216">
            <v>2153</v>
          </cell>
        </row>
        <row r="7217">
          <cell r="B7217" t="str">
            <v>11</v>
          </cell>
          <cell r="C7217">
            <v>2100</v>
          </cell>
          <cell r="D7217" t="str">
            <v>Bal</v>
          </cell>
          <cell r="E7217">
            <v>4546</v>
          </cell>
          <cell r="F7217">
            <v>420</v>
          </cell>
          <cell r="G7217" t="str">
            <v>00</v>
          </cell>
          <cell r="H7217">
            <v>2153</v>
          </cell>
        </row>
        <row r="7218">
          <cell r="B7218" t="str">
            <v>12</v>
          </cell>
          <cell r="C7218">
            <v>2100</v>
          </cell>
          <cell r="D7218" t="str">
            <v>Bal</v>
          </cell>
          <cell r="E7218">
            <v>-2223</v>
          </cell>
          <cell r="F7218">
            <v>420</v>
          </cell>
          <cell r="G7218" t="str">
            <v>00</v>
          </cell>
          <cell r="H7218">
            <v>2153</v>
          </cell>
        </row>
        <row r="7219">
          <cell r="B7219" t="str">
            <v>12</v>
          </cell>
          <cell r="C7219">
            <v>2100</v>
          </cell>
          <cell r="D7219" t="str">
            <v>Bal</v>
          </cell>
          <cell r="E7219">
            <v>-2323</v>
          </cell>
          <cell r="F7219">
            <v>420</v>
          </cell>
          <cell r="G7219" t="str">
            <v>00</v>
          </cell>
          <cell r="H7219">
            <v>2153</v>
          </cell>
        </row>
        <row r="7220">
          <cell r="B7220" t="str">
            <v>12</v>
          </cell>
          <cell r="C7220">
            <v>2100</v>
          </cell>
          <cell r="D7220" t="str">
            <v>Bal</v>
          </cell>
          <cell r="E7220">
            <v>4546</v>
          </cell>
          <cell r="F7220">
            <v>420</v>
          </cell>
          <cell r="G7220" t="str">
            <v>00</v>
          </cell>
          <cell r="H7220">
            <v>2153</v>
          </cell>
        </row>
        <row r="7221">
          <cell r="B7221" t="str">
            <v>01</v>
          </cell>
          <cell r="C7221">
            <v>2100</v>
          </cell>
          <cell r="D7221" t="str">
            <v>Bal</v>
          </cell>
          <cell r="E7221">
            <v>-2223</v>
          </cell>
          <cell r="F7221">
            <v>420</v>
          </cell>
          <cell r="G7221" t="str">
            <v>00</v>
          </cell>
          <cell r="H7221">
            <v>2153</v>
          </cell>
        </row>
        <row r="7222">
          <cell r="B7222" t="str">
            <v>01</v>
          </cell>
          <cell r="C7222">
            <v>2100</v>
          </cell>
          <cell r="D7222" t="str">
            <v>Bal</v>
          </cell>
          <cell r="E7222">
            <v>-2323</v>
          </cell>
          <cell r="F7222">
            <v>420</v>
          </cell>
          <cell r="G7222" t="str">
            <v>00</v>
          </cell>
          <cell r="H7222">
            <v>2153</v>
          </cell>
        </row>
        <row r="7223">
          <cell r="B7223" t="str">
            <v>01</v>
          </cell>
          <cell r="C7223">
            <v>2100</v>
          </cell>
          <cell r="D7223" t="str">
            <v>Bal</v>
          </cell>
          <cell r="E7223">
            <v>4546</v>
          </cell>
          <cell r="F7223">
            <v>420</v>
          </cell>
          <cell r="G7223" t="str">
            <v>00</v>
          </cell>
          <cell r="H7223">
            <v>2153</v>
          </cell>
        </row>
        <row r="7224">
          <cell r="B7224" t="str">
            <v>02</v>
          </cell>
          <cell r="C7224">
            <v>2100</v>
          </cell>
          <cell r="D7224" t="str">
            <v>Bal</v>
          </cell>
          <cell r="E7224">
            <v>4546</v>
          </cell>
          <cell r="F7224">
            <v>420</v>
          </cell>
          <cell r="G7224" t="str">
            <v>00</v>
          </cell>
          <cell r="H7224">
            <v>2153</v>
          </cell>
        </row>
        <row r="7225">
          <cell r="B7225" t="str">
            <v/>
          </cell>
          <cell r="C7225" t="str">
            <v/>
          </cell>
          <cell r="D7225" t="str">
            <v xml:space="preserve"> </v>
          </cell>
          <cell r="E7225">
            <v>0</v>
          </cell>
          <cell r="F7225">
            <v>420</v>
          </cell>
          <cell r="G7225" t="str">
            <v>00</v>
          </cell>
          <cell r="H7225">
            <v>2153</v>
          </cell>
        </row>
        <row r="7226">
          <cell r="B7226" t="str">
            <v/>
          </cell>
          <cell r="C7226" t="str">
            <v/>
          </cell>
          <cell r="D7226" t="str">
            <v xml:space="preserve"> </v>
          </cell>
          <cell r="E7226">
            <v>0</v>
          </cell>
          <cell r="F7226">
            <v>420</v>
          </cell>
          <cell r="G7226" t="str">
            <v>00</v>
          </cell>
          <cell r="H7226">
            <v>2153</v>
          </cell>
        </row>
        <row r="7227">
          <cell r="B7227" t="str">
            <v>09</v>
          </cell>
          <cell r="C7227">
            <v>2100</v>
          </cell>
          <cell r="D7227" t="str">
            <v>Bal</v>
          </cell>
          <cell r="E7227">
            <v>-105</v>
          </cell>
          <cell r="F7227">
            <v>420</v>
          </cell>
          <cell r="G7227" t="str">
            <v>00</v>
          </cell>
          <cell r="H7227">
            <v>2153</v>
          </cell>
        </row>
        <row r="7228">
          <cell r="B7228" t="str">
            <v>09</v>
          </cell>
          <cell r="C7228">
            <v>2100</v>
          </cell>
          <cell r="D7228" t="str">
            <v>Bal</v>
          </cell>
          <cell r="E7228">
            <v>-410</v>
          </cell>
          <cell r="F7228">
            <v>420</v>
          </cell>
          <cell r="G7228" t="str">
            <v>00</v>
          </cell>
          <cell r="H7228">
            <v>2153</v>
          </cell>
        </row>
        <row r="7229">
          <cell r="B7229" t="str">
            <v>09</v>
          </cell>
          <cell r="C7229">
            <v>2100</v>
          </cell>
          <cell r="D7229" t="str">
            <v>Bal</v>
          </cell>
          <cell r="E7229">
            <v>-3869.5</v>
          </cell>
          <cell r="F7229">
            <v>420</v>
          </cell>
          <cell r="G7229" t="str">
            <v>00</v>
          </cell>
          <cell r="H7229">
            <v>2153</v>
          </cell>
        </row>
        <row r="7230">
          <cell r="B7230" t="str">
            <v>09</v>
          </cell>
          <cell r="C7230">
            <v>2100</v>
          </cell>
          <cell r="D7230" t="str">
            <v>Bal</v>
          </cell>
          <cell r="E7230">
            <v>-6772.5</v>
          </cell>
          <cell r="F7230">
            <v>420</v>
          </cell>
          <cell r="G7230" t="str">
            <v>00</v>
          </cell>
          <cell r="H7230">
            <v>2153</v>
          </cell>
        </row>
        <row r="7231">
          <cell r="B7231" t="str">
            <v>09</v>
          </cell>
          <cell r="C7231">
            <v>2100</v>
          </cell>
          <cell r="D7231" t="str">
            <v>Bal</v>
          </cell>
          <cell r="E7231">
            <v>11353</v>
          </cell>
          <cell r="F7231">
            <v>420</v>
          </cell>
          <cell r="G7231" t="str">
            <v>00</v>
          </cell>
          <cell r="H7231">
            <v>2153</v>
          </cell>
        </row>
        <row r="7232">
          <cell r="B7232" t="str">
            <v>09</v>
          </cell>
          <cell r="C7232">
            <v>2100</v>
          </cell>
          <cell r="D7232" t="str">
            <v>Bal</v>
          </cell>
          <cell r="E7232">
            <v>-105</v>
          </cell>
          <cell r="F7232">
            <v>420</v>
          </cell>
          <cell r="G7232" t="str">
            <v>00</v>
          </cell>
          <cell r="H7232">
            <v>2153</v>
          </cell>
        </row>
        <row r="7233">
          <cell r="B7233" t="str">
            <v>09</v>
          </cell>
          <cell r="C7233">
            <v>2100</v>
          </cell>
          <cell r="D7233" t="str">
            <v>Bal</v>
          </cell>
          <cell r="E7233">
            <v>-410</v>
          </cell>
          <cell r="F7233">
            <v>420</v>
          </cell>
          <cell r="G7233" t="str">
            <v>00</v>
          </cell>
          <cell r="H7233">
            <v>2153</v>
          </cell>
        </row>
        <row r="7234">
          <cell r="B7234" t="str">
            <v>10</v>
          </cell>
          <cell r="C7234">
            <v>2100</v>
          </cell>
          <cell r="D7234" t="str">
            <v>Bal</v>
          </cell>
          <cell r="E7234">
            <v>-105</v>
          </cell>
          <cell r="F7234">
            <v>420</v>
          </cell>
          <cell r="G7234" t="str">
            <v>00</v>
          </cell>
          <cell r="H7234">
            <v>2153</v>
          </cell>
        </row>
        <row r="7235">
          <cell r="B7235" t="str">
            <v>10</v>
          </cell>
          <cell r="C7235">
            <v>2100</v>
          </cell>
          <cell r="D7235" t="str">
            <v>Bal</v>
          </cell>
          <cell r="E7235">
            <v>-410</v>
          </cell>
          <cell r="F7235">
            <v>420</v>
          </cell>
          <cell r="G7235" t="str">
            <v>00</v>
          </cell>
          <cell r="H7235">
            <v>2153</v>
          </cell>
        </row>
        <row r="7236">
          <cell r="B7236" t="str">
            <v>10</v>
          </cell>
          <cell r="C7236">
            <v>2100</v>
          </cell>
          <cell r="D7236" t="str">
            <v>Bal</v>
          </cell>
          <cell r="E7236">
            <v>-3764.5</v>
          </cell>
          <cell r="F7236">
            <v>420</v>
          </cell>
          <cell r="G7236" t="str">
            <v>00</v>
          </cell>
          <cell r="H7236">
            <v>2153</v>
          </cell>
        </row>
        <row r="7237">
          <cell r="B7237" t="str">
            <v>10</v>
          </cell>
          <cell r="C7237">
            <v>2100</v>
          </cell>
          <cell r="D7237" t="str">
            <v>Bal</v>
          </cell>
          <cell r="E7237">
            <v>-6362.5</v>
          </cell>
          <cell r="F7237">
            <v>420</v>
          </cell>
          <cell r="G7237" t="str">
            <v>00</v>
          </cell>
          <cell r="H7237">
            <v>2153</v>
          </cell>
        </row>
        <row r="7238">
          <cell r="B7238" t="str">
            <v>10</v>
          </cell>
          <cell r="C7238">
            <v>2100</v>
          </cell>
          <cell r="D7238" t="str">
            <v>Bal</v>
          </cell>
          <cell r="E7238">
            <v>11157</v>
          </cell>
          <cell r="F7238">
            <v>420</v>
          </cell>
          <cell r="G7238" t="str">
            <v>00</v>
          </cell>
          <cell r="H7238">
            <v>2153</v>
          </cell>
        </row>
        <row r="7239">
          <cell r="B7239" t="str">
            <v>10</v>
          </cell>
          <cell r="C7239">
            <v>2100</v>
          </cell>
          <cell r="D7239" t="str">
            <v>Bal</v>
          </cell>
          <cell r="E7239">
            <v>-105</v>
          </cell>
          <cell r="F7239">
            <v>420</v>
          </cell>
          <cell r="G7239" t="str">
            <v>00</v>
          </cell>
          <cell r="H7239">
            <v>2153</v>
          </cell>
        </row>
        <row r="7240">
          <cell r="B7240" t="str">
            <v>10</v>
          </cell>
          <cell r="C7240">
            <v>2100</v>
          </cell>
          <cell r="D7240" t="str">
            <v>Bal</v>
          </cell>
          <cell r="E7240">
            <v>-410</v>
          </cell>
          <cell r="F7240">
            <v>420</v>
          </cell>
          <cell r="G7240" t="str">
            <v>00</v>
          </cell>
          <cell r="H7240">
            <v>2153</v>
          </cell>
        </row>
        <row r="7241">
          <cell r="B7241" t="str">
            <v>11</v>
          </cell>
          <cell r="C7241">
            <v>2100</v>
          </cell>
          <cell r="D7241" t="str">
            <v>Bal</v>
          </cell>
          <cell r="E7241">
            <v>-410</v>
          </cell>
          <cell r="F7241">
            <v>420</v>
          </cell>
          <cell r="G7241" t="str">
            <v>00</v>
          </cell>
          <cell r="H7241">
            <v>2153</v>
          </cell>
        </row>
        <row r="7242">
          <cell r="B7242" t="str">
            <v>11</v>
          </cell>
          <cell r="C7242">
            <v>2100</v>
          </cell>
          <cell r="D7242" t="str">
            <v>Bal</v>
          </cell>
          <cell r="E7242">
            <v>-105</v>
          </cell>
          <cell r="F7242">
            <v>420</v>
          </cell>
          <cell r="G7242" t="str">
            <v>00</v>
          </cell>
          <cell r="H7242">
            <v>2153</v>
          </cell>
        </row>
        <row r="7243">
          <cell r="B7243" t="str">
            <v>11</v>
          </cell>
          <cell r="C7243">
            <v>2100</v>
          </cell>
          <cell r="D7243" t="str">
            <v>Bal</v>
          </cell>
          <cell r="E7243">
            <v>-3764.5</v>
          </cell>
          <cell r="F7243">
            <v>420</v>
          </cell>
          <cell r="G7243" t="str">
            <v>00</v>
          </cell>
          <cell r="H7243">
            <v>2153</v>
          </cell>
        </row>
        <row r="7244">
          <cell r="B7244" t="str">
            <v>11</v>
          </cell>
          <cell r="C7244">
            <v>2100</v>
          </cell>
          <cell r="D7244" t="str">
            <v>Bal</v>
          </cell>
          <cell r="E7244">
            <v>-6362.5</v>
          </cell>
          <cell r="F7244">
            <v>420</v>
          </cell>
          <cell r="G7244" t="str">
            <v>00</v>
          </cell>
          <cell r="H7244">
            <v>2153</v>
          </cell>
        </row>
        <row r="7245">
          <cell r="B7245" t="str">
            <v>11</v>
          </cell>
          <cell r="C7245">
            <v>2100</v>
          </cell>
          <cell r="D7245" t="str">
            <v>Bal</v>
          </cell>
          <cell r="E7245">
            <v>12702</v>
          </cell>
          <cell r="F7245">
            <v>420</v>
          </cell>
          <cell r="G7245" t="str">
            <v>00</v>
          </cell>
          <cell r="H7245">
            <v>2153</v>
          </cell>
        </row>
        <row r="7246">
          <cell r="B7246" t="str">
            <v>11</v>
          </cell>
          <cell r="C7246">
            <v>2100</v>
          </cell>
          <cell r="D7246" t="str">
            <v>Bal</v>
          </cell>
          <cell r="E7246">
            <v>-410</v>
          </cell>
          <cell r="F7246">
            <v>420</v>
          </cell>
          <cell r="G7246" t="str">
            <v>00</v>
          </cell>
          <cell r="H7246">
            <v>2153</v>
          </cell>
        </row>
        <row r="7247">
          <cell r="B7247" t="str">
            <v>11</v>
          </cell>
          <cell r="C7247">
            <v>2100</v>
          </cell>
          <cell r="D7247" t="str">
            <v>Bal</v>
          </cell>
          <cell r="E7247">
            <v>-105</v>
          </cell>
          <cell r="F7247">
            <v>420</v>
          </cell>
          <cell r="G7247" t="str">
            <v>00</v>
          </cell>
          <cell r="H7247">
            <v>2153</v>
          </cell>
        </row>
        <row r="7248">
          <cell r="B7248" t="str">
            <v>12</v>
          </cell>
          <cell r="C7248">
            <v>2100</v>
          </cell>
          <cell r="D7248" t="str">
            <v>Bal</v>
          </cell>
          <cell r="E7248">
            <v>-250</v>
          </cell>
          <cell r="F7248">
            <v>420</v>
          </cell>
          <cell r="G7248" t="str">
            <v>00</v>
          </cell>
          <cell r="H7248">
            <v>2153</v>
          </cell>
        </row>
        <row r="7249">
          <cell r="B7249" t="str">
            <v>12</v>
          </cell>
          <cell r="C7249">
            <v>2100</v>
          </cell>
          <cell r="D7249" t="str">
            <v>Bal</v>
          </cell>
          <cell r="E7249">
            <v>-522.5</v>
          </cell>
          <cell r="F7249">
            <v>420</v>
          </cell>
          <cell r="G7249" t="str">
            <v>00</v>
          </cell>
          <cell r="H7249">
            <v>2153</v>
          </cell>
        </row>
        <row r="7250">
          <cell r="B7250" t="str">
            <v>12</v>
          </cell>
          <cell r="C7250">
            <v>2100</v>
          </cell>
          <cell r="D7250" t="str">
            <v>Bal</v>
          </cell>
          <cell r="E7250">
            <v>-3869.5</v>
          </cell>
          <cell r="F7250">
            <v>420</v>
          </cell>
          <cell r="G7250" t="str">
            <v>00</v>
          </cell>
          <cell r="H7250">
            <v>2153</v>
          </cell>
        </row>
        <row r="7251">
          <cell r="B7251" t="str">
            <v>12</v>
          </cell>
          <cell r="C7251">
            <v>2100</v>
          </cell>
          <cell r="D7251" t="str">
            <v>Bal</v>
          </cell>
          <cell r="E7251">
            <v>-6772.5</v>
          </cell>
          <cell r="F7251">
            <v>420</v>
          </cell>
          <cell r="G7251" t="str">
            <v>00</v>
          </cell>
          <cell r="H7251">
            <v>2153</v>
          </cell>
        </row>
        <row r="7252">
          <cell r="B7252" t="str">
            <v>12</v>
          </cell>
          <cell r="C7252">
            <v>2100</v>
          </cell>
          <cell r="D7252" t="str">
            <v>Bal</v>
          </cell>
          <cell r="E7252">
            <v>12187</v>
          </cell>
          <cell r="F7252">
            <v>420</v>
          </cell>
          <cell r="G7252" t="str">
            <v>00</v>
          </cell>
          <cell r="H7252">
            <v>2153</v>
          </cell>
        </row>
        <row r="7253">
          <cell r="B7253" t="str">
            <v>12</v>
          </cell>
          <cell r="C7253">
            <v>2100</v>
          </cell>
          <cell r="D7253" t="str">
            <v>Bal</v>
          </cell>
          <cell r="E7253">
            <v>-250</v>
          </cell>
          <cell r="F7253">
            <v>420</v>
          </cell>
          <cell r="G7253" t="str">
            <v>00</v>
          </cell>
          <cell r="H7253">
            <v>2153</v>
          </cell>
        </row>
        <row r="7254">
          <cell r="B7254" t="str">
            <v>12</v>
          </cell>
          <cell r="C7254">
            <v>2100</v>
          </cell>
          <cell r="D7254" t="str">
            <v>Bal</v>
          </cell>
          <cell r="E7254">
            <v>-522.5</v>
          </cell>
          <cell r="F7254">
            <v>420</v>
          </cell>
          <cell r="G7254" t="str">
            <v>00</v>
          </cell>
          <cell r="H7254">
            <v>2153</v>
          </cell>
        </row>
        <row r="7255">
          <cell r="B7255" t="str">
            <v>01</v>
          </cell>
          <cell r="C7255">
            <v>2100</v>
          </cell>
          <cell r="D7255" t="str">
            <v>Bal</v>
          </cell>
          <cell r="E7255">
            <v>-250</v>
          </cell>
          <cell r="F7255">
            <v>420</v>
          </cell>
          <cell r="G7255" t="str">
            <v>00</v>
          </cell>
          <cell r="H7255">
            <v>2153</v>
          </cell>
        </row>
        <row r="7256">
          <cell r="B7256" t="str">
            <v>01</v>
          </cell>
          <cell r="C7256">
            <v>2100</v>
          </cell>
          <cell r="D7256" t="str">
            <v>Bal</v>
          </cell>
          <cell r="E7256">
            <v>-522.5</v>
          </cell>
          <cell r="F7256">
            <v>420</v>
          </cell>
          <cell r="G7256" t="str">
            <v>00</v>
          </cell>
          <cell r="H7256">
            <v>2153</v>
          </cell>
        </row>
        <row r="7257">
          <cell r="B7257" t="str">
            <v>01</v>
          </cell>
          <cell r="C7257">
            <v>2100</v>
          </cell>
          <cell r="D7257" t="str">
            <v>Bal</v>
          </cell>
          <cell r="E7257">
            <v>-3478</v>
          </cell>
          <cell r="F7257">
            <v>420</v>
          </cell>
          <cell r="G7257" t="str">
            <v>00</v>
          </cell>
          <cell r="H7257">
            <v>2153</v>
          </cell>
        </row>
        <row r="7258">
          <cell r="B7258" t="str">
            <v>01</v>
          </cell>
          <cell r="C7258">
            <v>2100</v>
          </cell>
          <cell r="D7258" t="str">
            <v>Bal</v>
          </cell>
          <cell r="E7258">
            <v>-6230</v>
          </cell>
          <cell r="F7258">
            <v>420</v>
          </cell>
          <cell r="G7258" t="str">
            <v>00</v>
          </cell>
          <cell r="H7258">
            <v>2153</v>
          </cell>
        </row>
        <row r="7259">
          <cell r="B7259" t="str">
            <v>01</v>
          </cell>
          <cell r="C7259">
            <v>2100</v>
          </cell>
          <cell r="D7259" t="str">
            <v>Bal</v>
          </cell>
          <cell r="E7259">
            <v>11044</v>
          </cell>
          <cell r="F7259">
            <v>420</v>
          </cell>
          <cell r="G7259" t="str">
            <v>00</v>
          </cell>
          <cell r="H7259">
            <v>2153</v>
          </cell>
        </row>
        <row r="7260">
          <cell r="B7260" t="str">
            <v>01</v>
          </cell>
          <cell r="C7260">
            <v>2100</v>
          </cell>
          <cell r="D7260" t="str">
            <v>Bal</v>
          </cell>
          <cell r="E7260">
            <v>-250</v>
          </cell>
          <cell r="F7260">
            <v>420</v>
          </cell>
          <cell r="G7260" t="str">
            <v>00</v>
          </cell>
          <cell r="H7260">
            <v>2153</v>
          </cell>
        </row>
        <row r="7261">
          <cell r="B7261" t="str">
            <v>01</v>
          </cell>
          <cell r="C7261">
            <v>2100</v>
          </cell>
          <cell r="D7261" t="str">
            <v>Bal</v>
          </cell>
          <cell r="E7261">
            <v>-522.5</v>
          </cell>
          <cell r="F7261">
            <v>420</v>
          </cell>
          <cell r="G7261" t="str">
            <v>00</v>
          </cell>
          <cell r="H7261">
            <v>2153</v>
          </cell>
        </row>
        <row r="7262">
          <cell r="B7262" t="str">
            <v>02</v>
          </cell>
          <cell r="C7262">
            <v>2100</v>
          </cell>
          <cell r="D7262" t="str">
            <v>Bal</v>
          </cell>
          <cell r="E7262">
            <v>12388</v>
          </cell>
          <cell r="F7262">
            <v>420</v>
          </cell>
          <cell r="G7262" t="str">
            <v>00</v>
          </cell>
          <cell r="H7262">
            <v>2153</v>
          </cell>
        </row>
        <row r="7263">
          <cell r="B7263" t="str">
            <v/>
          </cell>
          <cell r="C7263" t="str">
            <v/>
          </cell>
          <cell r="D7263" t="str">
            <v xml:space="preserve"> </v>
          </cell>
          <cell r="E7263">
            <v>0</v>
          </cell>
          <cell r="F7263">
            <v>420</v>
          </cell>
          <cell r="G7263" t="str">
            <v>00</v>
          </cell>
          <cell r="H7263">
            <v>2153</v>
          </cell>
        </row>
        <row r="7264">
          <cell r="B7264" t="str">
            <v/>
          </cell>
          <cell r="C7264" t="str">
            <v/>
          </cell>
          <cell r="D7264" t="str">
            <v xml:space="preserve"> </v>
          </cell>
          <cell r="E7264">
            <v>0</v>
          </cell>
          <cell r="F7264">
            <v>420</v>
          </cell>
          <cell r="G7264" t="str">
            <v>00</v>
          </cell>
          <cell r="H7264">
            <v>2153</v>
          </cell>
        </row>
        <row r="7265">
          <cell r="B7265" t="str">
            <v>09</v>
          </cell>
          <cell r="C7265">
            <v>2100</v>
          </cell>
          <cell r="D7265" t="str">
            <v>Bal</v>
          </cell>
          <cell r="E7265">
            <v>-820</v>
          </cell>
          <cell r="F7265">
            <v>420</v>
          </cell>
          <cell r="G7265" t="str">
            <v>00</v>
          </cell>
          <cell r="H7265">
            <v>2153</v>
          </cell>
        </row>
        <row r="7266">
          <cell r="B7266" t="str">
            <v>09</v>
          </cell>
          <cell r="C7266">
            <v>2100</v>
          </cell>
          <cell r="D7266" t="str">
            <v>Bal</v>
          </cell>
          <cell r="E7266">
            <v>-4142.25</v>
          </cell>
          <cell r="F7266">
            <v>420</v>
          </cell>
          <cell r="G7266" t="str">
            <v>00</v>
          </cell>
          <cell r="H7266">
            <v>2153</v>
          </cell>
        </row>
        <row r="7267">
          <cell r="B7267" t="str">
            <v>09</v>
          </cell>
          <cell r="C7267">
            <v>2100</v>
          </cell>
          <cell r="D7267" t="str">
            <v>Bal</v>
          </cell>
          <cell r="E7267">
            <v>-11632.75</v>
          </cell>
          <cell r="F7267">
            <v>420</v>
          </cell>
          <cell r="G7267" t="str">
            <v>00</v>
          </cell>
          <cell r="H7267">
            <v>2153</v>
          </cell>
        </row>
        <row r="7268">
          <cell r="B7268" t="str">
            <v>09</v>
          </cell>
          <cell r="C7268">
            <v>2100</v>
          </cell>
          <cell r="D7268" t="str">
            <v>Bal</v>
          </cell>
          <cell r="E7268">
            <v>18242</v>
          </cell>
          <cell r="F7268">
            <v>420</v>
          </cell>
          <cell r="G7268" t="str">
            <v>00</v>
          </cell>
          <cell r="H7268">
            <v>2153</v>
          </cell>
        </row>
        <row r="7269">
          <cell r="B7269" t="str">
            <v>09</v>
          </cell>
          <cell r="C7269">
            <v>2100</v>
          </cell>
          <cell r="D7269" t="str">
            <v>Bal</v>
          </cell>
          <cell r="E7269">
            <v>-1230</v>
          </cell>
          <cell r="F7269">
            <v>420</v>
          </cell>
          <cell r="G7269" t="str">
            <v>00</v>
          </cell>
          <cell r="H7269">
            <v>2153</v>
          </cell>
        </row>
        <row r="7270">
          <cell r="B7270" t="str">
            <v>10</v>
          </cell>
          <cell r="C7270">
            <v>2100</v>
          </cell>
          <cell r="D7270" t="str">
            <v>Bal</v>
          </cell>
          <cell r="E7270">
            <v>-1025</v>
          </cell>
          <cell r="F7270">
            <v>420</v>
          </cell>
          <cell r="G7270" t="str">
            <v>00</v>
          </cell>
          <cell r="H7270">
            <v>2153</v>
          </cell>
        </row>
        <row r="7271">
          <cell r="B7271" t="str">
            <v>10</v>
          </cell>
          <cell r="C7271">
            <v>2100</v>
          </cell>
          <cell r="D7271" t="str">
            <v>Bal</v>
          </cell>
          <cell r="E7271">
            <v>-5395.25</v>
          </cell>
          <cell r="F7271">
            <v>420</v>
          </cell>
          <cell r="G7271" t="str">
            <v>00</v>
          </cell>
          <cell r="H7271">
            <v>2153</v>
          </cell>
        </row>
        <row r="7272">
          <cell r="B7272" t="str">
            <v>10</v>
          </cell>
          <cell r="C7272">
            <v>2100</v>
          </cell>
          <cell r="D7272" t="str">
            <v>Bal</v>
          </cell>
          <cell r="E7272">
            <v>-12347.75</v>
          </cell>
          <cell r="F7272">
            <v>420</v>
          </cell>
          <cell r="G7272" t="str">
            <v>00</v>
          </cell>
          <cell r="H7272">
            <v>2153</v>
          </cell>
        </row>
        <row r="7273">
          <cell r="B7273" t="str">
            <v>10</v>
          </cell>
          <cell r="C7273">
            <v>2100</v>
          </cell>
          <cell r="D7273" t="str">
            <v>Bal</v>
          </cell>
          <cell r="E7273">
            <v>16547</v>
          </cell>
          <cell r="F7273">
            <v>420</v>
          </cell>
          <cell r="G7273" t="str">
            <v>00</v>
          </cell>
          <cell r="H7273">
            <v>2153</v>
          </cell>
        </row>
        <row r="7274">
          <cell r="B7274" t="str">
            <v>10</v>
          </cell>
          <cell r="C7274">
            <v>2100</v>
          </cell>
          <cell r="D7274" t="str">
            <v>Bal</v>
          </cell>
          <cell r="E7274">
            <v>-1025</v>
          </cell>
          <cell r="F7274">
            <v>420</v>
          </cell>
          <cell r="G7274" t="str">
            <v>00</v>
          </cell>
          <cell r="H7274">
            <v>2153</v>
          </cell>
        </row>
        <row r="7275">
          <cell r="B7275" t="str">
            <v>11</v>
          </cell>
          <cell r="C7275">
            <v>2100</v>
          </cell>
          <cell r="D7275" t="str">
            <v>Bal</v>
          </cell>
          <cell r="E7275">
            <v>-820</v>
          </cell>
          <cell r="F7275">
            <v>420</v>
          </cell>
          <cell r="G7275" t="str">
            <v>00</v>
          </cell>
          <cell r="H7275">
            <v>2153</v>
          </cell>
        </row>
        <row r="7276">
          <cell r="B7276" t="str">
            <v>11</v>
          </cell>
          <cell r="C7276">
            <v>2100</v>
          </cell>
          <cell r="D7276" t="str">
            <v>Bal</v>
          </cell>
          <cell r="E7276">
            <v>-1025</v>
          </cell>
          <cell r="F7276">
            <v>420</v>
          </cell>
          <cell r="G7276" t="str">
            <v>00</v>
          </cell>
          <cell r="H7276">
            <v>2153</v>
          </cell>
        </row>
        <row r="7277">
          <cell r="B7277" t="str">
            <v>11</v>
          </cell>
          <cell r="C7277">
            <v>2100</v>
          </cell>
          <cell r="D7277" t="str">
            <v>Bal</v>
          </cell>
          <cell r="E7277">
            <v>-4676.25</v>
          </cell>
          <cell r="F7277">
            <v>420</v>
          </cell>
          <cell r="G7277" t="str">
            <v>00</v>
          </cell>
          <cell r="H7277">
            <v>2153</v>
          </cell>
        </row>
        <row r="7278">
          <cell r="B7278" t="str">
            <v>11</v>
          </cell>
          <cell r="C7278">
            <v>2100</v>
          </cell>
          <cell r="D7278" t="str">
            <v>Bal</v>
          </cell>
          <cell r="E7278">
            <v>-10647.75</v>
          </cell>
          <cell r="F7278">
            <v>420</v>
          </cell>
          <cell r="G7278" t="str">
            <v>00</v>
          </cell>
          <cell r="H7278">
            <v>2153</v>
          </cell>
        </row>
        <row r="7279">
          <cell r="B7279" t="str">
            <v>11</v>
          </cell>
          <cell r="C7279">
            <v>2100</v>
          </cell>
          <cell r="D7279" t="str">
            <v>Bal</v>
          </cell>
          <cell r="E7279">
            <v>22294</v>
          </cell>
          <cell r="F7279">
            <v>420</v>
          </cell>
          <cell r="G7279" t="str">
            <v>00</v>
          </cell>
          <cell r="H7279">
            <v>2153</v>
          </cell>
        </row>
        <row r="7280">
          <cell r="B7280" t="str">
            <v>11</v>
          </cell>
          <cell r="C7280">
            <v>2100</v>
          </cell>
          <cell r="D7280" t="str">
            <v>Bal</v>
          </cell>
          <cell r="E7280">
            <v>-1025</v>
          </cell>
          <cell r="F7280">
            <v>420</v>
          </cell>
          <cell r="G7280" t="str">
            <v>00</v>
          </cell>
          <cell r="H7280">
            <v>2153</v>
          </cell>
        </row>
        <row r="7281">
          <cell r="B7281" t="str">
            <v>12</v>
          </cell>
          <cell r="C7281">
            <v>2100</v>
          </cell>
          <cell r="D7281" t="str">
            <v>Bal</v>
          </cell>
          <cell r="E7281">
            <v>-185</v>
          </cell>
          <cell r="F7281">
            <v>420</v>
          </cell>
          <cell r="G7281" t="str">
            <v>00</v>
          </cell>
          <cell r="H7281">
            <v>2153</v>
          </cell>
        </row>
        <row r="7282">
          <cell r="B7282" t="str">
            <v>12</v>
          </cell>
          <cell r="C7282">
            <v>2100</v>
          </cell>
          <cell r="D7282" t="str">
            <v>Bal</v>
          </cell>
          <cell r="E7282">
            <v>-1250</v>
          </cell>
          <cell r="F7282">
            <v>420</v>
          </cell>
          <cell r="G7282" t="str">
            <v>00</v>
          </cell>
          <cell r="H7282">
            <v>2153</v>
          </cell>
        </row>
        <row r="7283">
          <cell r="B7283" t="str">
            <v>12</v>
          </cell>
          <cell r="C7283">
            <v>2100</v>
          </cell>
          <cell r="D7283" t="str">
            <v>Bal</v>
          </cell>
          <cell r="E7283">
            <v>-11547.75</v>
          </cell>
          <cell r="F7283">
            <v>420</v>
          </cell>
          <cell r="G7283" t="str">
            <v>00</v>
          </cell>
          <cell r="H7283">
            <v>2153</v>
          </cell>
        </row>
        <row r="7284">
          <cell r="B7284" t="str">
            <v>12</v>
          </cell>
          <cell r="C7284">
            <v>2100</v>
          </cell>
          <cell r="D7284" t="str">
            <v>Bal</v>
          </cell>
          <cell r="E7284">
            <v>-5416.25</v>
          </cell>
          <cell r="F7284">
            <v>420</v>
          </cell>
          <cell r="G7284" t="str">
            <v>00</v>
          </cell>
          <cell r="H7284">
            <v>2153</v>
          </cell>
        </row>
        <row r="7285">
          <cell r="B7285" t="str">
            <v>12</v>
          </cell>
          <cell r="C7285">
            <v>2100</v>
          </cell>
          <cell r="D7285" t="str">
            <v>Bal</v>
          </cell>
          <cell r="E7285">
            <v>20654</v>
          </cell>
          <cell r="F7285">
            <v>420</v>
          </cell>
          <cell r="G7285" t="str">
            <v>00</v>
          </cell>
          <cell r="H7285">
            <v>2153</v>
          </cell>
        </row>
        <row r="7286">
          <cell r="B7286" t="str">
            <v>12</v>
          </cell>
          <cell r="C7286">
            <v>2100</v>
          </cell>
          <cell r="D7286" t="str">
            <v>Bal</v>
          </cell>
          <cell r="E7286">
            <v>-185</v>
          </cell>
          <cell r="F7286">
            <v>420</v>
          </cell>
          <cell r="G7286" t="str">
            <v>00</v>
          </cell>
          <cell r="H7286">
            <v>2153</v>
          </cell>
        </row>
        <row r="7287">
          <cell r="B7287" t="str">
            <v>12</v>
          </cell>
          <cell r="C7287">
            <v>2100</v>
          </cell>
          <cell r="D7287" t="str">
            <v>Bal</v>
          </cell>
          <cell r="E7287">
            <v>-1250</v>
          </cell>
          <cell r="F7287">
            <v>420</v>
          </cell>
          <cell r="G7287" t="str">
            <v>00</v>
          </cell>
          <cell r="H7287">
            <v>2153</v>
          </cell>
        </row>
        <row r="7288">
          <cell r="B7288" t="str">
            <v>01</v>
          </cell>
          <cell r="C7288">
            <v>2100</v>
          </cell>
          <cell r="D7288" t="str">
            <v>Bal</v>
          </cell>
          <cell r="E7288">
            <v>-185</v>
          </cell>
          <cell r="F7288">
            <v>420</v>
          </cell>
          <cell r="G7288" t="str">
            <v>00</v>
          </cell>
          <cell r="H7288">
            <v>2153</v>
          </cell>
        </row>
        <row r="7289">
          <cell r="B7289" t="str">
            <v>01</v>
          </cell>
          <cell r="C7289">
            <v>2100</v>
          </cell>
          <cell r="D7289" t="str">
            <v>Bal</v>
          </cell>
          <cell r="E7289">
            <v>-1250</v>
          </cell>
          <cell r="F7289">
            <v>420</v>
          </cell>
          <cell r="G7289" t="str">
            <v>00</v>
          </cell>
          <cell r="H7289">
            <v>2153</v>
          </cell>
        </row>
        <row r="7290">
          <cell r="B7290" t="str">
            <v>01</v>
          </cell>
          <cell r="C7290">
            <v>2100</v>
          </cell>
          <cell r="D7290" t="str">
            <v>Bal</v>
          </cell>
          <cell r="E7290">
            <v>-5323.75</v>
          </cell>
          <cell r="F7290">
            <v>420</v>
          </cell>
          <cell r="G7290" t="str">
            <v>00</v>
          </cell>
          <cell r="H7290">
            <v>2153</v>
          </cell>
        </row>
        <row r="7291">
          <cell r="B7291" t="str">
            <v>01</v>
          </cell>
          <cell r="C7291">
            <v>2100</v>
          </cell>
          <cell r="D7291" t="str">
            <v>Bal</v>
          </cell>
          <cell r="E7291">
            <v>-11732.75</v>
          </cell>
          <cell r="F7291">
            <v>420</v>
          </cell>
          <cell r="G7291" t="str">
            <v>00</v>
          </cell>
          <cell r="H7291">
            <v>2153</v>
          </cell>
        </row>
        <row r="7292">
          <cell r="B7292" t="str">
            <v>01</v>
          </cell>
          <cell r="C7292">
            <v>2100</v>
          </cell>
          <cell r="D7292" t="str">
            <v>Bal</v>
          </cell>
          <cell r="E7292">
            <v>19834</v>
          </cell>
          <cell r="F7292">
            <v>420</v>
          </cell>
          <cell r="G7292" t="str">
            <v>00</v>
          </cell>
          <cell r="H7292">
            <v>2153</v>
          </cell>
        </row>
        <row r="7293">
          <cell r="B7293" t="str">
            <v>01</v>
          </cell>
          <cell r="C7293">
            <v>2100</v>
          </cell>
          <cell r="D7293" t="str">
            <v>Bal</v>
          </cell>
          <cell r="E7293">
            <v>-185</v>
          </cell>
          <cell r="F7293">
            <v>420</v>
          </cell>
          <cell r="G7293" t="str">
            <v>00</v>
          </cell>
          <cell r="H7293">
            <v>2153</v>
          </cell>
        </row>
        <row r="7294">
          <cell r="B7294" t="str">
            <v>01</v>
          </cell>
          <cell r="C7294">
            <v>2100</v>
          </cell>
          <cell r="D7294" t="str">
            <v>Bal</v>
          </cell>
          <cell r="E7294">
            <v>-1250</v>
          </cell>
          <cell r="F7294">
            <v>420</v>
          </cell>
          <cell r="G7294" t="str">
            <v>00</v>
          </cell>
          <cell r="H7294">
            <v>2153</v>
          </cell>
        </row>
        <row r="7295">
          <cell r="B7295" t="str">
            <v>02</v>
          </cell>
          <cell r="C7295">
            <v>2100</v>
          </cell>
          <cell r="D7295" t="str">
            <v>Bal</v>
          </cell>
          <cell r="E7295">
            <v>20581</v>
          </cell>
          <cell r="F7295">
            <v>420</v>
          </cell>
          <cell r="G7295" t="str">
            <v>00</v>
          </cell>
          <cell r="H7295">
            <v>2153</v>
          </cell>
        </row>
        <row r="7296">
          <cell r="B7296" t="str">
            <v/>
          </cell>
          <cell r="C7296" t="str">
            <v/>
          </cell>
          <cell r="D7296" t="str">
            <v xml:space="preserve"> </v>
          </cell>
          <cell r="E7296">
            <v>0</v>
          </cell>
          <cell r="F7296">
            <v>420</v>
          </cell>
          <cell r="G7296" t="str">
            <v>00</v>
          </cell>
          <cell r="H7296">
            <v>2153</v>
          </cell>
        </row>
        <row r="7297">
          <cell r="B7297" t="str">
            <v/>
          </cell>
          <cell r="C7297" t="str">
            <v/>
          </cell>
          <cell r="D7297" t="str">
            <v xml:space="preserve"> </v>
          </cell>
          <cell r="E7297">
            <v>0</v>
          </cell>
          <cell r="F7297">
            <v>420</v>
          </cell>
          <cell r="G7297" t="str">
            <v>00</v>
          </cell>
          <cell r="H7297">
            <v>2153</v>
          </cell>
        </row>
        <row r="7298">
          <cell r="B7298" t="str">
            <v/>
          </cell>
          <cell r="C7298" t="str">
            <v/>
          </cell>
          <cell r="D7298" t="str">
            <v xml:space="preserve"> </v>
          </cell>
          <cell r="E7298">
            <v>0</v>
          </cell>
          <cell r="F7298">
            <v>420</v>
          </cell>
          <cell r="G7298" t="str">
            <v>00</v>
          </cell>
          <cell r="H7298">
            <v>2153</v>
          </cell>
        </row>
        <row r="7299">
          <cell r="B7299" t="str">
            <v/>
          </cell>
          <cell r="C7299" t="str">
            <v/>
          </cell>
          <cell r="D7299" t="str">
            <v xml:space="preserve"> </v>
          </cell>
          <cell r="E7299">
            <v>0</v>
          </cell>
          <cell r="F7299">
            <v>420</v>
          </cell>
          <cell r="G7299" t="str">
            <v>00</v>
          </cell>
          <cell r="H7299">
            <v>2153</v>
          </cell>
        </row>
        <row r="7300">
          <cell r="B7300" t="str">
            <v/>
          </cell>
          <cell r="C7300" t="str">
            <v/>
          </cell>
          <cell r="D7300" t="str">
            <v xml:space="preserve"> </v>
          </cell>
          <cell r="E7300">
            <v>0</v>
          </cell>
          <cell r="F7300">
            <v>420</v>
          </cell>
          <cell r="G7300" t="str">
            <v>00</v>
          </cell>
          <cell r="H7300">
            <v>2153</v>
          </cell>
        </row>
        <row r="7301">
          <cell r="B7301" t="str">
            <v/>
          </cell>
          <cell r="C7301" t="str">
            <v/>
          </cell>
          <cell r="D7301" t="str">
            <v xml:space="preserve"> </v>
          </cell>
          <cell r="E7301">
            <v>0</v>
          </cell>
          <cell r="F7301">
            <v>420</v>
          </cell>
          <cell r="G7301" t="str">
            <v>00</v>
          </cell>
          <cell r="H7301">
            <v>2153</v>
          </cell>
        </row>
        <row r="7302">
          <cell r="B7302" t="str">
            <v/>
          </cell>
          <cell r="C7302" t="str">
            <v/>
          </cell>
          <cell r="D7302" t="str">
            <v xml:space="preserve"> </v>
          </cell>
          <cell r="E7302">
            <v>0</v>
          </cell>
          <cell r="F7302">
            <v>420</v>
          </cell>
          <cell r="G7302" t="str">
            <v>00</v>
          </cell>
          <cell r="H7302">
            <v>2153</v>
          </cell>
        </row>
        <row r="7303">
          <cell r="B7303" t="str">
            <v/>
          </cell>
          <cell r="C7303" t="str">
            <v/>
          </cell>
          <cell r="D7303" t="str">
            <v xml:space="preserve"> </v>
          </cell>
          <cell r="E7303">
            <v>0</v>
          </cell>
          <cell r="F7303">
            <v>420</v>
          </cell>
          <cell r="G7303" t="str">
            <v>00</v>
          </cell>
          <cell r="H7303">
            <v>2153</v>
          </cell>
        </row>
        <row r="7304">
          <cell r="B7304" t="str">
            <v/>
          </cell>
          <cell r="C7304" t="str">
            <v/>
          </cell>
          <cell r="D7304" t="str">
            <v xml:space="preserve"> </v>
          </cell>
          <cell r="E7304">
            <v>0</v>
          </cell>
          <cell r="F7304">
            <v>420</v>
          </cell>
          <cell r="G7304" t="str">
            <v>00</v>
          </cell>
          <cell r="H7304">
            <v>2153</v>
          </cell>
        </row>
        <row r="7305">
          <cell r="B7305" t="str">
            <v/>
          </cell>
          <cell r="C7305" t="str">
            <v/>
          </cell>
          <cell r="D7305" t="str">
            <v xml:space="preserve"> </v>
          </cell>
          <cell r="E7305">
            <v>0</v>
          </cell>
          <cell r="F7305">
            <v>420</v>
          </cell>
          <cell r="G7305" t="str">
            <v>00</v>
          </cell>
          <cell r="H7305">
            <v>2153</v>
          </cell>
        </row>
        <row r="7306">
          <cell r="B7306" t="str">
            <v/>
          </cell>
          <cell r="C7306" t="str">
            <v/>
          </cell>
          <cell r="D7306" t="str">
            <v xml:space="preserve"> </v>
          </cell>
          <cell r="E7306">
            <v>0</v>
          </cell>
          <cell r="F7306">
            <v>420</v>
          </cell>
          <cell r="G7306" t="str">
            <v>00</v>
          </cell>
          <cell r="H7306">
            <v>2153</v>
          </cell>
        </row>
        <row r="7307">
          <cell r="B7307" t="str">
            <v/>
          </cell>
          <cell r="C7307" t="str">
            <v/>
          </cell>
          <cell r="D7307" t="str">
            <v xml:space="preserve"> </v>
          </cell>
          <cell r="E7307">
            <v>0</v>
          </cell>
          <cell r="F7307">
            <v>420</v>
          </cell>
          <cell r="G7307" t="str">
            <v>00</v>
          </cell>
          <cell r="H7307">
            <v>2153</v>
          </cell>
        </row>
        <row r="7308">
          <cell r="B7308" t="str">
            <v>09</v>
          </cell>
          <cell r="C7308">
            <v>2100</v>
          </cell>
          <cell r="D7308" t="str">
            <v>Bal</v>
          </cell>
          <cell r="E7308">
            <v>-328</v>
          </cell>
          <cell r="F7308">
            <v>420</v>
          </cell>
          <cell r="G7308" t="str">
            <v>00</v>
          </cell>
          <cell r="H7308">
            <v>2153</v>
          </cell>
        </row>
        <row r="7309">
          <cell r="B7309" t="str">
            <v>09</v>
          </cell>
          <cell r="C7309">
            <v>2100</v>
          </cell>
          <cell r="D7309" t="str">
            <v>Bal</v>
          </cell>
          <cell r="E7309">
            <v>26.48</v>
          </cell>
          <cell r="F7309">
            <v>420</v>
          </cell>
          <cell r="G7309" t="str">
            <v>00</v>
          </cell>
          <cell r="H7309">
            <v>2153</v>
          </cell>
        </row>
        <row r="7310">
          <cell r="B7310" t="str">
            <v>09</v>
          </cell>
          <cell r="C7310">
            <v>2100</v>
          </cell>
          <cell r="D7310" t="str">
            <v>Bal</v>
          </cell>
          <cell r="E7310">
            <v>-26.48</v>
          </cell>
          <cell r="F7310">
            <v>420</v>
          </cell>
          <cell r="G7310" t="str">
            <v>00</v>
          </cell>
          <cell r="H7310">
            <v>2153</v>
          </cell>
        </row>
        <row r="7311">
          <cell r="B7311" t="str">
            <v>09</v>
          </cell>
          <cell r="C7311">
            <v>2100</v>
          </cell>
          <cell r="D7311" t="str">
            <v>Bal</v>
          </cell>
          <cell r="E7311">
            <v>328</v>
          </cell>
          <cell r="F7311">
            <v>420</v>
          </cell>
          <cell r="G7311" t="str">
            <v>00</v>
          </cell>
          <cell r="H7311">
            <v>2153</v>
          </cell>
        </row>
        <row r="7312">
          <cell r="B7312" t="str">
            <v>10</v>
          </cell>
          <cell r="C7312">
            <v>2100</v>
          </cell>
          <cell r="D7312" t="str">
            <v>Bal</v>
          </cell>
          <cell r="E7312">
            <v>-372.84</v>
          </cell>
          <cell r="F7312">
            <v>420</v>
          </cell>
          <cell r="G7312" t="str">
            <v>00</v>
          </cell>
          <cell r="H7312">
            <v>2153</v>
          </cell>
        </row>
        <row r="7313">
          <cell r="B7313" t="str">
            <v>10</v>
          </cell>
          <cell r="C7313">
            <v>2100</v>
          </cell>
          <cell r="D7313" t="str">
            <v>Bal</v>
          </cell>
          <cell r="E7313">
            <v>372.84</v>
          </cell>
          <cell r="F7313">
            <v>420</v>
          </cell>
          <cell r="G7313" t="str">
            <v>00</v>
          </cell>
          <cell r="H7313">
            <v>2153</v>
          </cell>
        </row>
        <row r="7314">
          <cell r="B7314" t="str">
            <v>11</v>
          </cell>
          <cell r="C7314">
            <v>2100</v>
          </cell>
          <cell r="D7314" t="str">
            <v>Bal</v>
          </cell>
          <cell r="E7314">
            <v>-26.48</v>
          </cell>
          <cell r="F7314">
            <v>420</v>
          </cell>
          <cell r="G7314" t="str">
            <v>00</v>
          </cell>
          <cell r="H7314">
            <v>2153</v>
          </cell>
        </row>
        <row r="7315">
          <cell r="B7315" t="str">
            <v>11</v>
          </cell>
          <cell r="C7315">
            <v>2100</v>
          </cell>
          <cell r="D7315" t="str">
            <v>Bal</v>
          </cell>
          <cell r="E7315">
            <v>-301.52</v>
          </cell>
          <cell r="F7315">
            <v>420</v>
          </cell>
          <cell r="G7315" t="str">
            <v>00</v>
          </cell>
          <cell r="H7315">
            <v>2153</v>
          </cell>
        </row>
        <row r="7316">
          <cell r="B7316" t="str">
            <v>11</v>
          </cell>
          <cell r="C7316">
            <v>2100</v>
          </cell>
          <cell r="D7316" t="str">
            <v>Bal</v>
          </cell>
          <cell r="E7316">
            <v>328</v>
          </cell>
          <cell r="F7316">
            <v>420</v>
          </cell>
          <cell r="G7316" t="str">
            <v>00</v>
          </cell>
          <cell r="H7316">
            <v>2153</v>
          </cell>
        </row>
        <row r="7317">
          <cell r="B7317" t="str">
            <v>12</v>
          </cell>
          <cell r="C7317">
            <v>2100</v>
          </cell>
          <cell r="D7317" t="str">
            <v>Bal</v>
          </cell>
          <cell r="E7317">
            <v>-372.84</v>
          </cell>
          <cell r="F7317">
            <v>420</v>
          </cell>
          <cell r="G7317" t="str">
            <v>00</v>
          </cell>
          <cell r="H7317">
            <v>2153</v>
          </cell>
        </row>
        <row r="7318">
          <cell r="B7318" t="str">
            <v>12</v>
          </cell>
          <cell r="C7318">
            <v>2100</v>
          </cell>
          <cell r="D7318" t="str">
            <v>Bal</v>
          </cell>
          <cell r="E7318">
            <v>399.32</v>
          </cell>
          <cell r="F7318">
            <v>420</v>
          </cell>
          <cell r="G7318" t="str">
            <v>00</v>
          </cell>
          <cell r="H7318">
            <v>2153</v>
          </cell>
        </row>
        <row r="7319">
          <cell r="B7319" t="str">
            <v>12</v>
          </cell>
          <cell r="C7319">
            <v>2100</v>
          </cell>
          <cell r="D7319" t="str">
            <v>Bal</v>
          </cell>
          <cell r="E7319">
            <v>399.32</v>
          </cell>
          <cell r="F7319">
            <v>420</v>
          </cell>
          <cell r="G7319" t="str">
            <v>00</v>
          </cell>
          <cell r="H7319">
            <v>2153</v>
          </cell>
        </row>
        <row r="7320">
          <cell r="B7320" t="str">
            <v>12</v>
          </cell>
          <cell r="C7320">
            <v>2100</v>
          </cell>
          <cell r="D7320" t="str">
            <v>Bal</v>
          </cell>
          <cell r="E7320">
            <v>372.84</v>
          </cell>
          <cell r="F7320">
            <v>420</v>
          </cell>
          <cell r="G7320" t="str">
            <v>00</v>
          </cell>
          <cell r="H7320">
            <v>2153</v>
          </cell>
        </row>
        <row r="7321">
          <cell r="B7321" t="str">
            <v>01</v>
          </cell>
          <cell r="C7321">
            <v>2100</v>
          </cell>
          <cell r="D7321" t="str">
            <v>Bal</v>
          </cell>
          <cell r="E7321">
            <v>-372.84</v>
          </cell>
          <cell r="F7321">
            <v>420</v>
          </cell>
          <cell r="G7321" t="str">
            <v>00</v>
          </cell>
          <cell r="H7321">
            <v>2153</v>
          </cell>
        </row>
        <row r="7322">
          <cell r="B7322" t="str">
            <v>01</v>
          </cell>
          <cell r="C7322">
            <v>2100</v>
          </cell>
          <cell r="D7322" t="str">
            <v>Bal</v>
          </cell>
          <cell r="E7322">
            <v>-372.84</v>
          </cell>
          <cell r="F7322">
            <v>420</v>
          </cell>
          <cell r="G7322" t="str">
            <v>00</v>
          </cell>
          <cell r="H7322">
            <v>2153</v>
          </cell>
        </row>
        <row r="7323">
          <cell r="B7323" t="str">
            <v>01</v>
          </cell>
          <cell r="C7323">
            <v>2100</v>
          </cell>
          <cell r="D7323" t="str">
            <v>Bal</v>
          </cell>
          <cell r="E7323">
            <v>372.84</v>
          </cell>
          <cell r="F7323">
            <v>420</v>
          </cell>
          <cell r="G7323" t="str">
            <v>00</v>
          </cell>
          <cell r="H7323">
            <v>2153</v>
          </cell>
        </row>
        <row r="7324">
          <cell r="B7324" t="str">
            <v>01</v>
          </cell>
          <cell r="C7324">
            <v>2100</v>
          </cell>
          <cell r="D7324" t="str">
            <v>Bal</v>
          </cell>
          <cell r="E7324">
            <v>-372.84</v>
          </cell>
          <cell r="F7324">
            <v>420</v>
          </cell>
          <cell r="G7324" t="str">
            <v>00</v>
          </cell>
          <cell r="H7324">
            <v>2153</v>
          </cell>
        </row>
        <row r="7325">
          <cell r="B7325" t="str">
            <v>01</v>
          </cell>
          <cell r="C7325">
            <v>2100</v>
          </cell>
          <cell r="D7325" t="str">
            <v>Bal</v>
          </cell>
          <cell r="E7325">
            <v>-328</v>
          </cell>
          <cell r="F7325">
            <v>420</v>
          </cell>
          <cell r="G7325" t="str">
            <v>00</v>
          </cell>
          <cell r="H7325">
            <v>2153</v>
          </cell>
        </row>
        <row r="7326">
          <cell r="B7326" t="str">
            <v>01</v>
          </cell>
          <cell r="C7326">
            <v>2100</v>
          </cell>
          <cell r="D7326" t="str">
            <v>Bal</v>
          </cell>
          <cell r="E7326">
            <v>-372.84</v>
          </cell>
          <cell r="F7326">
            <v>420</v>
          </cell>
          <cell r="G7326" t="str">
            <v>00</v>
          </cell>
          <cell r="H7326">
            <v>2153</v>
          </cell>
        </row>
        <row r="7327">
          <cell r="B7327" t="str">
            <v/>
          </cell>
          <cell r="C7327" t="str">
            <v/>
          </cell>
          <cell r="D7327" t="str">
            <v xml:space="preserve"> </v>
          </cell>
          <cell r="E7327">
            <v>0</v>
          </cell>
          <cell r="F7327">
            <v>420</v>
          </cell>
          <cell r="G7327" t="str">
            <v>00</v>
          </cell>
          <cell r="H7327">
            <v>2153</v>
          </cell>
        </row>
        <row r="7328">
          <cell r="B7328" t="str">
            <v/>
          </cell>
          <cell r="C7328" t="str">
            <v/>
          </cell>
          <cell r="D7328" t="str">
            <v xml:space="preserve"> </v>
          </cell>
          <cell r="E7328">
            <v>0</v>
          </cell>
          <cell r="F7328">
            <v>420</v>
          </cell>
          <cell r="G7328" t="str">
            <v>00</v>
          </cell>
          <cell r="H7328">
            <v>2153</v>
          </cell>
        </row>
        <row r="7329">
          <cell r="B7329" t="str">
            <v/>
          </cell>
          <cell r="C7329" t="str">
            <v/>
          </cell>
          <cell r="D7329" t="str">
            <v xml:space="preserve"> </v>
          </cell>
          <cell r="E7329">
            <v>0</v>
          </cell>
          <cell r="F7329">
            <v>420</v>
          </cell>
          <cell r="G7329" t="str">
            <v>00</v>
          </cell>
          <cell r="H7329">
            <v>2153</v>
          </cell>
        </row>
        <row r="7330">
          <cell r="B7330" t="str">
            <v/>
          </cell>
          <cell r="C7330" t="str">
            <v/>
          </cell>
          <cell r="D7330" t="str">
            <v xml:space="preserve"> </v>
          </cell>
          <cell r="E7330">
            <v>0</v>
          </cell>
          <cell r="F7330">
            <v>420</v>
          </cell>
          <cell r="G7330" t="str">
            <v>00</v>
          </cell>
          <cell r="H7330">
            <v>2153</v>
          </cell>
        </row>
        <row r="7331">
          <cell r="B7331" t="str">
            <v/>
          </cell>
          <cell r="C7331" t="str">
            <v/>
          </cell>
          <cell r="D7331" t="str">
            <v xml:space="preserve"> </v>
          </cell>
          <cell r="E7331">
            <v>0</v>
          </cell>
          <cell r="F7331">
            <v>420</v>
          </cell>
          <cell r="G7331" t="str">
            <v>00</v>
          </cell>
          <cell r="H7331">
            <v>2153</v>
          </cell>
        </row>
        <row r="7332">
          <cell r="B7332" t="str">
            <v/>
          </cell>
          <cell r="C7332" t="str">
            <v/>
          </cell>
          <cell r="D7332" t="str">
            <v xml:space="preserve"> </v>
          </cell>
          <cell r="E7332">
            <v>0</v>
          </cell>
          <cell r="F7332">
            <v>420</v>
          </cell>
          <cell r="G7332" t="str">
            <v>00</v>
          </cell>
          <cell r="H7332">
            <v>2153</v>
          </cell>
        </row>
        <row r="7333">
          <cell r="B7333" t="str">
            <v/>
          </cell>
          <cell r="C7333" t="str">
            <v/>
          </cell>
          <cell r="D7333" t="str">
            <v xml:space="preserve"> </v>
          </cell>
          <cell r="E7333">
            <v>0</v>
          </cell>
          <cell r="F7333">
            <v>420</v>
          </cell>
          <cell r="G7333" t="str">
            <v>00</v>
          </cell>
          <cell r="H7333">
            <v>2153</v>
          </cell>
        </row>
        <row r="7334">
          <cell r="B7334" t="str">
            <v/>
          </cell>
          <cell r="C7334" t="str">
            <v/>
          </cell>
          <cell r="D7334" t="str">
            <v xml:space="preserve"> </v>
          </cell>
          <cell r="E7334">
            <v>0</v>
          </cell>
          <cell r="F7334">
            <v>420</v>
          </cell>
          <cell r="G7334" t="str">
            <v>00</v>
          </cell>
          <cell r="H7334">
            <v>2153</v>
          </cell>
        </row>
        <row r="7335">
          <cell r="B7335" t="str">
            <v/>
          </cell>
          <cell r="C7335" t="str">
            <v/>
          </cell>
          <cell r="D7335" t="str">
            <v xml:space="preserve"> </v>
          </cell>
          <cell r="E7335">
            <v>0</v>
          </cell>
          <cell r="F7335">
            <v>420</v>
          </cell>
          <cell r="G7335" t="str">
            <v>00</v>
          </cell>
          <cell r="H7335">
            <v>2153</v>
          </cell>
        </row>
        <row r="7336">
          <cell r="B7336" t="str">
            <v/>
          </cell>
          <cell r="C7336" t="str">
            <v/>
          </cell>
          <cell r="D7336" t="str">
            <v xml:space="preserve"> </v>
          </cell>
          <cell r="E7336">
            <v>0</v>
          </cell>
          <cell r="F7336">
            <v>420</v>
          </cell>
          <cell r="G7336" t="str">
            <v>00</v>
          </cell>
          <cell r="H7336">
            <v>2153</v>
          </cell>
        </row>
        <row r="7337">
          <cell r="B7337" t="str">
            <v/>
          </cell>
          <cell r="C7337" t="str">
            <v/>
          </cell>
          <cell r="D7337" t="str">
            <v xml:space="preserve"> </v>
          </cell>
          <cell r="E7337">
            <v>0</v>
          </cell>
          <cell r="F7337">
            <v>420</v>
          </cell>
          <cell r="G7337" t="str">
            <v>00</v>
          </cell>
          <cell r="H7337">
            <v>2153</v>
          </cell>
        </row>
        <row r="7338">
          <cell r="B7338" t="str">
            <v/>
          </cell>
          <cell r="C7338" t="str">
            <v/>
          </cell>
          <cell r="D7338" t="str">
            <v xml:space="preserve"> </v>
          </cell>
          <cell r="E7338">
            <v>0</v>
          </cell>
          <cell r="F7338">
            <v>420</v>
          </cell>
          <cell r="G7338" t="str">
            <v>00</v>
          </cell>
          <cell r="H7338">
            <v>2153</v>
          </cell>
        </row>
        <row r="7339">
          <cell r="B7339" t="str">
            <v/>
          </cell>
          <cell r="C7339" t="str">
            <v/>
          </cell>
          <cell r="D7339" t="str">
            <v xml:space="preserve"> </v>
          </cell>
          <cell r="E7339">
            <v>0</v>
          </cell>
          <cell r="F7339">
            <v>420</v>
          </cell>
          <cell r="G7339" t="str">
            <v>00</v>
          </cell>
          <cell r="H7339">
            <v>2153</v>
          </cell>
        </row>
        <row r="7340">
          <cell r="B7340" t="str">
            <v/>
          </cell>
          <cell r="C7340" t="str">
            <v/>
          </cell>
          <cell r="D7340" t="str">
            <v xml:space="preserve"> </v>
          </cell>
          <cell r="E7340">
            <v>0</v>
          </cell>
          <cell r="F7340">
            <v>420</v>
          </cell>
          <cell r="G7340" t="str">
            <v>00</v>
          </cell>
          <cell r="H7340">
            <v>2153</v>
          </cell>
        </row>
        <row r="7341">
          <cell r="B7341" t="str">
            <v>09</v>
          </cell>
          <cell r="C7341">
            <v>2100</v>
          </cell>
          <cell r="D7341" t="str">
            <v>Bal</v>
          </cell>
          <cell r="E7341">
            <v>-70.31</v>
          </cell>
          <cell r="F7341">
            <v>420</v>
          </cell>
          <cell r="G7341" t="str">
            <v>00</v>
          </cell>
          <cell r="H7341">
            <v>2153</v>
          </cell>
        </row>
        <row r="7342">
          <cell r="B7342" t="str">
            <v>09</v>
          </cell>
          <cell r="C7342">
            <v>2100</v>
          </cell>
          <cell r="D7342" t="str">
            <v>Bal</v>
          </cell>
          <cell r="E7342">
            <v>-1597.66</v>
          </cell>
          <cell r="F7342">
            <v>420</v>
          </cell>
          <cell r="G7342" t="str">
            <v>00</v>
          </cell>
          <cell r="H7342">
            <v>2153</v>
          </cell>
        </row>
        <row r="7343">
          <cell r="B7343" t="str">
            <v>09</v>
          </cell>
          <cell r="C7343">
            <v>2100</v>
          </cell>
          <cell r="D7343" t="str">
            <v>Bal</v>
          </cell>
          <cell r="E7343">
            <v>-41.17</v>
          </cell>
          <cell r="F7343">
            <v>420</v>
          </cell>
          <cell r="G7343" t="str">
            <v>00</v>
          </cell>
          <cell r="H7343">
            <v>2153</v>
          </cell>
        </row>
        <row r="7344">
          <cell r="B7344" t="str">
            <v>09</v>
          </cell>
          <cell r="C7344">
            <v>2100</v>
          </cell>
          <cell r="D7344" t="str">
            <v>Bal</v>
          </cell>
          <cell r="E7344">
            <v>2113.6799999999998</v>
          </cell>
          <cell r="F7344">
            <v>420</v>
          </cell>
          <cell r="G7344" t="str">
            <v>00</v>
          </cell>
          <cell r="H7344">
            <v>2153</v>
          </cell>
        </row>
        <row r="7345">
          <cell r="B7345" t="str">
            <v>09</v>
          </cell>
          <cell r="C7345">
            <v>2100</v>
          </cell>
          <cell r="D7345" t="str">
            <v>Bal</v>
          </cell>
          <cell r="E7345">
            <v>1709.14</v>
          </cell>
          <cell r="F7345">
            <v>420</v>
          </cell>
          <cell r="G7345" t="str">
            <v>00</v>
          </cell>
          <cell r="H7345">
            <v>2153</v>
          </cell>
        </row>
        <row r="7346">
          <cell r="B7346" t="str">
            <v>09</v>
          </cell>
          <cell r="C7346">
            <v>2100</v>
          </cell>
          <cell r="D7346" t="str">
            <v>Bal</v>
          </cell>
          <cell r="E7346">
            <v>-70.31</v>
          </cell>
          <cell r="F7346">
            <v>420</v>
          </cell>
          <cell r="G7346" t="str">
            <v>00</v>
          </cell>
          <cell r="H7346">
            <v>2153</v>
          </cell>
        </row>
        <row r="7347">
          <cell r="B7347" t="str">
            <v>09</v>
          </cell>
          <cell r="C7347">
            <v>2100</v>
          </cell>
          <cell r="D7347" t="str">
            <v>Bal</v>
          </cell>
          <cell r="E7347">
            <v>1779.45</v>
          </cell>
          <cell r="F7347">
            <v>420</v>
          </cell>
          <cell r="G7347" t="str">
            <v>00</v>
          </cell>
          <cell r="H7347">
            <v>2153</v>
          </cell>
        </row>
        <row r="7348">
          <cell r="B7348" t="str">
            <v>10</v>
          </cell>
          <cell r="C7348">
            <v>2100</v>
          </cell>
          <cell r="D7348" t="str">
            <v>Bal</v>
          </cell>
          <cell r="E7348">
            <v>-70.31</v>
          </cell>
          <cell r="F7348">
            <v>420</v>
          </cell>
          <cell r="G7348" t="str">
            <v>00</v>
          </cell>
          <cell r="H7348">
            <v>2153</v>
          </cell>
        </row>
        <row r="7349">
          <cell r="B7349" t="str">
            <v>10</v>
          </cell>
          <cell r="C7349">
            <v>2100</v>
          </cell>
          <cell r="D7349" t="str">
            <v>Bal</v>
          </cell>
          <cell r="E7349">
            <v>-1758.85</v>
          </cell>
          <cell r="F7349">
            <v>420</v>
          </cell>
          <cell r="G7349" t="str">
            <v>00</v>
          </cell>
          <cell r="H7349">
            <v>2153</v>
          </cell>
        </row>
        <row r="7350">
          <cell r="B7350" t="str">
            <v>10</v>
          </cell>
          <cell r="C7350">
            <v>2100</v>
          </cell>
          <cell r="D7350" t="str">
            <v>Bal</v>
          </cell>
          <cell r="E7350">
            <v>-70.31</v>
          </cell>
          <cell r="F7350">
            <v>420</v>
          </cell>
          <cell r="G7350" t="str">
            <v>00</v>
          </cell>
          <cell r="H7350">
            <v>2153</v>
          </cell>
        </row>
        <row r="7351">
          <cell r="B7351" t="str">
            <v>10</v>
          </cell>
          <cell r="C7351">
            <v>2100</v>
          </cell>
          <cell r="D7351" t="str">
            <v>Bal</v>
          </cell>
          <cell r="E7351">
            <v>1899.47</v>
          </cell>
          <cell r="F7351">
            <v>420</v>
          </cell>
          <cell r="G7351" t="str">
            <v>00</v>
          </cell>
          <cell r="H7351">
            <v>2153</v>
          </cell>
        </row>
        <row r="7352">
          <cell r="B7352" t="str">
            <v>11</v>
          </cell>
          <cell r="C7352">
            <v>2100</v>
          </cell>
          <cell r="D7352" t="str">
            <v>Bal</v>
          </cell>
          <cell r="E7352">
            <v>-41.17</v>
          </cell>
          <cell r="F7352">
            <v>420</v>
          </cell>
          <cell r="G7352" t="str">
            <v>00</v>
          </cell>
          <cell r="H7352">
            <v>2153</v>
          </cell>
        </row>
        <row r="7353">
          <cell r="B7353" t="str">
            <v>11</v>
          </cell>
          <cell r="C7353">
            <v>2100</v>
          </cell>
          <cell r="D7353" t="str">
            <v>Bal</v>
          </cell>
          <cell r="E7353">
            <v>-70.31</v>
          </cell>
          <cell r="F7353">
            <v>420</v>
          </cell>
          <cell r="G7353" t="str">
            <v>00</v>
          </cell>
          <cell r="H7353">
            <v>2153</v>
          </cell>
        </row>
        <row r="7354">
          <cell r="B7354" t="str">
            <v>11</v>
          </cell>
          <cell r="C7354">
            <v>2100</v>
          </cell>
          <cell r="D7354" t="str">
            <v>Bal</v>
          </cell>
          <cell r="E7354">
            <v>-1597.67</v>
          </cell>
          <cell r="F7354">
            <v>420</v>
          </cell>
          <cell r="G7354" t="str">
            <v>00</v>
          </cell>
          <cell r="H7354">
            <v>2153</v>
          </cell>
        </row>
        <row r="7355">
          <cell r="B7355" t="str">
            <v>11</v>
          </cell>
          <cell r="C7355">
            <v>2100</v>
          </cell>
          <cell r="D7355" t="str">
            <v>Bal</v>
          </cell>
          <cell r="E7355">
            <v>-70.31</v>
          </cell>
          <cell r="F7355">
            <v>420</v>
          </cell>
          <cell r="G7355" t="str">
            <v>00</v>
          </cell>
          <cell r="H7355">
            <v>2153</v>
          </cell>
        </row>
        <row r="7356">
          <cell r="B7356" t="str">
            <v>11</v>
          </cell>
          <cell r="C7356">
            <v>2100</v>
          </cell>
          <cell r="D7356" t="str">
            <v>Bal</v>
          </cell>
          <cell r="E7356">
            <v>1779.46</v>
          </cell>
          <cell r="F7356">
            <v>420</v>
          </cell>
          <cell r="G7356" t="str">
            <v>00</v>
          </cell>
          <cell r="H7356">
            <v>2153</v>
          </cell>
        </row>
        <row r="7357">
          <cell r="B7357" t="str">
            <v>12</v>
          </cell>
          <cell r="C7357">
            <v>2100</v>
          </cell>
          <cell r="D7357" t="str">
            <v>Bal</v>
          </cell>
          <cell r="E7357">
            <v>-130.06</v>
          </cell>
          <cell r="F7357">
            <v>420</v>
          </cell>
          <cell r="G7357" t="str">
            <v>00</v>
          </cell>
          <cell r="H7357">
            <v>2153</v>
          </cell>
        </row>
        <row r="7358">
          <cell r="B7358" t="str">
            <v>12</v>
          </cell>
          <cell r="C7358">
            <v>2100</v>
          </cell>
          <cell r="D7358" t="str">
            <v>Bal</v>
          </cell>
          <cell r="E7358">
            <v>-1940.1</v>
          </cell>
          <cell r="F7358">
            <v>420</v>
          </cell>
          <cell r="G7358" t="str">
            <v>00</v>
          </cell>
          <cell r="H7358">
            <v>2153</v>
          </cell>
        </row>
        <row r="7359">
          <cell r="B7359" t="str">
            <v>12</v>
          </cell>
          <cell r="C7359">
            <v>2100</v>
          </cell>
          <cell r="D7359" t="str">
            <v>Bal</v>
          </cell>
          <cell r="E7359">
            <v>-130.06</v>
          </cell>
          <cell r="F7359">
            <v>420</v>
          </cell>
          <cell r="G7359" t="str">
            <v>00</v>
          </cell>
          <cell r="H7359">
            <v>2153</v>
          </cell>
        </row>
        <row r="7360">
          <cell r="B7360" t="str">
            <v>12</v>
          </cell>
          <cell r="C7360">
            <v>2100</v>
          </cell>
          <cell r="D7360" t="str">
            <v>Bal</v>
          </cell>
          <cell r="E7360">
            <v>2200.2199999999998</v>
          </cell>
          <cell r="F7360">
            <v>420</v>
          </cell>
          <cell r="G7360" t="str">
            <v>00</v>
          </cell>
          <cell r="H7360">
            <v>2153</v>
          </cell>
        </row>
        <row r="7361">
          <cell r="B7361" t="str">
            <v>01</v>
          </cell>
          <cell r="C7361">
            <v>2100</v>
          </cell>
          <cell r="D7361" t="str">
            <v>Bal</v>
          </cell>
          <cell r="E7361">
            <v>-130.06</v>
          </cell>
          <cell r="F7361">
            <v>420</v>
          </cell>
          <cell r="G7361" t="str">
            <v>00</v>
          </cell>
          <cell r="H7361">
            <v>2153</v>
          </cell>
        </row>
        <row r="7362">
          <cell r="B7362" t="str">
            <v>01</v>
          </cell>
          <cell r="C7362">
            <v>2100</v>
          </cell>
          <cell r="D7362" t="str">
            <v>Bal</v>
          </cell>
          <cell r="E7362">
            <v>-1902.44</v>
          </cell>
          <cell r="F7362">
            <v>420</v>
          </cell>
          <cell r="G7362" t="str">
            <v>00</v>
          </cell>
          <cell r="H7362">
            <v>2153</v>
          </cell>
        </row>
        <row r="7363">
          <cell r="B7363" t="str">
            <v>01</v>
          </cell>
          <cell r="C7363">
            <v>2100</v>
          </cell>
          <cell r="D7363" t="str">
            <v>Bal</v>
          </cell>
          <cell r="E7363">
            <v>-130.06</v>
          </cell>
          <cell r="F7363">
            <v>420</v>
          </cell>
          <cell r="G7363" t="str">
            <v>00</v>
          </cell>
          <cell r="H7363">
            <v>2153</v>
          </cell>
        </row>
        <row r="7364">
          <cell r="B7364" t="str">
            <v>01</v>
          </cell>
          <cell r="C7364">
            <v>2100</v>
          </cell>
          <cell r="D7364" t="str">
            <v>Bal</v>
          </cell>
          <cell r="E7364">
            <v>2162.56</v>
          </cell>
          <cell r="F7364">
            <v>420</v>
          </cell>
          <cell r="G7364" t="str">
            <v>00</v>
          </cell>
          <cell r="H7364">
            <v>2153</v>
          </cell>
        </row>
        <row r="7365">
          <cell r="B7365" t="str">
            <v/>
          </cell>
          <cell r="C7365" t="str">
            <v/>
          </cell>
          <cell r="D7365" t="str">
            <v xml:space="preserve"> </v>
          </cell>
          <cell r="E7365">
            <v>0</v>
          </cell>
          <cell r="F7365">
            <v>420</v>
          </cell>
          <cell r="G7365" t="str">
            <v>00</v>
          </cell>
          <cell r="H7365">
            <v>2153</v>
          </cell>
        </row>
        <row r="7366">
          <cell r="B7366" t="str">
            <v/>
          </cell>
          <cell r="C7366" t="str">
            <v/>
          </cell>
          <cell r="D7366" t="str">
            <v xml:space="preserve"> </v>
          </cell>
          <cell r="E7366">
            <v>0</v>
          </cell>
          <cell r="F7366">
            <v>420</v>
          </cell>
          <cell r="G7366" t="str">
            <v>00</v>
          </cell>
          <cell r="H7366">
            <v>2153</v>
          </cell>
        </row>
        <row r="7367">
          <cell r="B7367" t="str">
            <v>09</v>
          </cell>
          <cell r="C7367">
            <v>2100</v>
          </cell>
          <cell r="D7367" t="str">
            <v>Bal</v>
          </cell>
          <cell r="E7367">
            <v>-50.96</v>
          </cell>
          <cell r="F7367">
            <v>420</v>
          </cell>
          <cell r="G7367" t="str">
            <v>00</v>
          </cell>
          <cell r="H7367">
            <v>2153</v>
          </cell>
        </row>
        <row r="7368">
          <cell r="B7368" t="str">
            <v>09</v>
          </cell>
          <cell r="C7368">
            <v>2100</v>
          </cell>
          <cell r="D7368" t="str">
            <v>Bal</v>
          </cell>
          <cell r="E7368">
            <v>-551.76</v>
          </cell>
          <cell r="F7368">
            <v>420</v>
          </cell>
          <cell r="G7368" t="str">
            <v>00</v>
          </cell>
          <cell r="H7368">
            <v>2153</v>
          </cell>
        </row>
        <row r="7369">
          <cell r="B7369" t="str">
            <v>09</v>
          </cell>
          <cell r="C7369">
            <v>2100</v>
          </cell>
          <cell r="D7369" t="str">
            <v>Bal</v>
          </cell>
          <cell r="E7369">
            <v>7.46</v>
          </cell>
          <cell r="F7369">
            <v>420</v>
          </cell>
          <cell r="G7369" t="str">
            <v>00</v>
          </cell>
          <cell r="H7369">
            <v>2153</v>
          </cell>
        </row>
        <row r="7370">
          <cell r="B7370" t="str">
            <v>09</v>
          </cell>
          <cell r="C7370">
            <v>2100</v>
          </cell>
          <cell r="D7370" t="str">
            <v>Bal</v>
          </cell>
          <cell r="E7370">
            <v>7.46</v>
          </cell>
          <cell r="F7370">
            <v>420</v>
          </cell>
          <cell r="G7370" t="str">
            <v>00</v>
          </cell>
          <cell r="H7370">
            <v>2153</v>
          </cell>
        </row>
        <row r="7371">
          <cell r="B7371" t="str">
            <v>09</v>
          </cell>
          <cell r="C7371">
            <v>2100</v>
          </cell>
          <cell r="D7371" t="str">
            <v>Bal</v>
          </cell>
          <cell r="E7371">
            <v>-22.38</v>
          </cell>
          <cell r="F7371">
            <v>420</v>
          </cell>
          <cell r="G7371" t="str">
            <v>00</v>
          </cell>
          <cell r="H7371">
            <v>2153</v>
          </cell>
        </row>
        <row r="7372">
          <cell r="B7372" t="str">
            <v>09</v>
          </cell>
          <cell r="C7372">
            <v>2100</v>
          </cell>
          <cell r="D7372" t="str">
            <v>Bal</v>
          </cell>
          <cell r="E7372">
            <v>658.18</v>
          </cell>
          <cell r="F7372">
            <v>420</v>
          </cell>
          <cell r="G7372" t="str">
            <v>00</v>
          </cell>
          <cell r="H7372">
            <v>2153</v>
          </cell>
        </row>
        <row r="7373">
          <cell r="B7373" t="str">
            <v>09</v>
          </cell>
          <cell r="C7373">
            <v>2100</v>
          </cell>
          <cell r="D7373" t="str">
            <v>Bal</v>
          </cell>
          <cell r="E7373">
            <v>610.17999999999995</v>
          </cell>
          <cell r="F7373">
            <v>420</v>
          </cell>
          <cell r="G7373" t="str">
            <v>00</v>
          </cell>
          <cell r="H7373">
            <v>2153</v>
          </cell>
        </row>
        <row r="7374">
          <cell r="B7374" t="str">
            <v>09</v>
          </cell>
          <cell r="C7374">
            <v>2100</v>
          </cell>
          <cell r="D7374" t="str">
            <v>Bal</v>
          </cell>
          <cell r="E7374">
            <v>-50.96</v>
          </cell>
          <cell r="F7374">
            <v>420</v>
          </cell>
          <cell r="G7374" t="str">
            <v>00</v>
          </cell>
          <cell r="H7374">
            <v>2153</v>
          </cell>
        </row>
        <row r="7375">
          <cell r="B7375" t="str">
            <v>09</v>
          </cell>
          <cell r="C7375">
            <v>2100</v>
          </cell>
          <cell r="D7375" t="str">
            <v>Bal</v>
          </cell>
          <cell r="E7375">
            <v>661.14</v>
          </cell>
          <cell r="F7375">
            <v>420</v>
          </cell>
          <cell r="G7375" t="str">
            <v>00</v>
          </cell>
          <cell r="H7375">
            <v>2153</v>
          </cell>
        </row>
        <row r="7376">
          <cell r="B7376" t="str">
            <v>10</v>
          </cell>
          <cell r="C7376">
            <v>2100</v>
          </cell>
          <cell r="D7376" t="str">
            <v>Bal</v>
          </cell>
          <cell r="E7376">
            <v>-3.73</v>
          </cell>
          <cell r="F7376">
            <v>420</v>
          </cell>
          <cell r="G7376" t="str">
            <v>00</v>
          </cell>
          <cell r="H7376">
            <v>2153</v>
          </cell>
        </row>
        <row r="7377">
          <cell r="B7377" t="str">
            <v>10</v>
          </cell>
          <cell r="C7377">
            <v>2100</v>
          </cell>
          <cell r="D7377" t="str">
            <v>Bal</v>
          </cell>
          <cell r="E7377">
            <v>-7.46</v>
          </cell>
          <cell r="F7377">
            <v>420</v>
          </cell>
          <cell r="G7377" t="str">
            <v>00</v>
          </cell>
          <cell r="H7377">
            <v>2153</v>
          </cell>
        </row>
        <row r="7378">
          <cell r="B7378" t="str">
            <v>10</v>
          </cell>
          <cell r="C7378">
            <v>2100</v>
          </cell>
          <cell r="D7378" t="str">
            <v>Bal</v>
          </cell>
          <cell r="E7378">
            <v>-47.23</v>
          </cell>
          <cell r="F7378">
            <v>420</v>
          </cell>
          <cell r="G7378" t="str">
            <v>00</v>
          </cell>
          <cell r="H7378">
            <v>2153</v>
          </cell>
        </row>
        <row r="7379">
          <cell r="B7379" t="str">
            <v>10</v>
          </cell>
          <cell r="C7379">
            <v>2100</v>
          </cell>
          <cell r="D7379" t="str">
            <v>Bal</v>
          </cell>
          <cell r="E7379">
            <v>-596.1</v>
          </cell>
          <cell r="F7379">
            <v>420</v>
          </cell>
          <cell r="G7379" t="str">
            <v>00</v>
          </cell>
          <cell r="H7379">
            <v>2153</v>
          </cell>
        </row>
        <row r="7380">
          <cell r="B7380" t="str">
            <v>10</v>
          </cell>
          <cell r="C7380">
            <v>2100</v>
          </cell>
          <cell r="D7380" t="str">
            <v>Bal</v>
          </cell>
          <cell r="E7380">
            <v>-47.23</v>
          </cell>
          <cell r="F7380">
            <v>420</v>
          </cell>
          <cell r="G7380" t="str">
            <v>00</v>
          </cell>
          <cell r="H7380">
            <v>2153</v>
          </cell>
        </row>
        <row r="7381">
          <cell r="B7381" t="str">
            <v>10</v>
          </cell>
          <cell r="C7381">
            <v>2100</v>
          </cell>
          <cell r="D7381" t="str">
            <v>Bal</v>
          </cell>
          <cell r="E7381">
            <v>701.75</v>
          </cell>
          <cell r="F7381">
            <v>420</v>
          </cell>
          <cell r="G7381" t="str">
            <v>00</v>
          </cell>
          <cell r="H7381">
            <v>2153</v>
          </cell>
        </row>
        <row r="7382">
          <cell r="B7382" t="str">
            <v>11</v>
          </cell>
          <cell r="C7382">
            <v>2100</v>
          </cell>
          <cell r="D7382" t="str">
            <v>Bal</v>
          </cell>
          <cell r="E7382">
            <v>-14.92</v>
          </cell>
          <cell r="F7382">
            <v>420</v>
          </cell>
          <cell r="G7382" t="str">
            <v>00</v>
          </cell>
          <cell r="H7382">
            <v>2153</v>
          </cell>
        </row>
        <row r="7383">
          <cell r="B7383" t="str">
            <v>11</v>
          </cell>
          <cell r="C7383">
            <v>2100</v>
          </cell>
          <cell r="D7383" t="str">
            <v>Bal</v>
          </cell>
          <cell r="E7383">
            <v>-47.23</v>
          </cell>
          <cell r="F7383">
            <v>420</v>
          </cell>
          <cell r="G7383" t="str">
            <v>00</v>
          </cell>
          <cell r="H7383">
            <v>2153</v>
          </cell>
        </row>
        <row r="7384">
          <cell r="B7384" t="str">
            <v>11</v>
          </cell>
          <cell r="C7384">
            <v>2100</v>
          </cell>
          <cell r="D7384" t="str">
            <v>Bal</v>
          </cell>
          <cell r="E7384">
            <v>-536.84</v>
          </cell>
          <cell r="F7384">
            <v>420</v>
          </cell>
          <cell r="G7384" t="str">
            <v>00</v>
          </cell>
          <cell r="H7384">
            <v>2153</v>
          </cell>
        </row>
        <row r="7385">
          <cell r="B7385" t="str">
            <v>11</v>
          </cell>
          <cell r="C7385">
            <v>2100</v>
          </cell>
          <cell r="D7385" t="str">
            <v>Bal</v>
          </cell>
          <cell r="E7385">
            <v>-47.23</v>
          </cell>
          <cell r="F7385">
            <v>420</v>
          </cell>
          <cell r="G7385" t="str">
            <v>00</v>
          </cell>
          <cell r="H7385">
            <v>2153</v>
          </cell>
        </row>
        <row r="7386">
          <cell r="B7386" t="str">
            <v>11</v>
          </cell>
          <cell r="C7386">
            <v>2100</v>
          </cell>
          <cell r="D7386" t="str">
            <v>Bal</v>
          </cell>
          <cell r="E7386">
            <v>646.22</v>
          </cell>
          <cell r="F7386">
            <v>420</v>
          </cell>
          <cell r="G7386" t="str">
            <v>00</v>
          </cell>
          <cell r="H7386">
            <v>2153</v>
          </cell>
        </row>
        <row r="7387">
          <cell r="B7387" t="str">
            <v>12</v>
          </cell>
          <cell r="C7387">
            <v>2100</v>
          </cell>
          <cell r="D7387" t="str">
            <v>Bal</v>
          </cell>
          <cell r="E7387">
            <v>-61.51</v>
          </cell>
          <cell r="F7387">
            <v>420</v>
          </cell>
          <cell r="G7387" t="str">
            <v>00</v>
          </cell>
          <cell r="H7387">
            <v>2153</v>
          </cell>
        </row>
        <row r="7388">
          <cell r="B7388" t="str">
            <v>12</v>
          </cell>
          <cell r="C7388">
            <v>2100</v>
          </cell>
          <cell r="D7388" t="str">
            <v>Bal</v>
          </cell>
          <cell r="E7388">
            <v>-596.62</v>
          </cell>
          <cell r="F7388">
            <v>420</v>
          </cell>
          <cell r="G7388" t="str">
            <v>00</v>
          </cell>
          <cell r="H7388">
            <v>2153</v>
          </cell>
        </row>
        <row r="7389">
          <cell r="B7389" t="str">
            <v>12</v>
          </cell>
          <cell r="C7389">
            <v>2100</v>
          </cell>
          <cell r="D7389" t="str">
            <v>Bal</v>
          </cell>
          <cell r="E7389">
            <v>-61.51</v>
          </cell>
          <cell r="F7389">
            <v>420</v>
          </cell>
          <cell r="G7389" t="str">
            <v>00</v>
          </cell>
          <cell r="H7389">
            <v>2153</v>
          </cell>
        </row>
        <row r="7390">
          <cell r="B7390" t="str">
            <v>12</v>
          </cell>
          <cell r="C7390">
            <v>2100</v>
          </cell>
          <cell r="D7390" t="str">
            <v>Bal</v>
          </cell>
          <cell r="E7390">
            <v>719.64</v>
          </cell>
          <cell r="F7390">
            <v>420</v>
          </cell>
          <cell r="G7390" t="str">
            <v>00</v>
          </cell>
          <cell r="H7390">
            <v>2153</v>
          </cell>
        </row>
        <row r="7391">
          <cell r="B7391" t="str">
            <v>01</v>
          </cell>
          <cell r="C7391">
            <v>2100</v>
          </cell>
          <cell r="D7391" t="str">
            <v>Bal</v>
          </cell>
          <cell r="E7391">
            <v>-61.51</v>
          </cell>
          <cell r="F7391">
            <v>420</v>
          </cell>
          <cell r="G7391" t="str">
            <v>00</v>
          </cell>
          <cell r="H7391">
            <v>2153</v>
          </cell>
        </row>
        <row r="7392">
          <cell r="B7392" t="str">
            <v>01</v>
          </cell>
          <cell r="C7392">
            <v>2100</v>
          </cell>
          <cell r="D7392" t="str">
            <v>Bal</v>
          </cell>
          <cell r="E7392">
            <v>-588.89</v>
          </cell>
          <cell r="F7392">
            <v>420</v>
          </cell>
          <cell r="G7392" t="str">
            <v>00</v>
          </cell>
          <cell r="H7392">
            <v>2153</v>
          </cell>
        </row>
        <row r="7393">
          <cell r="B7393" t="str">
            <v>01</v>
          </cell>
          <cell r="C7393">
            <v>2100</v>
          </cell>
          <cell r="D7393" t="str">
            <v>Bal</v>
          </cell>
          <cell r="E7393">
            <v>-61.51</v>
          </cell>
          <cell r="F7393">
            <v>420</v>
          </cell>
          <cell r="G7393" t="str">
            <v>00</v>
          </cell>
          <cell r="H7393">
            <v>2153</v>
          </cell>
        </row>
        <row r="7394">
          <cell r="B7394" t="str">
            <v>01</v>
          </cell>
          <cell r="C7394">
            <v>2100</v>
          </cell>
          <cell r="D7394" t="str">
            <v>Bal</v>
          </cell>
          <cell r="E7394">
            <v>711.91</v>
          </cell>
          <cell r="F7394">
            <v>420</v>
          </cell>
          <cell r="G7394" t="str">
            <v>00</v>
          </cell>
          <cell r="H7394">
            <v>2153</v>
          </cell>
        </row>
        <row r="7395">
          <cell r="B7395" t="str">
            <v/>
          </cell>
          <cell r="C7395" t="str">
            <v/>
          </cell>
          <cell r="D7395" t="str">
            <v xml:space="preserve"> </v>
          </cell>
          <cell r="E7395">
            <v>0</v>
          </cell>
          <cell r="F7395">
            <v>420</v>
          </cell>
          <cell r="G7395" t="str">
            <v>00</v>
          </cell>
          <cell r="H7395">
            <v>2153</v>
          </cell>
        </row>
        <row r="7396">
          <cell r="B7396" t="str">
            <v/>
          </cell>
          <cell r="C7396" t="str">
            <v/>
          </cell>
          <cell r="D7396" t="str">
            <v xml:space="preserve"> </v>
          </cell>
          <cell r="E7396">
            <v>0</v>
          </cell>
          <cell r="F7396">
            <v>420</v>
          </cell>
          <cell r="G7396" t="str">
            <v>00</v>
          </cell>
          <cell r="H7396">
            <v>2153</v>
          </cell>
        </row>
        <row r="7397">
          <cell r="B7397" t="str">
            <v>09</v>
          </cell>
          <cell r="C7397">
            <v>2100</v>
          </cell>
          <cell r="D7397" t="str">
            <v>Bal</v>
          </cell>
          <cell r="E7397">
            <v>-63.12</v>
          </cell>
          <cell r="F7397">
            <v>420</v>
          </cell>
          <cell r="G7397" t="str">
            <v>00</v>
          </cell>
          <cell r="H7397">
            <v>2153</v>
          </cell>
        </row>
        <row r="7398">
          <cell r="B7398" t="str">
            <v>09</v>
          </cell>
          <cell r="C7398">
            <v>2100</v>
          </cell>
          <cell r="D7398" t="str">
            <v>Bal</v>
          </cell>
          <cell r="E7398">
            <v>-618.74</v>
          </cell>
          <cell r="F7398">
            <v>420</v>
          </cell>
          <cell r="G7398" t="str">
            <v>00</v>
          </cell>
          <cell r="H7398">
            <v>2153</v>
          </cell>
        </row>
        <row r="7399">
          <cell r="B7399" t="str">
            <v>09</v>
          </cell>
          <cell r="C7399">
            <v>2100</v>
          </cell>
          <cell r="D7399" t="str">
            <v>Bal</v>
          </cell>
          <cell r="E7399">
            <v>13.08</v>
          </cell>
          <cell r="F7399">
            <v>420</v>
          </cell>
          <cell r="G7399" t="str">
            <v>00</v>
          </cell>
          <cell r="H7399">
            <v>2153</v>
          </cell>
        </row>
        <row r="7400">
          <cell r="B7400" t="str">
            <v>09</v>
          </cell>
          <cell r="C7400">
            <v>2100</v>
          </cell>
          <cell r="D7400" t="str">
            <v>Bal</v>
          </cell>
          <cell r="E7400">
            <v>13.08</v>
          </cell>
          <cell r="F7400">
            <v>420</v>
          </cell>
          <cell r="G7400" t="str">
            <v>00</v>
          </cell>
          <cell r="H7400">
            <v>2153</v>
          </cell>
        </row>
        <row r="7401">
          <cell r="B7401" t="str">
            <v>09</v>
          </cell>
          <cell r="C7401">
            <v>2100</v>
          </cell>
          <cell r="D7401" t="str">
            <v>Bal</v>
          </cell>
          <cell r="E7401">
            <v>-26.16</v>
          </cell>
          <cell r="F7401">
            <v>420</v>
          </cell>
          <cell r="G7401" t="str">
            <v>00</v>
          </cell>
          <cell r="H7401">
            <v>2153</v>
          </cell>
        </row>
        <row r="7402">
          <cell r="B7402" t="str">
            <v>09</v>
          </cell>
          <cell r="C7402">
            <v>2100</v>
          </cell>
          <cell r="D7402" t="str">
            <v>Bal</v>
          </cell>
          <cell r="E7402">
            <v>597.82000000000005</v>
          </cell>
          <cell r="F7402">
            <v>420</v>
          </cell>
          <cell r="G7402" t="str">
            <v>00</v>
          </cell>
          <cell r="H7402">
            <v>2153</v>
          </cell>
        </row>
        <row r="7403">
          <cell r="B7403" t="str">
            <v>09</v>
          </cell>
          <cell r="C7403">
            <v>2100</v>
          </cell>
          <cell r="D7403" t="str">
            <v>Bal</v>
          </cell>
          <cell r="E7403">
            <v>681.86</v>
          </cell>
          <cell r="F7403">
            <v>420</v>
          </cell>
          <cell r="G7403" t="str">
            <v>00</v>
          </cell>
          <cell r="H7403">
            <v>2153</v>
          </cell>
        </row>
        <row r="7404">
          <cell r="B7404" t="str">
            <v>09</v>
          </cell>
          <cell r="C7404">
            <v>2100</v>
          </cell>
          <cell r="D7404" t="str">
            <v>Bal</v>
          </cell>
          <cell r="E7404">
            <v>-76.2</v>
          </cell>
          <cell r="F7404">
            <v>420</v>
          </cell>
          <cell r="G7404" t="str">
            <v>00</v>
          </cell>
          <cell r="H7404">
            <v>2153</v>
          </cell>
        </row>
        <row r="7405">
          <cell r="B7405" t="str">
            <v>09</v>
          </cell>
          <cell r="C7405">
            <v>2100</v>
          </cell>
          <cell r="D7405" t="str">
            <v>Bal</v>
          </cell>
          <cell r="E7405">
            <v>758.06</v>
          </cell>
          <cell r="F7405">
            <v>420</v>
          </cell>
          <cell r="G7405" t="str">
            <v>00</v>
          </cell>
          <cell r="H7405">
            <v>2153</v>
          </cell>
        </row>
        <row r="7406">
          <cell r="B7406" t="str">
            <v>10</v>
          </cell>
          <cell r="C7406">
            <v>2100</v>
          </cell>
          <cell r="D7406" t="str">
            <v>Bal</v>
          </cell>
          <cell r="E7406">
            <v>-69.66</v>
          </cell>
          <cell r="F7406">
            <v>420</v>
          </cell>
          <cell r="G7406" t="str">
            <v>00</v>
          </cell>
          <cell r="H7406">
            <v>2153</v>
          </cell>
        </row>
        <row r="7407">
          <cell r="B7407" t="str">
            <v>10</v>
          </cell>
          <cell r="C7407">
            <v>2100</v>
          </cell>
          <cell r="D7407" t="str">
            <v>Bal</v>
          </cell>
          <cell r="E7407">
            <v>-580.79999999999995</v>
          </cell>
          <cell r="F7407">
            <v>420</v>
          </cell>
          <cell r="G7407" t="str">
            <v>00</v>
          </cell>
          <cell r="H7407">
            <v>2153</v>
          </cell>
        </row>
        <row r="7408">
          <cell r="B7408" t="str">
            <v>10</v>
          </cell>
          <cell r="C7408">
            <v>2100</v>
          </cell>
          <cell r="D7408" t="str">
            <v>Bal</v>
          </cell>
          <cell r="E7408">
            <v>-69.66</v>
          </cell>
          <cell r="F7408">
            <v>420</v>
          </cell>
          <cell r="G7408" t="str">
            <v>00</v>
          </cell>
          <cell r="H7408">
            <v>2153</v>
          </cell>
        </row>
        <row r="7409">
          <cell r="B7409" t="str">
            <v>10</v>
          </cell>
          <cell r="C7409">
            <v>2100</v>
          </cell>
          <cell r="D7409" t="str">
            <v>Bal</v>
          </cell>
          <cell r="E7409">
            <v>720.12</v>
          </cell>
          <cell r="F7409">
            <v>420</v>
          </cell>
          <cell r="G7409" t="str">
            <v>00</v>
          </cell>
          <cell r="H7409">
            <v>2153</v>
          </cell>
        </row>
        <row r="7410">
          <cell r="B7410" t="str">
            <v>11</v>
          </cell>
          <cell r="C7410">
            <v>2100</v>
          </cell>
          <cell r="D7410" t="str">
            <v>Bal</v>
          </cell>
          <cell r="E7410">
            <v>-13.08</v>
          </cell>
          <cell r="F7410">
            <v>420</v>
          </cell>
          <cell r="G7410" t="str">
            <v>00</v>
          </cell>
          <cell r="H7410">
            <v>2153</v>
          </cell>
        </row>
        <row r="7411">
          <cell r="B7411" t="str">
            <v>11</v>
          </cell>
          <cell r="C7411">
            <v>2100</v>
          </cell>
          <cell r="D7411" t="str">
            <v>Bal</v>
          </cell>
          <cell r="E7411">
            <v>-69.66</v>
          </cell>
          <cell r="F7411">
            <v>420</v>
          </cell>
          <cell r="G7411" t="str">
            <v>00</v>
          </cell>
          <cell r="H7411">
            <v>2153</v>
          </cell>
        </row>
        <row r="7412">
          <cell r="B7412" t="str">
            <v>11</v>
          </cell>
          <cell r="C7412">
            <v>2100</v>
          </cell>
          <cell r="D7412" t="str">
            <v>Bal</v>
          </cell>
          <cell r="E7412">
            <v>-554.64</v>
          </cell>
          <cell r="F7412">
            <v>420</v>
          </cell>
          <cell r="G7412" t="str">
            <v>00</v>
          </cell>
          <cell r="H7412">
            <v>2153</v>
          </cell>
        </row>
        <row r="7413">
          <cell r="B7413" t="str">
            <v>11</v>
          </cell>
          <cell r="C7413">
            <v>2100</v>
          </cell>
          <cell r="D7413" t="str">
            <v>Bal</v>
          </cell>
          <cell r="E7413">
            <v>-69.66</v>
          </cell>
          <cell r="F7413">
            <v>420</v>
          </cell>
          <cell r="G7413" t="str">
            <v>00</v>
          </cell>
          <cell r="H7413">
            <v>2153</v>
          </cell>
        </row>
        <row r="7414">
          <cell r="B7414" t="str">
            <v>11</v>
          </cell>
          <cell r="C7414">
            <v>2100</v>
          </cell>
          <cell r="D7414" t="str">
            <v>Bal</v>
          </cell>
          <cell r="E7414">
            <v>707.04</v>
          </cell>
          <cell r="F7414">
            <v>420</v>
          </cell>
          <cell r="G7414" t="str">
            <v>00</v>
          </cell>
          <cell r="H7414">
            <v>2153</v>
          </cell>
        </row>
        <row r="7415">
          <cell r="B7415" t="str">
            <v>12</v>
          </cell>
          <cell r="C7415">
            <v>2100</v>
          </cell>
          <cell r="D7415" t="str">
            <v>Bal</v>
          </cell>
          <cell r="E7415">
            <v>-95.82</v>
          </cell>
          <cell r="F7415">
            <v>420</v>
          </cell>
          <cell r="G7415" t="str">
            <v>00</v>
          </cell>
          <cell r="H7415">
            <v>2153</v>
          </cell>
        </row>
        <row r="7416">
          <cell r="B7416" t="str">
            <v>12</v>
          </cell>
          <cell r="C7416">
            <v>2100</v>
          </cell>
          <cell r="D7416" t="str">
            <v>Bal</v>
          </cell>
          <cell r="E7416">
            <v>-642.94000000000005</v>
          </cell>
          <cell r="F7416">
            <v>420</v>
          </cell>
          <cell r="G7416" t="str">
            <v>00</v>
          </cell>
          <cell r="H7416">
            <v>2153</v>
          </cell>
        </row>
        <row r="7417">
          <cell r="B7417" t="str">
            <v>12</v>
          </cell>
          <cell r="C7417">
            <v>2100</v>
          </cell>
          <cell r="D7417" t="str">
            <v>Bal</v>
          </cell>
          <cell r="E7417">
            <v>-95.82</v>
          </cell>
          <cell r="F7417">
            <v>420</v>
          </cell>
          <cell r="G7417" t="str">
            <v>00</v>
          </cell>
          <cell r="H7417">
            <v>2153</v>
          </cell>
        </row>
        <row r="7418">
          <cell r="B7418" t="str">
            <v>12</v>
          </cell>
          <cell r="C7418">
            <v>2100</v>
          </cell>
          <cell r="D7418" t="str">
            <v>Bal</v>
          </cell>
          <cell r="E7418">
            <v>834.58</v>
          </cell>
          <cell r="F7418">
            <v>420</v>
          </cell>
          <cell r="G7418" t="str">
            <v>00</v>
          </cell>
          <cell r="H7418">
            <v>2153</v>
          </cell>
        </row>
        <row r="7419">
          <cell r="B7419" t="str">
            <v>01</v>
          </cell>
          <cell r="C7419">
            <v>2100</v>
          </cell>
          <cell r="D7419" t="str">
            <v>Bal</v>
          </cell>
          <cell r="E7419">
            <v>-95.82</v>
          </cell>
          <cell r="F7419">
            <v>420</v>
          </cell>
          <cell r="G7419" t="str">
            <v>00</v>
          </cell>
          <cell r="H7419">
            <v>2153</v>
          </cell>
        </row>
        <row r="7420">
          <cell r="B7420" t="str">
            <v>01</v>
          </cell>
          <cell r="C7420">
            <v>2100</v>
          </cell>
          <cell r="D7420" t="str">
            <v>Bal</v>
          </cell>
          <cell r="E7420">
            <v>-656.02</v>
          </cell>
          <cell r="F7420">
            <v>420</v>
          </cell>
          <cell r="G7420" t="str">
            <v>00</v>
          </cell>
          <cell r="H7420">
            <v>2153</v>
          </cell>
        </row>
        <row r="7421">
          <cell r="B7421" t="str">
            <v>01</v>
          </cell>
          <cell r="C7421">
            <v>2100</v>
          </cell>
          <cell r="D7421" t="str">
            <v>Bal</v>
          </cell>
          <cell r="E7421">
            <v>-95.82</v>
          </cell>
          <cell r="F7421">
            <v>420</v>
          </cell>
          <cell r="G7421" t="str">
            <v>00</v>
          </cell>
          <cell r="H7421">
            <v>2153</v>
          </cell>
        </row>
        <row r="7422">
          <cell r="B7422" t="str">
            <v>01</v>
          </cell>
          <cell r="C7422">
            <v>2100</v>
          </cell>
          <cell r="D7422" t="str">
            <v>Bal</v>
          </cell>
          <cell r="E7422">
            <v>847.66</v>
          </cell>
          <cell r="F7422">
            <v>420</v>
          </cell>
          <cell r="G7422" t="str">
            <v>00</v>
          </cell>
          <cell r="H7422">
            <v>2153</v>
          </cell>
        </row>
        <row r="7423">
          <cell r="B7423" t="str">
            <v/>
          </cell>
          <cell r="C7423" t="str">
            <v/>
          </cell>
          <cell r="D7423" t="str">
            <v xml:space="preserve"> </v>
          </cell>
          <cell r="E7423">
            <v>0</v>
          </cell>
          <cell r="F7423">
            <v>420</v>
          </cell>
          <cell r="G7423" t="str">
            <v>00</v>
          </cell>
          <cell r="H7423">
            <v>2153</v>
          </cell>
        </row>
        <row r="7424">
          <cell r="B7424" t="str">
            <v/>
          </cell>
          <cell r="C7424" t="str">
            <v/>
          </cell>
          <cell r="D7424" t="str">
            <v xml:space="preserve"> </v>
          </cell>
          <cell r="E7424">
            <v>0</v>
          </cell>
          <cell r="F7424">
            <v>420</v>
          </cell>
          <cell r="G7424" t="str">
            <v>00</v>
          </cell>
          <cell r="H7424">
            <v>2153</v>
          </cell>
        </row>
        <row r="7425">
          <cell r="B7425" t="str">
            <v/>
          </cell>
          <cell r="C7425" t="str">
            <v/>
          </cell>
          <cell r="D7425" t="str">
            <v xml:space="preserve"> </v>
          </cell>
          <cell r="E7425">
            <v>0</v>
          </cell>
          <cell r="F7425">
            <v>420</v>
          </cell>
          <cell r="G7425" t="str">
            <v>00</v>
          </cell>
          <cell r="H7425">
            <v>2153</v>
          </cell>
        </row>
        <row r="7426">
          <cell r="B7426" t="str">
            <v/>
          </cell>
          <cell r="C7426" t="str">
            <v/>
          </cell>
          <cell r="D7426" t="str">
            <v xml:space="preserve"> </v>
          </cell>
          <cell r="E7426">
            <v>0</v>
          </cell>
          <cell r="F7426">
            <v>420</v>
          </cell>
          <cell r="G7426" t="str">
            <v>00</v>
          </cell>
          <cell r="H7426">
            <v>2153</v>
          </cell>
        </row>
        <row r="7427">
          <cell r="B7427" t="str">
            <v/>
          </cell>
          <cell r="C7427" t="str">
            <v/>
          </cell>
          <cell r="D7427" t="str">
            <v xml:space="preserve"> </v>
          </cell>
          <cell r="E7427">
            <v>0</v>
          </cell>
          <cell r="F7427">
            <v>420</v>
          </cell>
          <cell r="G7427" t="str">
            <v>00</v>
          </cell>
          <cell r="H7427">
            <v>2153</v>
          </cell>
        </row>
        <row r="7428">
          <cell r="B7428" t="str">
            <v/>
          </cell>
          <cell r="C7428" t="str">
            <v/>
          </cell>
          <cell r="D7428" t="str">
            <v xml:space="preserve"> </v>
          </cell>
          <cell r="E7428">
            <v>0</v>
          </cell>
          <cell r="F7428">
            <v>420</v>
          </cell>
          <cell r="G7428" t="str">
            <v>00</v>
          </cell>
          <cell r="H7428">
            <v>2153</v>
          </cell>
        </row>
        <row r="7429">
          <cell r="B7429" t="str">
            <v/>
          </cell>
          <cell r="C7429" t="str">
            <v/>
          </cell>
          <cell r="D7429" t="str">
            <v xml:space="preserve"> </v>
          </cell>
          <cell r="E7429">
            <v>0</v>
          </cell>
          <cell r="F7429">
            <v>420</v>
          </cell>
          <cell r="G7429" t="str">
            <v>00</v>
          </cell>
          <cell r="H7429">
            <v>2153</v>
          </cell>
        </row>
        <row r="7430">
          <cell r="B7430" t="str">
            <v/>
          </cell>
          <cell r="C7430" t="str">
            <v/>
          </cell>
          <cell r="D7430" t="str">
            <v xml:space="preserve"> </v>
          </cell>
          <cell r="E7430">
            <v>0</v>
          </cell>
          <cell r="F7430">
            <v>420</v>
          </cell>
          <cell r="G7430" t="str">
            <v>00</v>
          </cell>
          <cell r="H7430">
            <v>2153</v>
          </cell>
        </row>
        <row r="7431">
          <cell r="B7431" t="str">
            <v/>
          </cell>
          <cell r="C7431" t="str">
            <v/>
          </cell>
          <cell r="D7431" t="str">
            <v xml:space="preserve"> </v>
          </cell>
          <cell r="E7431">
            <v>0</v>
          </cell>
          <cell r="F7431">
            <v>420</v>
          </cell>
          <cell r="G7431" t="str">
            <v>00</v>
          </cell>
          <cell r="H7431">
            <v>2153</v>
          </cell>
        </row>
        <row r="7432">
          <cell r="B7432" t="str">
            <v/>
          </cell>
          <cell r="C7432" t="str">
            <v/>
          </cell>
          <cell r="D7432" t="str">
            <v xml:space="preserve"> </v>
          </cell>
          <cell r="E7432">
            <v>0</v>
          </cell>
          <cell r="F7432">
            <v>420</v>
          </cell>
          <cell r="G7432" t="str">
            <v>00</v>
          </cell>
          <cell r="H7432">
            <v>2153</v>
          </cell>
        </row>
        <row r="7433">
          <cell r="B7433" t="str">
            <v/>
          </cell>
          <cell r="C7433" t="str">
            <v/>
          </cell>
          <cell r="D7433" t="str">
            <v xml:space="preserve"> </v>
          </cell>
          <cell r="E7433">
            <v>0</v>
          </cell>
          <cell r="F7433">
            <v>420</v>
          </cell>
          <cell r="G7433" t="str">
            <v>00</v>
          </cell>
          <cell r="H7433">
            <v>2153</v>
          </cell>
        </row>
        <row r="7434">
          <cell r="B7434" t="str">
            <v/>
          </cell>
          <cell r="C7434" t="str">
            <v/>
          </cell>
          <cell r="D7434" t="str">
            <v xml:space="preserve"> </v>
          </cell>
          <cell r="E7434">
            <v>0</v>
          </cell>
          <cell r="F7434">
            <v>420</v>
          </cell>
          <cell r="G7434" t="str">
            <v>00</v>
          </cell>
          <cell r="H7434">
            <v>2153</v>
          </cell>
        </row>
        <row r="7435">
          <cell r="B7435" t="str">
            <v/>
          </cell>
          <cell r="C7435" t="str">
            <v/>
          </cell>
          <cell r="D7435" t="str">
            <v xml:space="preserve"> </v>
          </cell>
          <cell r="E7435">
            <v>0</v>
          </cell>
          <cell r="F7435">
            <v>420</v>
          </cell>
          <cell r="G7435" t="str">
            <v>00</v>
          </cell>
          <cell r="H7435">
            <v>2153</v>
          </cell>
        </row>
        <row r="7436">
          <cell r="B7436" t="str">
            <v/>
          </cell>
          <cell r="C7436" t="str">
            <v/>
          </cell>
          <cell r="D7436" t="str">
            <v xml:space="preserve"> </v>
          </cell>
          <cell r="E7436">
            <v>0</v>
          </cell>
          <cell r="F7436">
            <v>420</v>
          </cell>
          <cell r="G7436" t="str">
            <v>00</v>
          </cell>
          <cell r="H7436">
            <v>2153</v>
          </cell>
        </row>
        <row r="7437">
          <cell r="B7437" t="str">
            <v>09</v>
          </cell>
          <cell r="C7437">
            <v>2100</v>
          </cell>
          <cell r="D7437" t="str">
            <v>Bal</v>
          </cell>
          <cell r="E7437">
            <v>-55.45</v>
          </cell>
          <cell r="F7437">
            <v>420</v>
          </cell>
          <cell r="G7437" t="str">
            <v>00</v>
          </cell>
          <cell r="H7437">
            <v>2153</v>
          </cell>
        </row>
        <row r="7438">
          <cell r="B7438" t="str">
            <v>09</v>
          </cell>
          <cell r="C7438">
            <v>2100</v>
          </cell>
          <cell r="D7438" t="str">
            <v>Bal</v>
          </cell>
          <cell r="E7438">
            <v>-850.95</v>
          </cell>
          <cell r="F7438">
            <v>420</v>
          </cell>
          <cell r="G7438" t="str">
            <v>00</v>
          </cell>
          <cell r="H7438">
            <v>2153</v>
          </cell>
        </row>
        <row r="7439">
          <cell r="B7439" t="str">
            <v>09</v>
          </cell>
          <cell r="C7439">
            <v>2100</v>
          </cell>
          <cell r="D7439" t="str">
            <v>Bal</v>
          </cell>
          <cell r="E7439">
            <v>27.89</v>
          </cell>
          <cell r="F7439">
            <v>420</v>
          </cell>
          <cell r="G7439" t="str">
            <v>00</v>
          </cell>
          <cell r="H7439">
            <v>2153</v>
          </cell>
        </row>
        <row r="7440">
          <cell r="B7440" t="str">
            <v>09</v>
          </cell>
          <cell r="C7440">
            <v>2100</v>
          </cell>
          <cell r="D7440" t="str">
            <v>Bal</v>
          </cell>
          <cell r="E7440">
            <v>19.989999999999998</v>
          </cell>
          <cell r="F7440">
            <v>420</v>
          </cell>
          <cell r="G7440" t="str">
            <v>00</v>
          </cell>
          <cell r="H7440">
            <v>2153</v>
          </cell>
        </row>
        <row r="7441">
          <cell r="B7441" t="str">
            <v>09</v>
          </cell>
          <cell r="C7441">
            <v>2100</v>
          </cell>
          <cell r="D7441" t="str">
            <v>Bal</v>
          </cell>
          <cell r="E7441">
            <v>-47.88</v>
          </cell>
          <cell r="F7441">
            <v>420</v>
          </cell>
          <cell r="G7441" t="str">
            <v>00</v>
          </cell>
          <cell r="H7441">
            <v>2153</v>
          </cell>
        </row>
        <row r="7442">
          <cell r="B7442" t="str">
            <v>09</v>
          </cell>
          <cell r="C7442">
            <v>2100</v>
          </cell>
          <cell r="D7442" t="str">
            <v>Bal</v>
          </cell>
          <cell r="E7442">
            <v>826.56</v>
          </cell>
          <cell r="F7442">
            <v>420</v>
          </cell>
          <cell r="G7442" t="str">
            <v>00</v>
          </cell>
          <cell r="H7442">
            <v>2153</v>
          </cell>
        </row>
        <row r="7443">
          <cell r="B7443" t="str">
            <v>09</v>
          </cell>
          <cell r="C7443">
            <v>2100</v>
          </cell>
          <cell r="D7443" t="str">
            <v>Bal</v>
          </cell>
          <cell r="E7443">
            <v>906.4</v>
          </cell>
          <cell r="F7443">
            <v>420</v>
          </cell>
          <cell r="G7443" t="str">
            <v>00</v>
          </cell>
          <cell r="H7443">
            <v>2153</v>
          </cell>
        </row>
        <row r="7444">
          <cell r="B7444" t="str">
            <v>09</v>
          </cell>
          <cell r="C7444">
            <v>2100</v>
          </cell>
          <cell r="D7444" t="str">
            <v>Bal</v>
          </cell>
          <cell r="E7444">
            <v>-55.45</v>
          </cell>
          <cell r="F7444">
            <v>420</v>
          </cell>
          <cell r="G7444" t="str">
            <v>00</v>
          </cell>
          <cell r="H7444">
            <v>2153</v>
          </cell>
        </row>
        <row r="7445">
          <cell r="B7445" t="str">
            <v>09</v>
          </cell>
          <cell r="C7445">
            <v>2100</v>
          </cell>
          <cell r="D7445" t="str">
            <v>Bal</v>
          </cell>
          <cell r="E7445">
            <v>961.85</v>
          </cell>
          <cell r="F7445">
            <v>420</v>
          </cell>
          <cell r="G7445" t="str">
            <v>00</v>
          </cell>
          <cell r="H7445">
            <v>2153</v>
          </cell>
        </row>
        <row r="7446">
          <cell r="B7446" t="str">
            <v>10</v>
          </cell>
          <cell r="C7446">
            <v>2100</v>
          </cell>
          <cell r="D7446" t="str">
            <v>Bal</v>
          </cell>
          <cell r="E7446">
            <v>-5.37</v>
          </cell>
          <cell r="F7446">
            <v>420</v>
          </cell>
          <cell r="G7446" t="str">
            <v>00</v>
          </cell>
          <cell r="H7446">
            <v>2153</v>
          </cell>
        </row>
        <row r="7447">
          <cell r="B7447" t="str">
            <v>10</v>
          </cell>
          <cell r="C7447">
            <v>2100</v>
          </cell>
          <cell r="D7447" t="str">
            <v>Bal</v>
          </cell>
          <cell r="E7447">
            <v>-50.08</v>
          </cell>
          <cell r="F7447">
            <v>420</v>
          </cell>
          <cell r="G7447" t="str">
            <v>00</v>
          </cell>
          <cell r="H7447">
            <v>2153</v>
          </cell>
        </row>
        <row r="7448">
          <cell r="B7448" t="str">
            <v>10</v>
          </cell>
          <cell r="C7448">
            <v>2100</v>
          </cell>
          <cell r="D7448" t="str">
            <v>Bal</v>
          </cell>
          <cell r="E7448">
            <v>-885.16</v>
          </cell>
          <cell r="F7448">
            <v>420</v>
          </cell>
          <cell r="G7448" t="str">
            <v>00</v>
          </cell>
          <cell r="H7448">
            <v>2153</v>
          </cell>
        </row>
        <row r="7449">
          <cell r="B7449" t="str">
            <v>10</v>
          </cell>
          <cell r="C7449">
            <v>2100</v>
          </cell>
          <cell r="D7449" t="str">
            <v>Bal</v>
          </cell>
          <cell r="E7449">
            <v>-50.08</v>
          </cell>
          <cell r="F7449">
            <v>420</v>
          </cell>
          <cell r="G7449" t="str">
            <v>00</v>
          </cell>
          <cell r="H7449">
            <v>2153</v>
          </cell>
        </row>
        <row r="7450">
          <cell r="B7450" t="str">
            <v>10</v>
          </cell>
          <cell r="C7450">
            <v>2100</v>
          </cell>
          <cell r="D7450" t="str">
            <v>Bal</v>
          </cell>
          <cell r="E7450">
            <v>990.69</v>
          </cell>
          <cell r="F7450">
            <v>420</v>
          </cell>
          <cell r="G7450" t="str">
            <v>00</v>
          </cell>
          <cell r="H7450">
            <v>2153</v>
          </cell>
        </row>
        <row r="7451">
          <cell r="B7451" t="str">
            <v>11</v>
          </cell>
          <cell r="C7451">
            <v>2100</v>
          </cell>
          <cell r="D7451" t="str">
            <v>Bal</v>
          </cell>
          <cell r="E7451">
            <v>-63.14</v>
          </cell>
          <cell r="F7451">
            <v>420</v>
          </cell>
          <cell r="G7451" t="str">
            <v>00</v>
          </cell>
          <cell r="H7451">
            <v>2153</v>
          </cell>
        </row>
        <row r="7452">
          <cell r="B7452" t="str">
            <v>11</v>
          </cell>
          <cell r="C7452">
            <v>2100</v>
          </cell>
          <cell r="D7452" t="str">
            <v>Bal</v>
          </cell>
          <cell r="E7452">
            <v>-50.08</v>
          </cell>
          <cell r="F7452">
            <v>420</v>
          </cell>
          <cell r="G7452" t="str">
            <v>00</v>
          </cell>
          <cell r="H7452">
            <v>2153</v>
          </cell>
        </row>
        <row r="7453">
          <cell r="B7453" t="str">
            <v>11</v>
          </cell>
          <cell r="C7453">
            <v>2100</v>
          </cell>
          <cell r="D7453" t="str">
            <v>Bal</v>
          </cell>
          <cell r="E7453">
            <v>-778.87</v>
          </cell>
          <cell r="F7453">
            <v>420</v>
          </cell>
          <cell r="G7453" t="str">
            <v>00</v>
          </cell>
          <cell r="H7453">
            <v>2153</v>
          </cell>
        </row>
        <row r="7454">
          <cell r="B7454" t="str">
            <v>11</v>
          </cell>
          <cell r="C7454">
            <v>2100</v>
          </cell>
          <cell r="D7454" t="str">
            <v>Bal</v>
          </cell>
          <cell r="E7454">
            <v>-50.08</v>
          </cell>
          <cell r="F7454">
            <v>420</v>
          </cell>
          <cell r="G7454" t="str">
            <v>00</v>
          </cell>
          <cell r="H7454">
            <v>2153</v>
          </cell>
        </row>
        <row r="7455">
          <cell r="B7455" t="str">
            <v>11</v>
          </cell>
          <cell r="C7455">
            <v>2100</v>
          </cell>
          <cell r="D7455" t="str">
            <v>Bal</v>
          </cell>
          <cell r="E7455">
            <v>942.17</v>
          </cell>
          <cell r="F7455">
            <v>420</v>
          </cell>
          <cell r="G7455" t="str">
            <v>00</v>
          </cell>
          <cell r="H7455">
            <v>2153</v>
          </cell>
        </row>
        <row r="7456">
          <cell r="B7456" t="str">
            <v>12</v>
          </cell>
          <cell r="C7456">
            <v>2100</v>
          </cell>
          <cell r="D7456" t="str">
            <v>Bal</v>
          </cell>
          <cell r="E7456">
            <v>-68.37</v>
          </cell>
          <cell r="F7456">
            <v>420</v>
          </cell>
          <cell r="G7456" t="str">
            <v>00</v>
          </cell>
          <cell r="H7456">
            <v>2153</v>
          </cell>
        </row>
        <row r="7457">
          <cell r="B7457" t="str">
            <v>12</v>
          </cell>
          <cell r="C7457">
            <v>2100</v>
          </cell>
          <cell r="D7457" t="str">
            <v>Bal</v>
          </cell>
          <cell r="E7457">
            <v>-940.67</v>
          </cell>
          <cell r="F7457">
            <v>420</v>
          </cell>
          <cell r="G7457" t="str">
            <v>00</v>
          </cell>
          <cell r="H7457">
            <v>2153</v>
          </cell>
        </row>
        <row r="7458">
          <cell r="B7458" t="str">
            <v>12</v>
          </cell>
          <cell r="C7458">
            <v>2100</v>
          </cell>
          <cell r="D7458" t="str">
            <v>Bal</v>
          </cell>
          <cell r="E7458">
            <v>-68.37</v>
          </cell>
          <cell r="F7458">
            <v>420</v>
          </cell>
          <cell r="G7458" t="str">
            <v>00</v>
          </cell>
          <cell r="H7458">
            <v>2153</v>
          </cell>
        </row>
        <row r="7459">
          <cell r="B7459" t="str">
            <v>12</v>
          </cell>
          <cell r="C7459">
            <v>2100</v>
          </cell>
          <cell r="D7459" t="str">
            <v>Bal</v>
          </cell>
          <cell r="E7459">
            <v>1077.4100000000001</v>
          </cell>
          <cell r="F7459">
            <v>420</v>
          </cell>
          <cell r="G7459" t="str">
            <v>00</v>
          </cell>
          <cell r="H7459">
            <v>2153</v>
          </cell>
        </row>
        <row r="7460">
          <cell r="B7460" t="str">
            <v>01</v>
          </cell>
          <cell r="C7460">
            <v>2100</v>
          </cell>
          <cell r="D7460" t="str">
            <v>Bal</v>
          </cell>
          <cell r="E7460">
            <v>-68.37</v>
          </cell>
          <cell r="F7460">
            <v>420</v>
          </cell>
          <cell r="G7460" t="str">
            <v>00</v>
          </cell>
          <cell r="H7460">
            <v>2153</v>
          </cell>
        </row>
        <row r="7461">
          <cell r="B7461" t="str">
            <v>01</v>
          </cell>
          <cell r="C7461">
            <v>2100</v>
          </cell>
          <cell r="D7461" t="str">
            <v>Bal</v>
          </cell>
          <cell r="E7461">
            <v>-940.67</v>
          </cell>
          <cell r="F7461">
            <v>420</v>
          </cell>
          <cell r="G7461" t="str">
            <v>00</v>
          </cell>
          <cell r="H7461">
            <v>2153</v>
          </cell>
        </row>
        <row r="7462">
          <cell r="B7462" t="str">
            <v>01</v>
          </cell>
          <cell r="C7462">
            <v>2100</v>
          </cell>
          <cell r="D7462" t="str">
            <v>Bal</v>
          </cell>
          <cell r="E7462">
            <v>-68.37</v>
          </cell>
          <cell r="F7462">
            <v>420</v>
          </cell>
          <cell r="G7462" t="str">
            <v>00</v>
          </cell>
          <cell r="H7462">
            <v>2153</v>
          </cell>
        </row>
        <row r="7463">
          <cell r="B7463" t="str">
            <v>01</v>
          </cell>
          <cell r="C7463">
            <v>2100</v>
          </cell>
          <cell r="D7463" t="str">
            <v>Bal</v>
          </cell>
          <cell r="E7463">
            <v>1077.4100000000001</v>
          </cell>
          <cell r="F7463">
            <v>420</v>
          </cell>
          <cell r="G7463" t="str">
            <v>00</v>
          </cell>
          <cell r="H7463">
            <v>2153</v>
          </cell>
        </row>
        <row r="7464">
          <cell r="B7464" t="str">
            <v/>
          </cell>
          <cell r="C7464" t="str">
            <v/>
          </cell>
          <cell r="D7464" t="str">
            <v xml:space="preserve"> </v>
          </cell>
          <cell r="E7464">
            <v>0</v>
          </cell>
          <cell r="F7464">
            <v>420</v>
          </cell>
          <cell r="G7464" t="str">
            <v>00</v>
          </cell>
          <cell r="H7464">
            <v>2153</v>
          </cell>
        </row>
        <row r="7465">
          <cell r="B7465" t="str">
            <v/>
          </cell>
          <cell r="C7465" t="str">
            <v/>
          </cell>
          <cell r="D7465" t="str">
            <v xml:space="preserve"> </v>
          </cell>
          <cell r="E7465">
            <v>0</v>
          </cell>
          <cell r="F7465">
            <v>420</v>
          </cell>
          <cell r="G7465" t="str">
            <v>00</v>
          </cell>
          <cell r="H7465">
            <v>2153</v>
          </cell>
        </row>
        <row r="7466">
          <cell r="B7466" t="str">
            <v/>
          </cell>
          <cell r="C7466" t="str">
            <v/>
          </cell>
          <cell r="D7466" t="str">
            <v xml:space="preserve"> </v>
          </cell>
          <cell r="E7466">
            <v>0</v>
          </cell>
          <cell r="F7466">
            <v>420</v>
          </cell>
          <cell r="G7466" t="str">
            <v>00</v>
          </cell>
          <cell r="H7466">
            <v>2153</v>
          </cell>
        </row>
        <row r="7467">
          <cell r="B7467" t="str">
            <v/>
          </cell>
          <cell r="C7467" t="str">
            <v/>
          </cell>
          <cell r="D7467" t="str">
            <v xml:space="preserve"> </v>
          </cell>
          <cell r="E7467">
            <v>0</v>
          </cell>
          <cell r="F7467">
            <v>420</v>
          </cell>
          <cell r="G7467" t="str">
            <v>00</v>
          </cell>
          <cell r="H7467">
            <v>2153</v>
          </cell>
        </row>
        <row r="7468">
          <cell r="B7468" t="str">
            <v>09</v>
          </cell>
          <cell r="C7468">
            <v>2100</v>
          </cell>
          <cell r="D7468" t="str">
            <v>Bal</v>
          </cell>
          <cell r="E7468">
            <v>-1.8</v>
          </cell>
          <cell r="F7468">
            <v>420</v>
          </cell>
          <cell r="G7468" t="str">
            <v>00</v>
          </cell>
          <cell r="H7468">
            <v>2153</v>
          </cell>
        </row>
        <row r="7469">
          <cell r="B7469" t="str">
            <v>09</v>
          </cell>
          <cell r="C7469">
            <v>2100</v>
          </cell>
          <cell r="D7469" t="str">
            <v>Bal</v>
          </cell>
          <cell r="E7469">
            <v>1.8</v>
          </cell>
          <cell r="F7469">
            <v>420</v>
          </cell>
          <cell r="G7469" t="str">
            <v>00</v>
          </cell>
          <cell r="H7469">
            <v>2153</v>
          </cell>
        </row>
        <row r="7470">
          <cell r="B7470" t="str">
            <v/>
          </cell>
          <cell r="C7470" t="str">
            <v/>
          </cell>
          <cell r="D7470" t="str">
            <v xml:space="preserve"> </v>
          </cell>
          <cell r="E7470">
            <v>0</v>
          </cell>
          <cell r="F7470">
            <v>420</v>
          </cell>
          <cell r="G7470" t="str">
            <v>00</v>
          </cell>
          <cell r="H7470">
            <v>2153</v>
          </cell>
        </row>
        <row r="7471">
          <cell r="B7471" t="str">
            <v/>
          </cell>
          <cell r="C7471" t="str">
            <v/>
          </cell>
          <cell r="D7471" t="str">
            <v xml:space="preserve"> </v>
          </cell>
          <cell r="E7471">
            <v>0</v>
          </cell>
          <cell r="F7471">
            <v>420</v>
          </cell>
          <cell r="G7471" t="str">
            <v>00</v>
          </cell>
          <cell r="H7471">
            <v>2153</v>
          </cell>
        </row>
        <row r="7472">
          <cell r="B7472" t="str">
            <v/>
          </cell>
          <cell r="C7472" t="str">
            <v/>
          </cell>
          <cell r="D7472" t="str">
            <v xml:space="preserve"> </v>
          </cell>
          <cell r="E7472">
            <v>0</v>
          </cell>
          <cell r="F7472">
            <v>420</v>
          </cell>
          <cell r="G7472" t="str">
            <v>00</v>
          </cell>
          <cell r="H7472">
            <v>2153</v>
          </cell>
        </row>
        <row r="7473">
          <cell r="B7473" t="str">
            <v/>
          </cell>
          <cell r="C7473" t="str">
            <v/>
          </cell>
          <cell r="D7473" t="str">
            <v xml:space="preserve"> </v>
          </cell>
          <cell r="E7473">
            <v>0</v>
          </cell>
          <cell r="F7473">
            <v>420</v>
          </cell>
          <cell r="G7473" t="str">
            <v>00</v>
          </cell>
          <cell r="H7473">
            <v>2153</v>
          </cell>
        </row>
        <row r="7474">
          <cell r="B7474" t="str">
            <v>09</v>
          </cell>
          <cell r="C7474">
            <v>2100</v>
          </cell>
          <cell r="D7474" t="str">
            <v>Bal</v>
          </cell>
          <cell r="E7474">
            <v>-8.39</v>
          </cell>
          <cell r="F7474">
            <v>420</v>
          </cell>
          <cell r="G7474" t="str">
            <v>00</v>
          </cell>
          <cell r="H7474">
            <v>2153</v>
          </cell>
        </row>
        <row r="7475">
          <cell r="B7475" t="str">
            <v>09</v>
          </cell>
          <cell r="C7475">
            <v>2100</v>
          </cell>
          <cell r="D7475" t="str">
            <v>Bal</v>
          </cell>
          <cell r="E7475">
            <v>-799.84</v>
          </cell>
          <cell r="F7475">
            <v>420</v>
          </cell>
          <cell r="G7475" t="str">
            <v>00</v>
          </cell>
          <cell r="H7475">
            <v>2153</v>
          </cell>
        </row>
        <row r="7476">
          <cell r="B7476" t="str">
            <v>09</v>
          </cell>
          <cell r="C7476">
            <v>2100</v>
          </cell>
          <cell r="D7476" t="str">
            <v>Bal</v>
          </cell>
          <cell r="E7476">
            <v>-8.39</v>
          </cell>
          <cell r="F7476">
            <v>420</v>
          </cell>
          <cell r="G7476" t="str">
            <v>00</v>
          </cell>
          <cell r="H7476">
            <v>2153</v>
          </cell>
        </row>
        <row r="7477">
          <cell r="B7477" t="str">
            <v>09</v>
          </cell>
          <cell r="C7477">
            <v>2100</v>
          </cell>
          <cell r="D7477" t="str">
            <v>Bal</v>
          </cell>
          <cell r="E7477">
            <v>816.62</v>
          </cell>
          <cell r="F7477">
            <v>420</v>
          </cell>
          <cell r="G7477" t="str">
            <v>00</v>
          </cell>
          <cell r="H7477">
            <v>2153</v>
          </cell>
        </row>
        <row r="7478">
          <cell r="B7478" t="str">
            <v>10</v>
          </cell>
          <cell r="C7478">
            <v>2100</v>
          </cell>
          <cell r="D7478" t="str">
            <v>Bal</v>
          </cell>
          <cell r="E7478">
            <v>-8.39</v>
          </cell>
          <cell r="F7478">
            <v>420</v>
          </cell>
          <cell r="G7478" t="str">
            <v>00</v>
          </cell>
          <cell r="H7478">
            <v>2153</v>
          </cell>
        </row>
        <row r="7479">
          <cell r="B7479" t="str">
            <v>10</v>
          </cell>
          <cell r="C7479">
            <v>2100</v>
          </cell>
          <cell r="D7479" t="str">
            <v>Bal</v>
          </cell>
          <cell r="E7479">
            <v>-717.97</v>
          </cell>
          <cell r="F7479">
            <v>420</v>
          </cell>
          <cell r="G7479" t="str">
            <v>00</v>
          </cell>
          <cell r="H7479">
            <v>2153</v>
          </cell>
        </row>
        <row r="7480">
          <cell r="B7480" t="str">
            <v>10</v>
          </cell>
          <cell r="C7480">
            <v>2100</v>
          </cell>
          <cell r="D7480" t="str">
            <v>Bal</v>
          </cell>
          <cell r="E7480">
            <v>-8.39</v>
          </cell>
          <cell r="F7480">
            <v>420</v>
          </cell>
          <cell r="G7480" t="str">
            <v>00</v>
          </cell>
          <cell r="H7480">
            <v>2153</v>
          </cell>
        </row>
        <row r="7481">
          <cell r="B7481" t="str">
            <v>10</v>
          </cell>
          <cell r="C7481">
            <v>2100</v>
          </cell>
          <cell r="D7481" t="str">
            <v>Bal</v>
          </cell>
          <cell r="E7481">
            <v>734.75</v>
          </cell>
          <cell r="F7481">
            <v>420</v>
          </cell>
          <cell r="G7481" t="str">
            <v>00</v>
          </cell>
          <cell r="H7481">
            <v>2153</v>
          </cell>
        </row>
        <row r="7482">
          <cell r="B7482" t="str">
            <v>11</v>
          </cell>
          <cell r="C7482">
            <v>2100</v>
          </cell>
          <cell r="D7482" t="str">
            <v>Bal</v>
          </cell>
          <cell r="E7482">
            <v>-8.39</v>
          </cell>
          <cell r="F7482">
            <v>420</v>
          </cell>
          <cell r="G7482" t="str">
            <v>00</v>
          </cell>
          <cell r="H7482">
            <v>2153</v>
          </cell>
        </row>
        <row r="7483">
          <cell r="B7483" t="str">
            <v>11</v>
          </cell>
          <cell r="C7483">
            <v>2100</v>
          </cell>
          <cell r="D7483" t="str">
            <v>Bal</v>
          </cell>
          <cell r="E7483">
            <v>-717.97</v>
          </cell>
          <cell r="F7483">
            <v>420</v>
          </cell>
          <cell r="G7483" t="str">
            <v>00</v>
          </cell>
          <cell r="H7483">
            <v>2153</v>
          </cell>
        </row>
        <row r="7484">
          <cell r="B7484" t="str">
            <v>11</v>
          </cell>
          <cell r="C7484">
            <v>2100</v>
          </cell>
          <cell r="D7484" t="str">
            <v>Bal</v>
          </cell>
          <cell r="E7484">
            <v>-8.39</v>
          </cell>
          <cell r="F7484">
            <v>420</v>
          </cell>
          <cell r="G7484" t="str">
            <v>00</v>
          </cell>
          <cell r="H7484">
            <v>2153</v>
          </cell>
        </row>
        <row r="7485">
          <cell r="B7485" t="str">
            <v>11</v>
          </cell>
          <cell r="C7485">
            <v>2100</v>
          </cell>
          <cell r="D7485" t="str">
            <v>Bal</v>
          </cell>
          <cell r="E7485">
            <v>734.75</v>
          </cell>
          <cell r="F7485">
            <v>420</v>
          </cell>
          <cell r="G7485" t="str">
            <v>00</v>
          </cell>
          <cell r="H7485">
            <v>2153</v>
          </cell>
        </row>
        <row r="7486">
          <cell r="B7486" t="str">
            <v>12</v>
          </cell>
          <cell r="C7486">
            <v>2100</v>
          </cell>
          <cell r="D7486" t="str">
            <v>Bal</v>
          </cell>
          <cell r="E7486">
            <v>-8.39</v>
          </cell>
          <cell r="F7486">
            <v>420</v>
          </cell>
          <cell r="G7486" t="str">
            <v>00</v>
          </cell>
          <cell r="H7486">
            <v>2153</v>
          </cell>
        </row>
        <row r="7487">
          <cell r="B7487" t="str">
            <v>12</v>
          </cell>
          <cell r="C7487">
            <v>2100</v>
          </cell>
          <cell r="D7487" t="str">
            <v>Bal</v>
          </cell>
          <cell r="E7487">
            <v>-775.07</v>
          </cell>
          <cell r="F7487">
            <v>420</v>
          </cell>
          <cell r="G7487" t="str">
            <v>00</v>
          </cell>
          <cell r="H7487">
            <v>2153</v>
          </cell>
        </row>
        <row r="7488">
          <cell r="B7488" t="str">
            <v>12</v>
          </cell>
          <cell r="C7488">
            <v>2100</v>
          </cell>
          <cell r="D7488" t="str">
            <v>Bal</v>
          </cell>
          <cell r="E7488">
            <v>1385.58</v>
          </cell>
          <cell r="F7488">
            <v>420</v>
          </cell>
          <cell r="G7488" t="str">
            <v>00</v>
          </cell>
          <cell r="H7488">
            <v>2153</v>
          </cell>
        </row>
        <row r="7489">
          <cell r="B7489" t="str">
            <v>12</v>
          </cell>
          <cell r="C7489">
            <v>2100</v>
          </cell>
          <cell r="D7489" t="str">
            <v>Bal</v>
          </cell>
          <cell r="E7489">
            <v>816.61</v>
          </cell>
          <cell r="F7489">
            <v>420</v>
          </cell>
          <cell r="G7489" t="str">
            <v>00</v>
          </cell>
          <cell r="H7489">
            <v>2153</v>
          </cell>
        </row>
        <row r="7490">
          <cell r="B7490" t="str">
            <v>12</v>
          </cell>
          <cell r="C7490">
            <v>2100</v>
          </cell>
          <cell r="D7490" t="str">
            <v>Bal</v>
          </cell>
          <cell r="E7490">
            <v>1318.81</v>
          </cell>
          <cell r="F7490">
            <v>420</v>
          </cell>
          <cell r="G7490" t="str">
            <v>00</v>
          </cell>
          <cell r="H7490">
            <v>2153</v>
          </cell>
        </row>
        <row r="7491">
          <cell r="B7491" t="str">
            <v>12</v>
          </cell>
          <cell r="C7491">
            <v>2100</v>
          </cell>
          <cell r="D7491" t="str">
            <v>Bal</v>
          </cell>
          <cell r="E7491">
            <v>816.61</v>
          </cell>
          <cell r="F7491">
            <v>420</v>
          </cell>
          <cell r="G7491" t="str">
            <v>00</v>
          </cell>
          <cell r="H7491">
            <v>2153</v>
          </cell>
        </row>
        <row r="7492">
          <cell r="B7492" t="str">
            <v>12</v>
          </cell>
          <cell r="C7492">
            <v>2100</v>
          </cell>
          <cell r="D7492" t="str">
            <v>Bal</v>
          </cell>
          <cell r="E7492">
            <v>-8.39</v>
          </cell>
          <cell r="F7492">
            <v>420</v>
          </cell>
          <cell r="G7492" t="str">
            <v>00</v>
          </cell>
          <cell r="H7492">
            <v>2153</v>
          </cell>
        </row>
        <row r="7493">
          <cell r="B7493" t="str">
            <v>12</v>
          </cell>
          <cell r="C7493">
            <v>2100</v>
          </cell>
          <cell r="D7493" t="str">
            <v>Bal</v>
          </cell>
          <cell r="E7493">
            <v>791.85</v>
          </cell>
          <cell r="F7493">
            <v>420</v>
          </cell>
          <cell r="G7493" t="str">
            <v>00</v>
          </cell>
          <cell r="H7493">
            <v>2153</v>
          </cell>
        </row>
        <row r="7494">
          <cell r="B7494" t="str">
            <v>01</v>
          </cell>
          <cell r="C7494">
            <v>2100</v>
          </cell>
          <cell r="D7494" t="str">
            <v>Bal</v>
          </cell>
          <cell r="E7494">
            <v>-8.39</v>
          </cell>
          <cell r="F7494">
            <v>420</v>
          </cell>
          <cell r="G7494" t="str">
            <v>00</v>
          </cell>
          <cell r="H7494">
            <v>2153</v>
          </cell>
        </row>
        <row r="7495">
          <cell r="B7495" t="str">
            <v>01</v>
          </cell>
          <cell r="C7495">
            <v>2100</v>
          </cell>
          <cell r="D7495" t="str">
            <v>Bal</v>
          </cell>
          <cell r="E7495">
            <v>-732.2</v>
          </cell>
          <cell r="F7495">
            <v>420</v>
          </cell>
          <cell r="G7495" t="str">
            <v>00</v>
          </cell>
          <cell r="H7495">
            <v>2153</v>
          </cell>
        </row>
        <row r="7496">
          <cell r="B7496" t="str">
            <v>01</v>
          </cell>
          <cell r="C7496">
            <v>2100</v>
          </cell>
          <cell r="D7496" t="str">
            <v>Bal</v>
          </cell>
          <cell r="E7496">
            <v>-8.39</v>
          </cell>
          <cell r="F7496">
            <v>420</v>
          </cell>
          <cell r="G7496" t="str">
            <v>00</v>
          </cell>
          <cell r="H7496">
            <v>2153</v>
          </cell>
        </row>
        <row r="7497">
          <cell r="B7497" t="str">
            <v>01</v>
          </cell>
          <cell r="C7497">
            <v>2100</v>
          </cell>
          <cell r="D7497" t="str">
            <v>Bal</v>
          </cell>
          <cell r="E7497">
            <v>748.98</v>
          </cell>
          <cell r="F7497">
            <v>420</v>
          </cell>
          <cell r="G7497" t="str">
            <v>00</v>
          </cell>
          <cell r="H7497">
            <v>2153</v>
          </cell>
        </row>
        <row r="7498">
          <cell r="B7498" t="str">
            <v>01</v>
          </cell>
          <cell r="C7498">
            <v>2100</v>
          </cell>
          <cell r="D7498" t="str">
            <v>Bal</v>
          </cell>
          <cell r="E7498">
            <v>-5675.67</v>
          </cell>
          <cell r="F7498">
            <v>420</v>
          </cell>
          <cell r="G7498" t="str">
            <v>00</v>
          </cell>
          <cell r="H7498">
            <v>2153</v>
          </cell>
        </row>
        <row r="7499">
          <cell r="B7499" t="str">
            <v/>
          </cell>
          <cell r="C7499" t="str">
            <v/>
          </cell>
          <cell r="D7499" t="str">
            <v xml:space="preserve"> </v>
          </cell>
          <cell r="E7499">
            <v>0</v>
          </cell>
          <cell r="F7499">
            <v>420</v>
          </cell>
          <cell r="G7499" t="str">
            <v>00</v>
          </cell>
          <cell r="H7499">
            <v>2153</v>
          </cell>
        </row>
        <row r="7500">
          <cell r="B7500" t="str">
            <v/>
          </cell>
          <cell r="C7500" t="str">
            <v/>
          </cell>
          <cell r="D7500" t="str">
            <v xml:space="preserve"> </v>
          </cell>
          <cell r="E7500">
            <v>0</v>
          </cell>
          <cell r="F7500">
            <v>420</v>
          </cell>
          <cell r="G7500" t="str">
            <v>00</v>
          </cell>
          <cell r="H7500">
            <v>2153</v>
          </cell>
        </row>
        <row r="7501">
          <cell r="B7501" t="str">
            <v>09</v>
          </cell>
          <cell r="C7501">
            <v>2100</v>
          </cell>
          <cell r="D7501" t="str">
            <v>Bal</v>
          </cell>
          <cell r="E7501">
            <v>-37.9</v>
          </cell>
          <cell r="F7501">
            <v>420</v>
          </cell>
          <cell r="G7501" t="str">
            <v>00</v>
          </cell>
          <cell r="H7501">
            <v>2153</v>
          </cell>
        </row>
        <row r="7502">
          <cell r="B7502" t="str">
            <v>09</v>
          </cell>
          <cell r="C7502">
            <v>2100</v>
          </cell>
          <cell r="D7502" t="str">
            <v>Bal</v>
          </cell>
          <cell r="E7502">
            <v>-856.04</v>
          </cell>
          <cell r="F7502">
            <v>420</v>
          </cell>
          <cell r="G7502" t="str">
            <v>00</v>
          </cell>
          <cell r="H7502">
            <v>2153</v>
          </cell>
        </row>
        <row r="7503">
          <cell r="B7503" t="str">
            <v>09</v>
          </cell>
          <cell r="C7503">
            <v>2100</v>
          </cell>
          <cell r="D7503" t="str">
            <v>Bal</v>
          </cell>
          <cell r="E7503">
            <v>0.6</v>
          </cell>
          <cell r="F7503">
            <v>420</v>
          </cell>
          <cell r="G7503" t="str">
            <v>00</v>
          </cell>
          <cell r="H7503">
            <v>2153</v>
          </cell>
        </row>
        <row r="7504">
          <cell r="B7504" t="str">
            <v>09</v>
          </cell>
          <cell r="C7504">
            <v>2100</v>
          </cell>
          <cell r="D7504" t="str">
            <v>Bal</v>
          </cell>
          <cell r="E7504">
            <v>-0.6</v>
          </cell>
          <cell r="F7504">
            <v>420</v>
          </cell>
          <cell r="G7504" t="str">
            <v>00</v>
          </cell>
          <cell r="H7504">
            <v>2153</v>
          </cell>
        </row>
        <row r="7505">
          <cell r="B7505" t="str">
            <v>09</v>
          </cell>
          <cell r="C7505">
            <v>2100</v>
          </cell>
          <cell r="D7505" t="str">
            <v>Bal</v>
          </cell>
          <cell r="E7505">
            <v>722.67</v>
          </cell>
          <cell r="F7505">
            <v>420</v>
          </cell>
          <cell r="G7505" t="str">
            <v>00</v>
          </cell>
          <cell r="H7505">
            <v>2153</v>
          </cell>
        </row>
        <row r="7506">
          <cell r="B7506" t="str">
            <v>09</v>
          </cell>
          <cell r="C7506">
            <v>2100</v>
          </cell>
          <cell r="D7506" t="str">
            <v>Bal</v>
          </cell>
          <cell r="E7506">
            <v>893.94</v>
          </cell>
          <cell r="F7506">
            <v>420</v>
          </cell>
          <cell r="G7506" t="str">
            <v>00</v>
          </cell>
          <cell r="H7506">
            <v>2153</v>
          </cell>
        </row>
        <row r="7507">
          <cell r="B7507" t="str">
            <v>09</v>
          </cell>
          <cell r="C7507">
            <v>2100</v>
          </cell>
          <cell r="D7507" t="str">
            <v>Bal</v>
          </cell>
          <cell r="E7507">
            <v>-37.9</v>
          </cell>
          <cell r="F7507">
            <v>420</v>
          </cell>
          <cell r="G7507" t="str">
            <v>00</v>
          </cell>
          <cell r="H7507">
            <v>2153</v>
          </cell>
        </row>
        <row r="7508">
          <cell r="B7508" t="str">
            <v>09</v>
          </cell>
          <cell r="C7508">
            <v>2100</v>
          </cell>
          <cell r="D7508" t="str">
            <v>Bal</v>
          </cell>
          <cell r="E7508">
            <v>931.84</v>
          </cell>
          <cell r="F7508">
            <v>420</v>
          </cell>
          <cell r="G7508" t="str">
            <v>00</v>
          </cell>
          <cell r="H7508">
            <v>2153</v>
          </cell>
        </row>
        <row r="7509">
          <cell r="B7509" t="str">
            <v>10</v>
          </cell>
          <cell r="C7509">
            <v>2100</v>
          </cell>
          <cell r="D7509" t="str">
            <v>Bal</v>
          </cell>
          <cell r="E7509">
            <v>-37.9</v>
          </cell>
          <cell r="F7509">
            <v>420</v>
          </cell>
          <cell r="G7509" t="str">
            <v>00</v>
          </cell>
          <cell r="H7509">
            <v>2153</v>
          </cell>
        </row>
        <row r="7510">
          <cell r="B7510" t="str">
            <v>10</v>
          </cell>
          <cell r="C7510">
            <v>2100</v>
          </cell>
          <cell r="D7510" t="str">
            <v>Bal</v>
          </cell>
          <cell r="E7510">
            <v>-891.44</v>
          </cell>
          <cell r="F7510">
            <v>420</v>
          </cell>
          <cell r="G7510" t="str">
            <v>00</v>
          </cell>
          <cell r="H7510">
            <v>2153</v>
          </cell>
        </row>
        <row r="7511">
          <cell r="B7511" t="str">
            <v>10</v>
          </cell>
          <cell r="C7511">
            <v>2100</v>
          </cell>
          <cell r="D7511" t="str">
            <v>Bal</v>
          </cell>
          <cell r="E7511">
            <v>-37.9</v>
          </cell>
          <cell r="F7511">
            <v>420</v>
          </cell>
          <cell r="G7511" t="str">
            <v>00</v>
          </cell>
          <cell r="H7511">
            <v>2153</v>
          </cell>
        </row>
        <row r="7512">
          <cell r="B7512" t="str">
            <v>10</v>
          </cell>
          <cell r="C7512">
            <v>2100</v>
          </cell>
          <cell r="D7512" t="str">
            <v>Bal</v>
          </cell>
          <cell r="E7512">
            <v>967.24</v>
          </cell>
          <cell r="F7512">
            <v>420</v>
          </cell>
          <cell r="G7512" t="str">
            <v>00</v>
          </cell>
          <cell r="H7512">
            <v>2153</v>
          </cell>
        </row>
        <row r="7513">
          <cell r="B7513" t="str">
            <v>11</v>
          </cell>
          <cell r="C7513">
            <v>2100</v>
          </cell>
          <cell r="D7513" t="str">
            <v>Bal</v>
          </cell>
          <cell r="E7513">
            <v>-79.75</v>
          </cell>
          <cell r="F7513">
            <v>420</v>
          </cell>
          <cell r="G7513" t="str">
            <v>00</v>
          </cell>
          <cell r="H7513">
            <v>2153</v>
          </cell>
        </row>
        <row r="7514">
          <cell r="B7514" t="str">
            <v>11</v>
          </cell>
          <cell r="C7514">
            <v>2100</v>
          </cell>
          <cell r="D7514" t="str">
            <v>Bal</v>
          </cell>
          <cell r="E7514">
            <v>-37.9</v>
          </cell>
          <cell r="F7514">
            <v>420</v>
          </cell>
          <cell r="G7514" t="str">
            <v>00</v>
          </cell>
          <cell r="H7514">
            <v>2153</v>
          </cell>
        </row>
        <row r="7515">
          <cell r="B7515" t="str">
            <v>11</v>
          </cell>
          <cell r="C7515">
            <v>2100</v>
          </cell>
          <cell r="D7515" t="str">
            <v>Bal</v>
          </cell>
          <cell r="E7515">
            <v>-739.41</v>
          </cell>
          <cell r="F7515">
            <v>420</v>
          </cell>
          <cell r="G7515" t="str">
            <v>00</v>
          </cell>
          <cell r="H7515">
            <v>2153</v>
          </cell>
        </row>
        <row r="7516">
          <cell r="B7516" t="str">
            <v>11</v>
          </cell>
          <cell r="C7516">
            <v>2100</v>
          </cell>
          <cell r="D7516" t="str">
            <v>Bal</v>
          </cell>
          <cell r="E7516">
            <v>-37.9</v>
          </cell>
          <cell r="F7516">
            <v>420</v>
          </cell>
          <cell r="G7516" t="str">
            <v>00</v>
          </cell>
          <cell r="H7516">
            <v>2153</v>
          </cell>
        </row>
        <row r="7517">
          <cell r="B7517" t="str">
            <v>11</v>
          </cell>
          <cell r="C7517">
            <v>2100</v>
          </cell>
          <cell r="D7517" t="str">
            <v>Bal</v>
          </cell>
          <cell r="E7517">
            <v>894.96</v>
          </cell>
          <cell r="F7517">
            <v>420</v>
          </cell>
          <cell r="G7517" t="str">
            <v>00</v>
          </cell>
          <cell r="H7517">
            <v>2153</v>
          </cell>
        </row>
        <row r="7518">
          <cell r="B7518" t="str">
            <v>12</v>
          </cell>
          <cell r="C7518">
            <v>2100</v>
          </cell>
          <cell r="D7518" t="str">
            <v>Bal</v>
          </cell>
          <cell r="E7518">
            <v>-50.93</v>
          </cell>
          <cell r="F7518">
            <v>420</v>
          </cell>
          <cell r="G7518" t="str">
            <v>00</v>
          </cell>
          <cell r="H7518">
            <v>2153</v>
          </cell>
        </row>
        <row r="7519">
          <cell r="B7519" t="str">
            <v>12</v>
          </cell>
          <cell r="C7519">
            <v>2100</v>
          </cell>
          <cell r="D7519" t="str">
            <v>Bal</v>
          </cell>
          <cell r="E7519">
            <v>-972.62</v>
          </cell>
          <cell r="F7519">
            <v>420</v>
          </cell>
          <cell r="G7519" t="str">
            <v>00</v>
          </cell>
          <cell r="H7519">
            <v>2153</v>
          </cell>
        </row>
        <row r="7520">
          <cell r="B7520" t="str">
            <v>12</v>
          </cell>
          <cell r="C7520">
            <v>2100</v>
          </cell>
          <cell r="D7520" t="str">
            <v>Bal</v>
          </cell>
          <cell r="E7520">
            <v>-50.93</v>
          </cell>
          <cell r="F7520">
            <v>420</v>
          </cell>
          <cell r="G7520" t="str">
            <v>00</v>
          </cell>
          <cell r="H7520">
            <v>2153</v>
          </cell>
        </row>
        <row r="7521">
          <cell r="B7521" t="str">
            <v>12</v>
          </cell>
          <cell r="C7521">
            <v>2100</v>
          </cell>
          <cell r="D7521" t="str">
            <v>Bal</v>
          </cell>
          <cell r="E7521">
            <v>1074.48</v>
          </cell>
          <cell r="F7521">
            <v>420</v>
          </cell>
          <cell r="G7521" t="str">
            <v>00</v>
          </cell>
          <cell r="H7521">
            <v>2153</v>
          </cell>
        </row>
        <row r="7522">
          <cell r="B7522" t="str">
            <v>01</v>
          </cell>
          <cell r="C7522">
            <v>2100</v>
          </cell>
          <cell r="D7522" t="str">
            <v>Bal</v>
          </cell>
          <cell r="E7522">
            <v>-50.93</v>
          </cell>
          <cell r="F7522">
            <v>420</v>
          </cell>
          <cell r="G7522" t="str">
            <v>00</v>
          </cell>
          <cell r="H7522">
            <v>2153</v>
          </cell>
        </row>
        <row r="7523">
          <cell r="B7523" t="str">
            <v>01</v>
          </cell>
          <cell r="C7523">
            <v>2100</v>
          </cell>
          <cell r="D7523" t="str">
            <v>Bal</v>
          </cell>
          <cell r="E7523">
            <v>-964.17</v>
          </cell>
          <cell r="F7523">
            <v>420</v>
          </cell>
          <cell r="G7523" t="str">
            <v>00</v>
          </cell>
          <cell r="H7523">
            <v>2153</v>
          </cell>
        </row>
        <row r="7524">
          <cell r="B7524" t="str">
            <v>01</v>
          </cell>
          <cell r="C7524">
            <v>2100</v>
          </cell>
          <cell r="D7524" t="str">
            <v>Bal</v>
          </cell>
          <cell r="E7524">
            <v>-50.93</v>
          </cell>
          <cell r="F7524">
            <v>420</v>
          </cell>
          <cell r="G7524" t="str">
            <v>00</v>
          </cell>
          <cell r="H7524">
            <v>2153</v>
          </cell>
        </row>
        <row r="7525">
          <cell r="B7525" t="str">
            <v>01</v>
          </cell>
          <cell r="C7525">
            <v>2100</v>
          </cell>
          <cell r="D7525" t="str">
            <v>Bal</v>
          </cell>
          <cell r="E7525">
            <v>1066.03</v>
          </cell>
          <cell r="F7525">
            <v>420</v>
          </cell>
          <cell r="G7525" t="str">
            <v>00</v>
          </cell>
          <cell r="H7525">
            <v>2153</v>
          </cell>
        </row>
        <row r="7526">
          <cell r="B7526" t="str">
            <v/>
          </cell>
          <cell r="C7526" t="str">
            <v/>
          </cell>
          <cell r="D7526" t="str">
            <v xml:space="preserve"> </v>
          </cell>
          <cell r="E7526">
            <v>0</v>
          </cell>
          <cell r="F7526">
            <v>420</v>
          </cell>
          <cell r="G7526" t="str">
            <v>00</v>
          </cell>
          <cell r="H7526">
            <v>2153</v>
          </cell>
        </row>
        <row r="7527">
          <cell r="B7527" t="str">
            <v/>
          </cell>
          <cell r="C7527" t="str">
            <v/>
          </cell>
          <cell r="D7527" t="str">
            <v xml:space="preserve"> </v>
          </cell>
          <cell r="E7527">
            <v>0</v>
          </cell>
          <cell r="F7527">
            <v>420</v>
          </cell>
          <cell r="G7527" t="str">
            <v>00</v>
          </cell>
          <cell r="H7527">
            <v>2153</v>
          </cell>
        </row>
        <row r="7528">
          <cell r="B7528" t="str">
            <v>09</v>
          </cell>
          <cell r="C7528">
            <v>2100</v>
          </cell>
          <cell r="D7528" t="str">
            <v>Bal</v>
          </cell>
          <cell r="E7528">
            <v>-6</v>
          </cell>
          <cell r="F7528">
            <v>420</v>
          </cell>
          <cell r="G7528" t="str">
            <v>00</v>
          </cell>
          <cell r="H7528">
            <v>2153</v>
          </cell>
        </row>
        <row r="7529">
          <cell r="B7529" t="str">
            <v>09</v>
          </cell>
          <cell r="C7529">
            <v>2100</v>
          </cell>
          <cell r="D7529" t="str">
            <v>Bal</v>
          </cell>
          <cell r="E7529">
            <v>-205</v>
          </cell>
          <cell r="F7529">
            <v>420</v>
          </cell>
          <cell r="G7529" t="str">
            <v>00</v>
          </cell>
          <cell r="H7529">
            <v>2153</v>
          </cell>
        </row>
        <row r="7530">
          <cell r="B7530" t="str">
            <v>09</v>
          </cell>
          <cell r="C7530">
            <v>2100</v>
          </cell>
          <cell r="D7530" t="str">
            <v>Bal</v>
          </cell>
          <cell r="E7530">
            <v>-2073</v>
          </cell>
          <cell r="F7530">
            <v>420</v>
          </cell>
          <cell r="G7530" t="str">
            <v>00</v>
          </cell>
          <cell r="H7530">
            <v>2153</v>
          </cell>
        </row>
        <row r="7531">
          <cell r="B7531" t="str">
            <v>09</v>
          </cell>
          <cell r="C7531">
            <v>2100</v>
          </cell>
          <cell r="D7531" t="str">
            <v>Bal</v>
          </cell>
          <cell r="E7531">
            <v>-3814</v>
          </cell>
          <cell r="F7531">
            <v>420</v>
          </cell>
          <cell r="G7531" t="str">
            <v>00</v>
          </cell>
          <cell r="H7531">
            <v>2153</v>
          </cell>
        </row>
        <row r="7532">
          <cell r="B7532" t="str">
            <v>09</v>
          </cell>
          <cell r="C7532">
            <v>2100</v>
          </cell>
          <cell r="D7532" t="str">
            <v>Bal</v>
          </cell>
          <cell r="E7532">
            <v>6309</v>
          </cell>
          <cell r="F7532">
            <v>420</v>
          </cell>
          <cell r="G7532" t="str">
            <v>00</v>
          </cell>
          <cell r="H7532">
            <v>2153</v>
          </cell>
        </row>
        <row r="7533">
          <cell r="B7533" t="str">
            <v>09</v>
          </cell>
          <cell r="C7533">
            <v>2100</v>
          </cell>
          <cell r="D7533" t="str">
            <v>Bal</v>
          </cell>
          <cell r="E7533">
            <v>225</v>
          </cell>
          <cell r="F7533">
            <v>420</v>
          </cell>
          <cell r="G7533" t="str">
            <v>00</v>
          </cell>
          <cell r="H7533">
            <v>2153</v>
          </cell>
        </row>
        <row r="7534">
          <cell r="B7534" t="str">
            <v>09</v>
          </cell>
          <cell r="C7534">
            <v>2100</v>
          </cell>
          <cell r="D7534" t="str">
            <v>Bal</v>
          </cell>
          <cell r="E7534">
            <v>197</v>
          </cell>
          <cell r="F7534">
            <v>420</v>
          </cell>
          <cell r="G7534" t="str">
            <v>00</v>
          </cell>
          <cell r="H7534">
            <v>2153</v>
          </cell>
        </row>
        <row r="7535">
          <cell r="B7535" t="str">
            <v>09</v>
          </cell>
          <cell r="C7535">
            <v>2100</v>
          </cell>
          <cell r="D7535" t="str">
            <v>Bal</v>
          </cell>
          <cell r="E7535">
            <v>410</v>
          </cell>
          <cell r="F7535">
            <v>420</v>
          </cell>
          <cell r="G7535" t="str">
            <v>00</v>
          </cell>
          <cell r="H7535">
            <v>2153</v>
          </cell>
        </row>
        <row r="7536">
          <cell r="B7536" t="str">
            <v>09</v>
          </cell>
          <cell r="C7536">
            <v>2100</v>
          </cell>
          <cell r="D7536" t="str">
            <v>Bal</v>
          </cell>
          <cell r="E7536">
            <v>12</v>
          </cell>
          <cell r="F7536">
            <v>420</v>
          </cell>
          <cell r="G7536" t="str">
            <v>00</v>
          </cell>
          <cell r="H7536">
            <v>2153</v>
          </cell>
        </row>
        <row r="7537">
          <cell r="B7537" t="str">
            <v>09</v>
          </cell>
          <cell r="C7537">
            <v>2100</v>
          </cell>
          <cell r="D7537" t="str">
            <v>Bal</v>
          </cell>
          <cell r="E7537">
            <v>-209</v>
          </cell>
          <cell r="F7537">
            <v>420</v>
          </cell>
          <cell r="G7537" t="str">
            <v>00</v>
          </cell>
          <cell r="H7537">
            <v>2153</v>
          </cell>
        </row>
        <row r="7538">
          <cell r="B7538" t="str">
            <v>09</v>
          </cell>
          <cell r="C7538">
            <v>2100</v>
          </cell>
          <cell r="D7538" t="str">
            <v>Bal</v>
          </cell>
          <cell r="E7538">
            <v>-635</v>
          </cell>
          <cell r="F7538">
            <v>420</v>
          </cell>
          <cell r="G7538" t="str">
            <v>00</v>
          </cell>
          <cell r="H7538">
            <v>2153</v>
          </cell>
        </row>
        <row r="7539">
          <cell r="B7539" t="str">
            <v>09</v>
          </cell>
          <cell r="C7539">
            <v>2100</v>
          </cell>
          <cell r="D7539" t="str">
            <v>Bal</v>
          </cell>
          <cell r="E7539">
            <v>-6</v>
          </cell>
          <cell r="F7539">
            <v>420</v>
          </cell>
          <cell r="G7539" t="str">
            <v>00</v>
          </cell>
          <cell r="H7539">
            <v>2153</v>
          </cell>
        </row>
        <row r="7540">
          <cell r="B7540" t="str">
            <v>09</v>
          </cell>
          <cell r="C7540">
            <v>2100</v>
          </cell>
          <cell r="D7540" t="str">
            <v>Bal</v>
          </cell>
          <cell r="E7540">
            <v>-205</v>
          </cell>
          <cell r="F7540">
            <v>420</v>
          </cell>
          <cell r="G7540" t="str">
            <v>00</v>
          </cell>
          <cell r="H7540">
            <v>2153</v>
          </cell>
        </row>
        <row r="7541">
          <cell r="B7541" t="str">
            <v>10</v>
          </cell>
          <cell r="C7541">
            <v>2100</v>
          </cell>
          <cell r="D7541" t="str">
            <v>Bal</v>
          </cell>
          <cell r="E7541">
            <v>-410</v>
          </cell>
          <cell r="F7541">
            <v>420</v>
          </cell>
          <cell r="G7541" t="str">
            <v>00</v>
          </cell>
          <cell r="H7541">
            <v>2153</v>
          </cell>
        </row>
        <row r="7542">
          <cell r="B7542" t="str">
            <v>10</v>
          </cell>
          <cell r="C7542">
            <v>2100</v>
          </cell>
          <cell r="D7542" t="str">
            <v>Bal</v>
          </cell>
          <cell r="E7542">
            <v>-12</v>
          </cell>
          <cell r="F7542">
            <v>420</v>
          </cell>
          <cell r="G7542" t="str">
            <v>00</v>
          </cell>
          <cell r="H7542">
            <v>2153</v>
          </cell>
        </row>
        <row r="7543">
          <cell r="B7543" t="str">
            <v>10</v>
          </cell>
          <cell r="C7543">
            <v>2100</v>
          </cell>
          <cell r="D7543" t="str">
            <v>Bal</v>
          </cell>
          <cell r="E7543">
            <v>-6</v>
          </cell>
          <cell r="F7543">
            <v>420</v>
          </cell>
          <cell r="G7543" t="str">
            <v>00</v>
          </cell>
          <cell r="H7543">
            <v>2153</v>
          </cell>
        </row>
        <row r="7544">
          <cell r="B7544" t="str">
            <v>10</v>
          </cell>
          <cell r="C7544">
            <v>2100</v>
          </cell>
          <cell r="D7544" t="str">
            <v>Bal</v>
          </cell>
          <cell r="E7544">
            <v>-205</v>
          </cell>
          <cell r="F7544">
            <v>420</v>
          </cell>
          <cell r="G7544" t="str">
            <v>00</v>
          </cell>
          <cell r="H7544">
            <v>2153</v>
          </cell>
        </row>
        <row r="7545">
          <cell r="B7545" t="str">
            <v>10</v>
          </cell>
          <cell r="C7545">
            <v>2100</v>
          </cell>
          <cell r="D7545" t="str">
            <v>Bal</v>
          </cell>
          <cell r="E7545">
            <v>-3404</v>
          </cell>
          <cell r="F7545">
            <v>420</v>
          </cell>
          <cell r="G7545" t="str">
            <v>00</v>
          </cell>
          <cell r="H7545">
            <v>2153</v>
          </cell>
        </row>
        <row r="7546">
          <cell r="B7546" t="str">
            <v>10</v>
          </cell>
          <cell r="C7546">
            <v>2100</v>
          </cell>
          <cell r="D7546" t="str">
            <v>Bal</v>
          </cell>
          <cell r="E7546">
            <v>-2061</v>
          </cell>
          <cell r="F7546">
            <v>420</v>
          </cell>
          <cell r="G7546" t="str">
            <v>00</v>
          </cell>
          <cell r="H7546">
            <v>2153</v>
          </cell>
        </row>
        <row r="7547">
          <cell r="B7547" t="str">
            <v>10</v>
          </cell>
          <cell r="C7547">
            <v>2100</v>
          </cell>
          <cell r="D7547" t="str">
            <v>Bal</v>
          </cell>
          <cell r="E7547">
            <v>5465</v>
          </cell>
          <cell r="F7547">
            <v>420</v>
          </cell>
          <cell r="G7547" t="str">
            <v>00</v>
          </cell>
          <cell r="H7547">
            <v>2153</v>
          </cell>
        </row>
        <row r="7548">
          <cell r="B7548" t="str">
            <v>10</v>
          </cell>
          <cell r="C7548">
            <v>2100</v>
          </cell>
          <cell r="D7548" t="str">
            <v>Bal</v>
          </cell>
          <cell r="E7548">
            <v>-205</v>
          </cell>
          <cell r="F7548">
            <v>420</v>
          </cell>
          <cell r="G7548" t="str">
            <v>00</v>
          </cell>
          <cell r="H7548">
            <v>2153</v>
          </cell>
        </row>
        <row r="7549">
          <cell r="B7549" t="str">
            <v>10</v>
          </cell>
          <cell r="C7549">
            <v>2100</v>
          </cell>
          <cell r="D7549" t="str">
            <v>Bal</v>
          </cell>
          <cell r="E7549">
            <v>-6</v>
          </cell>
          <cell r="F7549">
            <v>420</v>
          </cell>
          <cell r="G7549" t="str">
            <v>00</v>
          </cell>
          <cell r="H7549">
            <v>2153</v>
          </cell>
        </row>
        <row r="7550">
          <cell r="B7550" t="str">
            <v>11</v>
          </cell>
          <cell r="C7550">
            <v>2100</v>
          </cell>
          <cell r="D7550" t="str">
            <v>Bal</v>
          </cell>
          <cell r="E7550">
            <v>-6</v>
          </cell>
          <cell r="F7550">
            <v>420</v>
          </cell>
          <cell r="G7550" t="str">
            <v>00</v>
          </cell>
          <cell r="H7550">
            <v>2153</v>
          </cell>
        </row>
        <row r="7551">
          <cell r="B7551" t="str">
            <v>11</v>
          </cell>
          <cell r="C7551">
            <v>2100</v>
          </cell>
          <cell r="D7551" t="str">
            <v>Bal</v>
          </cell>
          <cell r="E7551">
            <v>-205</v>
          </cell>
          <cell r="F7551">
            <v>420</v>
          </cell>
          <cell r="G7551" t="str">
            <v>00</v>
          </cell>
          <cell r="H7551">
            <v>2153</v>
          </cell>
        </row>
        <row r="7552">
          <cell r="B7552" t="str">
            <v>11</v>
          </cell>
          <cell r="C7552">
            <v>2100</v>
          </cell>
          <cell r="D7552" t="str">
            <v>Bal</v>
          </cell>
          <cell r="E7552">
            <v>-2049</v>
          </cell>
          <cell r="F7552">
            <v>420</v>
          </cell>
          <cell r="G7552" t="str">
            <v>00</v>
          </cell>
          <cell r="H7552">
            <v>2153</v>
          </cell>
        </row>
        <row r="7553">
          <cell r="B7553" t="str">
            <v>11</v>
          </cell>
          <cell r="C7553">
            <v>2100</v>
          </cell>
          <cell r="D7553" t="str">
            <v>Bal</v>
          </cell>
          <cell r="E7553">
            <v>-2994</v>
          </cell>
          <cell r="F7553">
            <v>420</v>
          </cell>
          <cell r="G7553" t="str">
            <v>00</v>
          </cell>
          <cell r="H7553">
            <v>2153</v>
          </cell>
        </row>
        <row r="7554">
          <cell r="B7554" t="str">
            <v>11</v>
          </cell>
          <cell r="C7554">
            <v>2100</v>
          </cell>
          <cell r="D7554" t="str">
            <v>Bal</v>
          </cell>
          <cell r="E7554">
            <v>8493</v>
          </cell>
          <cell r="F7554">
            <v>420</v>
          </cell>
          <cell r="G7554" t="str">
            <v>00</v>
          </cell>
          <cell r="H7554">
            <v>2153</v>
          </cell>
        </row>
        <row r="7555">
          <cell r="B7555" t="str">
            <v>11</v>
          </cell>
          <cell r="C7555">
            <v>2100</v>
          </cell>
          <cell r="D7555" t="str">
            <v>Bal</v>
          </cell>
          <cell r="E7555">
            <v>-6</v>
          </cell>
          <cell r="F7555">
            <v>420</v>
          </cell>
          <cell r="G7555" t="str">
            <v>00</v>
          </cell>
          <cell r="H7555">
            <v>2153</v>
          </cell>
        </row>
        <row r="7556">
          <cell r="B7556" t="str">
            <v>11</v>
          </cell>
          <cell r="C7556">
            <v>2100</v>
          </cell>
          <cell r="D7556" t="str">
            <v>Bal</v>
          </cell>
          <cell r="E7556">
            <v>-205</v>
          </cell>
          <cell r="F7556">
            <v>420</v>
          </cell>
          <cell r="G7556" t="str">
            <v>00</v>
          </cell>
          <cell r="H7556">
            <v>2153</v>
          </cell>
        </row>
        <row r="7557">
          <cell r="B7557" t="str">
            <v>12</v>
          </cell>
          <cell r="C7557">
            <v>2100</v>
          </cell>
          <cell r="D7557" t="str">
            <v>Bal</v>
          </cell>
          <cell r="E7557">
            <v>-6</v>
          </cell>
          <cell r="F7557">
            <v>420</v>
          </cell>
          <cell r="G7557" t="str">
            <v>00</v>
          </cell>
          <cell r="H7557">
            <v>2153</v>
          </cell>
        </row>
        <row r="7558">
          <cell r="B7558" t="str">
            <v>12</v>
          </cell>
          <cell r="C7558">
            <v>2100</v>
          </cell>
          <cell r="D7558" t="str">
            <v>Bal</v>
          </cell>
          <cell r="E7558">
            <v>-205</v>
          </cell>
          <cell r="F7558">
            <v>420</v>
          </cell>
          <cell r="G7558" t="str">
            <v>00</v>
          </cell>
          <cell r="H7558">
            <v>2153</v>
          </cell>
        </row>
        <row r="7559">
          <cell r="B7559" t="str">
            <v>12</v>
          </cell>
          <cell r="C7559">
            <v>2100</v>
          </cell>
          <cell r="D7559" t="str">
            <v>Bal</v>
          </cell>
          <cell r="E7559">
            <v>-3113</v>
          </cell>
          <cell r="F7559">
            <v>420</v>
          </cell>
          <cell r="G7559" t="str">
            <v>00</v>
          </cell>
          <cell r="H7559">
            <v>2153</v>
          </cell>
        </row>
        <row r="7560">
          <cell r="B7560" t="str">
            <v>12</v>
          </cell>
          <cell r="C7560">
            <v>2100</v>
          </cell>
          <cell r="D7560" t="str">
            <v>Bal</v>
          </cell>
          <cell r="E7560">
            <v>-3444</v>
          </cell>
          <cell r="F7560">
            <v>420</v>
          </cell>
          <cell r="G7560" t="str">
            <v>00</v>
          </cell>
          <cell r="H7560">
            <v>2153</v>
          </cell>
        </row>
        <row r="7561">
          <cell r="B7561" t="str">
            <v>12</v>
          </cell>
          <cell r="C7561">
            <v>2100</v>
          </cell>
          <cell r="D7561" t="str">
            <v>Bal</v>
          </cell>
          <cell r="E7561">
            <v>6979</v>
          </cell>
          <cell r="F7561">
            <v>420</v>
          </cell>
          <cell r="G7561" t="str">
            <v>00</v>
          </cell>
          <cell r="H7561">
            <v>2153</v>
          </cell>
        </row>
        <row r="7562">
          <cell r="B7562" t="str">
            <v>12</v>
          </cell>
          <cell r="C7562">
            <v>2100</v>
          </cell>
          <cell r="D7562" t="str">
            <v>Bal</v>
          </cell>
          <cell r="E7562">
            <v>-6</v>
          </cell>
          <cell r="F7562">
            <v>420</v>
          </cell>
          <cell r="G7562" t="str">
            <v>00</v>
          </cell>
          <cell r="H7562">
            <v>2153</v>
          </cell>
        </row>
        <row r="7563">
          <cell r="B7563" t="str">
            <v>12</v>
          </cell>
          <cell r="C7563">
            <v>2100</v>
          </cell>
          <cell r="D7563" t="str">
            <v>Bal</v>
          </cell>
          <cell r="E7563">
            <v>-205</v>
          </cell>
          <cell r="F7563">
            <v>420</v>
          </cell>
          <cell r="G7563" t="str">
            <v>00</v>
          </cell>
          <cell r="H7563">
            <v>2153</v>
          </cell>
        </row>
        <row r="7564">
          <cell r="B7564" t="str">
            <v>01</v>
          </cell>
          <cell r="C7564">
            <v>2100</v>
          </cell>
          <cell r="D7564" t="str">
            <v>Bal</v>
          </cell>
          <cell r="E7564">
            <v>-6</v>
          </cell>
          <cell r="F7564">
            <v>420</v>
          </cell>
          <cell r="G7564" t="str">
            <v>00</v>
          </cell>
          <cell r="H7564">
            <v>2153</v>
          </cell>
        </row>
        <row r="7565">
          <cell r="B7565" t="str">
            <v>01</v>
          </cell>
          <cell r="C7565">
            <v>2100</v>
          </cell>
          <cell r="D7565" t="str">
            <v>Bal</v>
          </cell>
          <cell r="E7565">
            <v>-205</v>
          </cell>
          <cell r="F7565">
            <v>420</v>
          </cell>
          <cell r="G7565" t="str">
            <v>00</v>
          </cell>
          <cell r="H7565">
            <v>2153</v>
          </cell>
        </row>
        <row r="7566">
          <cell r="B7566" t="str">
            <v>01</v>
          </cell>
          <cell r="C7566">
            <v>2100</v>
          </cell>
          <cell r="D7566" t="str">
            <v>Bal</v>
          </cell>
          <cell r="E7566">
            <v>-3113</v>
          </cell>
          <cell r="F7566">
            <v>420</v>
          </cell>
          <cell r="G7566" t="str">
            <v>00</v>
          </cell>
          <cell r="H7566">
            <v>2153</v>
          </cell>
        </row>
        <row r="7567">
          <cell r="B7567" t="str">
            <v>01</v>
          </cell>
          <cell r="C7567">
            <v>2100</v>
          </cell>
          <cell r="D7567" t="str">
            <v>Bal</v>
          </cell>
          <cell r="E7567">
            <v>-3444</v>
          </cell>
          <cell r="F7567">
            <v>420</v>
          </cell>
          <cell r="G7567" t="str">
            <v>00</v>
          </cell>
          <cell r="H7567">
            <v>2153</v>
          </cell>
        </row>
        <row r="7568">
          <cell r="B7568" t="str">
            <v>01</v>
          </cell>
          <cell r="C7568">
            <v>2100</v>
          </cell>
          <cell r="D7568" t="str">
            <v>Bal</v>
          </cell>
          <cell r="E7568">
            <v>6979</v>
          </cell>
          <cell r="F7568">
            <v>420</v>
          </cell>
          <cell r="G7568" t="str">
            <v>00</v>
          </cell>
          <cell r="H7568">
            <v>2153</v>
          </cell>
        </row>
        <row r="7569">
          <cell r="B7569" t="str">
            <v>01</v>
          </cell>
          <cell r="C7569">
            <v>2100</v>
          </cell>
          <cell r="D7569" t="str">
            <v>Bal</v>
          </cell>
          <cell r="E7569">
            <v>-6</v>
          </cell>
          <cell r="F7569">
            <v>420</v>
          </cell>
          <cell r="G7569" t="str">
            <v>00</v>
          </cell>
          <cell r="H7569">
            <v>2153</v>
          </cell>
        </row>
        <row r="7570">
          <cell r="B7570" t="str">
            <v>01</v>
          </cell>
          <cell r="C7570">
            <v>2100</v>
          </cell>
          <cell r="D7570" t="str">
            <v>Bal</v>
          </cell>
          <cell r="E7570">
            <v>-205</v>
          </cell>
          <cell r="F7570">
            <v>420</v>
          </cell>
          <cell r="G7570" t="str">
            <v>00</v>
          </cell>
          <cell r="H7570">
            <v>2153</v>
          </cell>
        </row>
        <row r="7571">
          <cell r="B7571" t="str">
            <v>02</v>
          </cell>
          <cell r="C7571">
            <v>2100</v>
          </cell>
          <cell r="D7571" t="str">
            <v>Bal</v>
          </cell>
          <cell r="E7571">
            <v>6979</v>
          </cell>
          <cell r="F7571">
            <v>420</v>
          </cell>
          <cell r="G7571" t="str">
            <v>00</v>
          </cell>
          <cell r="H7571">
            <v>2153</v>
          </cell>
        </row>
        <row r="7572">
          <cell r="B7572" t="str">
            <v/>
          </cell>
          <cell r="C7572" t="str">
            <v/>
          </cell>
          <cell r="D7572" t="str">
            <v xml:space="preserve"> </v>
          </cell>
          <cell r="E7572">
            <v>0</v>
          </cell>
          <cell r="F7572">
            <v>420</v>
          </cell>
          <cell r="G7572" t="str">
            <v>00</v>
          </cell>
          <cell r="H7572">
            <v>2153</v>
          </cell>
        </row>
        <row r="7573">
          <cell r="B7573" t="str">
            <v/>
          </cell>
          <cell r="C7573" t="str">
            <v/>
          </cell>
          <cell r="D7573" t="str">
            <v xml:space="preserve"> </v>
          </cell>
          <cell r="E7573">
            <v>0</v>
          </cell>
          <cell r="F7573">
            <v>420</v>
          </cell>
          <cell r="G7573" t="str">
            <v>00</v>
          </cell>
          <cell r="H7573">
            <v>2153</v>
          </cell>
        </row>
        <row r="7574">
          <cell r="B7574" t="str">
            <v/>
          </cell>
          <cell r="C7574" t="str">
            <v/>
          </cell>
          <cell r="D7574" t="str">
            <v xml:space="preserve"> </v>
          </cell>
          <cell r="E7574">
            <v>0</v>
          </cell>
          <cell r="F7574">
            <v>420</v>
          </cell>
          <cell r="G7574" t="str">
            <v>00</v>
          </cell>
          <cell r="H7574">
            <v>2153</v>
          </cell>
        </row>
        <row r="7575">
          <cell r="B7575" t="str">
            <v/>
          </cell>
          <cell r="C7575" t="str">
            <v/>
          </cell>
          <cell r="D7575" t="str">
            <v xml:space="preserve"> </v>
          </cell>
          <cell r="E7575">
            <v>0</v>
          </cell>
          <cell r="F7575">
            <v>420</v>
          </cell>
          <cell r="G7575" t="str">
            <v>00</v>
          </cell>
          <cell r="H7575">
            <v>2153</v>
          </cell>
        </row>
        <row r="7576">
          <cell r="B7576" t="str">
            <v/>
          </cell>
          <cell r="C7576" t="str">
            <v/>
          </cell>
          <cell r="D7576" t="str">
            <v xml:space="preserve"> </v>
          </cell>
          <cell r="E7576">
            <v>0</v>
          </cell>
          <cell r="F7576">
            <v>420</v>
          </cell>
          <cell r="G7576" t="str">
            <v>00</v>
          </cell>
          <cell r="H7576">
            <v>2153</v>
          </cell>
        </row>
        <row r="7577">
          <cell r="B7577" t="str">
            <v/>
          </cell>
          <cell r="C7577" t="str">
            <v/>
          </cell>
          <cell r="D7577" t="str">
            <v xml:space="preserve"> </v>
          </cell>
          <cell r="E7577">
            <v>0</v>
          </cell>
          <cell r="F7577">
            <v>420</v>
          </cell>
          <cell r="G7577" t="str">
            <v>00</v>
          </cell>
          <cell r="H7577">
            <v>2153</v>
          </cell>
        </row>
        <row r="7578">
          <cell r="B7578" t="str">
            <v/>
          </cell>
          <cell r="C7578" t="str">
            <v/>
          </cell>
          <cell r="D7578" t="str">
            <v xml:space="preserve"> </v>
          </cell>
          <cell r="E7578">
            <v>0</v>
          </cell>
          <cell r="F7578">
            <v>420</v>
          </cell>
          <cell r="G7578" t="str">
            <v>00</v>
          </cell>
          <cell r="H7578">
            <v>2153</v>
          </cell>
        </row>
        <row r="7579">
          <cell r="B7579" t="str">
            <v/>
          </cell>
          <cell r="C7579" t="str">
            <v/>
          </cell>
          <cell r="D7579" t="str">
            <v xml:space="preserve"> </v>
          </cell>
          <cell r="E7579">
            <v>0</v>
          </cell>
          <cell r="F7579">
            <v>420</v>
          </cell>
          <cell r="G7579" t="str">
            <v>00</v>
          </cell>
          <cell r="H7579">
            <v>2153</v>
          </cell>
        </row>
        <row r="7580">
          <cell r="B7580" t="str">
            <v>09</v>
          </cell>
          <cell r="C7580">
            <v>2100</v>
          </cell>
          <cell r="D7580" t="str">
            <v>Bal</v>
          </cell>
          <cell r="E7580">
            <v>-32.04</v>
          </cell>
          <cell r="F7580">
            <v>420</v>
          </cell>
          <cell r="G7580" t="str">
            <v>00</v>
          </cell>
          <cell r="H7580">
            <v>2153</v>
          </cell>
        </row>
        <row r="7581">
          <cell r="B7581" t="str">
            <v>09</v>
          </cell>
          <cell r="C7581">
            <v>2100</v>
          </cell>
          <cell r="D7581" t="str">
            <v>Bal</v>
          </cell>
          <cell r="E7581">
            <v>-254.4</v>
          </cell>
          <cell r="F7581">
            <v>420</v>
          </cell>
          <cell r="G7581" t="str">
            <v>00</v>
          </cell>
          <cell r="H7581">
            <v>2153</v>
          </cell>
        </row>
        <row r="7582">
          <cell r="B7582" t="str">
            <v>09</v>
          </cell>
          <cell r="C7582">
            <v>2100</v>
          </cell>
          <cell r="D7582" t="str">
            <v>Bal</v>
          </cell>
          <cell r="E7582">
            <v>3.18</v>
          </cell>
          <cell r="F7582">
            <v>420</v>
          </cell>
          <cell r="G7582" t="str">
            <v>00</v>
          </cell>
          <cell r="H7582">
            <v>2153</v>
          </cell>
        </row>
        <row r="7583">
          <cell r="B7583" t="str">
            <v>09</v>
          </cell>
          <cell r="C7583">
            <v>2100</v>
          </cell>
          <cell r="D7583" t="str">
            <v>Bal</v>
          </cell>
          <cell r="E7583">
            <v>1.59</v>
          </cell>
          <cell r="F7583">
            <v>420</v>
          </cell>
          <cell r="G7583" t="str">
            <v>00</v>
          </cell>
          <cell r="H7583">
            <v>2153</v>
          </cell>
        </row>
        <row r="7584">
          <cell r="B7584" t="str">
            <v>09</v>
          </cell>
          <cell r="C7584">
            <v>2100</v>
          </cell>
          <cell r="D7584" t="str">
            <v>Bal</v>
          </cell>
          <cell r="E7584">
            <v>-11.13</v>
          </cell>
          <cell r="F7584">
            <v>420</v>
          </cell>
          <cell r="G7584" t="str">
            <v>00</v>
          </cell>
          <cell r="H7584">
            <v>2153</v>
          </cell>
        </row>
        <row r="7585">
          <cell r="B7585" t="str">
            <v>09</v>
          </cell>
          <cell r="C7585">
            <v>2100</v>
          </cell>
          <cell r="D7585" t="str">
            <v>Bal</v>
          </cell>
          <cell r="E7585">
            <v>329.66</v>
          </cell>
          <cell r="F7585">
            <v>420</v>
          </cell>
          <cell r="G7585" t="str">
            <v>00</v>
          </cell>
          <cell r="H7585">
            <v>2153</v>
          </cell>
        </row>
        <row r="7586">
          <cell r="B7586" t="str">
            <v>09</v>
          </cell>
          <cell r="C7586">
            <v>2100</v>
          </cell>
          <cell r="D7586" t="str">
            <v>Bal</v>
          </cell>
          <cell r="E7586">
            <v>292.8</v>
          </cell>
          <cell r="F7586">
            <v>420</v>
          </cell>
          <cell r="G7586" t="str">
            <v>00</v>
          </cell>
          <cell r="H7586">
            <v>2153</v>
          </cell>
        </row>
        <row r="7587">
          <cell r="B7587" t="str">
            <v>09</v>
          </cell>
          <cell r="C7587">
            <v>2100</v>
          </cell>
          <cell r="D7587" t="str">
            <v>Bal</v>
          </cell>
          <cell r="E7587">
            <v>-35.22</v>
          </cell>
          <cell r="F7587">
            <v>420</v>
          </cell>
          <cell r="G7587" t="str">
            <v>00</v>
          </cell>
          <cell r="H7587">
            <v>2153</v>
          </cell>
        </row>
        <row r="7588">
          <cell r="B7588" t="str">
            <v>09</v>
          </cell>
          <cell r="C7588">
            <v>2100</v>
          </cell>
          <cell r="D7588" t="str">
            <v>Bal</v>
          </cell>
          <cell r="E7588">
            <v>328.02</v>
          </cell>
          <cell r="F7588">
            <v>420</v>
          </cell>
          <cell r="G7588" t="str">
            <v>00</v>
          </cell>
          <cell r="H7588">
            <v>2153</v>
          </cell>
        </row>
        <row r="7589">
          <cell r="B7589" t="str">
            <v>10</v>
          </cell>
          <cell r="C7589">
            <v>2100</v>
          </cell>
          <cell r="D7589" t="str">
            <v>Bal</v>
          </cell>
          <cell r="E7589">
            <v>-1.59</v>
          </cell>
          <cell r="F7589">
            <v>420</v>
          </cell>
          <cell r="G7589" t="str">
            <v>00</v>
          </cell>
          <cell r="H7589">
            <v>2153</v>
          </cell>
        </row>
        <row r="7590">
          <cell r="B7590" t="str">
            <v>10</v>
          </cell>
          <cell r="C7590">
            <v>2100</v>
          </cell>
          <cell r="D7590" t="str">
            <v>Bal</v>
          </cell>
          <cell r="E7590">
            <v>-3.18</v>
          </cell>
          <cell r="F7590">
            <v>420</v>
          </cell>
          <cell r="G7590" t="str">
            <v>00</v>
          </cell>
          <cell r="H7590">
            <v>2153</v>
          </cell>
        </row>
        <row r="7591">
          <cell r="B7591" t="str">
            <v>10</v>
          </cell>
          <cell r="C7591">
            <v>2100</v>
          </cell>
          <cell r="D7591" t="str">
            <v>Bal</v>
          </cell>
          <cell r="E7591">
            <v>-32.04</v>
          </cell>
          <cell r="F7591">
            <v>420</v>
          </cell>
          <cell r="G7591" t="str">
            <v>00</v>
          </cell>
          <cell r="H7591">
            <v>2153</v>
          </cell>
        </row>
        <row r="7592">
          <cell r="B7592" t="str">
            <v>10</v>
          </cell>
          <cell r="C7592">
            <v>2100</v>
          </cell>
          <cell r="D7592" t="str">
            <v>Bal</v>
          </cell>
          <cell r="E7592">
            <v>-267.12</v>
          </cell>
          <cell r="F7592">
            <v>420</v>
          </cell>
          <cell r="G7592" t="str">
            <v>00</v>
          </cell>
          <cell r="H7592">
            <v>2153</v>
          </cell>
        </row>
        <row r="7593">
          <cell r="B7593" t="str">
            <v>10</v>
          </cell>
          <cell r="C7593">
            <v>2100</v>
          </cell>
          <cell r="D7593" t="str">
            <v>Bal</v>
          </cell>
          <cell r="E7593">
            <v>-32.04</v>
          </cell>
          <cell r="F7593">
            <v>420</v>
          </cell>
          <cell r="G7593" t="str">
            <v>00</v>
          </cell>
          <cell r="H7593">
            <v>2153</v>
          </cell>
        </row>
        <row r="7594">
          <cell r="B7594" t="str">
            <v>10</v>
          </cell>
          <cell r="C7594">
            <v>2100</v>
          </cell>
          <cell r="D7594" t="str">
            <v>Bal</v>
          </cell>
          <cell r="E7594">
            <v>335.97</v>
          </cell>
          <cell r="F7594">
            <v>420</v>
          </cell>
          <cell r="G7594" t="str">
            <v>00</v>
          </cell>
          <cell r="H7594">
            <v>2153</v>
          </cell>
        </row>
        <row r="7595">
          <cell r="B7595" t="str">
            <v>11</v>
          </cell>
          <cell r="C7595">
            <v>2100</v>
          </cell>
          <cell r="D7595" t="str">
            <v>Bal</v>
          </cell>
          <cell r="E7595">
            <v>-6.36</v>
          </cell>
          <cell r="F7595">
            <v>420</v>
          </cell>
          <cell r="G7595" t="str">
            <v>00</v>
          </cell>
          <cell r="H7595">
            <v>2153</v>
          </cell>
        </row>
        <row r="7596">
          <cell r="B7596" t="str">
            <v>11</v>
          </cell>
          <cell r="C7596">
            <v>2100</v>
          </cell>
          <cell r="D7596" t="str">
            <v>Bal</v>
          </cell>
          <cell r="E7596">
            <v>-32.04</v>
          </cell>
          <cell r="F7596">
            <v>420</v>
          </cell>
          <cell r="G7596" t="str">
            <v>00</v>
          </cell>
          <cell r="H7596">
            <v>2153</v>
          </cell>
        </row>
        <row r="7597">
          <cell r="B7597" t="str">
            <v>11</v>
          </cell>
          <cell r="C7597">
            <v>2100</v>
          </cell>
          <cell r="D7597" t="str">
            <v>Bal</v>
          </cell>
          <cell r="E7597">
            <v>-240.09</v>
          </cell>
          <cell r="F7597">
            <v>420</v>
          </cell>
          <cell r="G7597" t="str">
            <v>00</v>
          </cell>
          <cell r="H7597">
            <v>2153</v>
          </cell>
        </row>
        <row r="7598">
          <cell r="B7598" t="str">
            <v>11</v>
          </cell>
          <cell r="C7598">
            <v>2100</v>
          </cell>
          <cell r="D7598" t="str">
            <v>Bal</v>
          </cell>
          <cell r="E7598">
            <v>-3.18</v>
          </cell>
          <cell r="F7598">
            <v>420</v>
          </cell>
          <cell r="G7598" t="str">
            <v>00</v>
          </cell>
          <cell r="H7598">
            <v>2153</v>
          </cell>
        </row>
        <row r="7599">
          <cell r="B7599" t="str">
            <v>11</v>
          </cell>
          <cell r="C7599">
            <v>2100</v>
          </cell>
          <cell r="D7599" t="str">
            <v>Bal</v>
          </cell>
          <cell r="E7599">
            <v>-32.04</v>
          </cell>
          <cell r="F7599">
            <v>420</v>
          </cell>
          <cell r="G7599" t="str">
            <v>00</v>
          </cell>
          <cell r="H7599">
            <v>2153</v>
          </cell>
        </row>
        <row r="7600">
          <cell r="B7600" t="str">
            <v>11</v>
          </cell>
          <cell r="C7600">
            <v>2100</v>
          </cell>
          <cell r="D7600" t="str">
            <v>Bal</v>
          </cell>
          <cell r="E7600">
            <v>313.70999999999998</v>
          </cell>
          <cell r="F7600">
            <v>420</v>
          </cell>
          <cell r="G7600" t="str">
            <v>00</v>
          </cell>
          <cell r="H7600">
            <v>2153</v>
          </cell>
        </row>
        <row r="7601">
          <cell r="B7601" t="str">
            <v>12</v>
          </cell>
          <cell r="C7601">
            <v>2100</v>
          </cell>
          <cell r="D7601" t="str">
            <v>Bal</v>
          </cell>
          <cell r="E7601">
            <v>-47.14</v>
          </cell>
          <cell r="F7601">
            <v>420</v>
          </cell>
          <cell r="G7601" t="str">
            <v>00</v>
          </cell>
          <cell r="H7601">
            <v>2153</v>
          </cell>
        </row>
        <row r="7602">
          <cell r="B7602" t="str">
            <v>12</v>
          </cell>
          <cell r="C7602">
            <v>2100</v>
          </cell>
          <cell r="D7602" t="str">
            <v>Bal</v>
          </cell>
          <cell r="E7602">
            <v>-281.43</v>
          </cell>
          <cell r="F7602">
            <v>420</v>
          </cell>
          <cell r="G7602" t="str">
            <v>00</v>
          </cell>
          <cell r="H7602">
            <v>2153</v>
          </cell>
        </row>
        <row r="7603">
          <cell r="B7603" t="str">
            <v>12</v>
          </cell>
          <cell r="C7603">
            <v>2100</v>
          </cell>
          <cell r="D7603" t="str">
            <v>Bal</v>
          </cell>
          <cell r="E7603">
            <v>-48.73</v>
          </cell>
          <cell r="F7603">
            <v>420</v>
          </cell>
          <cell r="G7603" t="str">
            <v>00</v>
          </cell>
          <cell r="H7603">
            <v>2153</v>
          </cell>
        </row>
        <row r="7604">
          <cell r="B7604" t="str">
            <v>12</v>
          </cell>
          <cell r="C7604">
            <v>2100</v>
          </cell>
          <cell r="D7604" t="str">
            <v>Bal</v>
          </cell>
          <cell r="E7604">
            <v>377.3</v>
          </cell>
          <cell r="F7604">
            <v>420</v>
          </cell>
          <cell r="G7604" t="str">
            <v>00</v>
          </cell>
          <cell r="H7604">
            <v>2153</v>
          </cell>
        </row>
        <row r="7605">
          <cell r="B7605" t="str">
            <v>01</v>
          </cell>
          <cell r="C7605">
            <v>2100</v>
          </cell>
          <cell r="D7605" t="str">
            <v>Bal</v>
          </cell>
          <cell r="E7605">
            <v>-48.73</v>
          </cell>
          <cell r="F7605">
            <v>420</v>
          </cell>
          <cell r="G7605" t="str">
            <v>00</v>
          </cell>
          <cell r="H7605">
            <v>2153</v>
          </cell>
        </row>
        <row r="7606">
          <cell r="B7606" t="str">
            <v>01</v>
          </cell>
          <cell r="C7606">
            <v>2100</v>
          </cell>
          <cell r="D7606" t="str">
            <v>Bal</v>
          </cell>
          <cell r="E7606">
            <v>-290.97000000000003</v>
          </cell>
          <cell r="F7606">
            <v>420</v>
          </cell>
          <cell r="G7606" t="str">
            <v>00</v>
          </cell>
          <cell r="H7606">
            <v>2153</v>
          </cell>
        </row>
        <row r="7607">
          <cell r="B7607" t="str">
            <v>01</v>
          </cell>
          <cell r="C7607">
            <v>2100</v>
          </cell>
          <cell r="D7607" t="str">
            <v>Bal</v>
          </cell>
          <cell r="E7607">
            <v>-48.73</v>
          </cell>
          <cell r="F7607">
            <v>420</v>
          </cell>
          <cell r="G7607" t="str">
            <v>00</v>
          </cell>
          <cell r="H7607">
            <v>2153</v>
          </cell>
        </row>
        <row r="7608">
          <cell r="B7608" t="str">
            <v>01</v>
          </cell>
          <cell r="C7608">
            <v>2100</v>
          </cell>
          <cell r="D7608" t="str">
            <v>Bal</v>
          </cell>
          <cell r="E7608">
            <v>388.43</v>
          </cell>
          <cell r="F7608">
            <v>420</v>
          </cell>
          <cell r="G7608" t="str">
            <v>00</v>
          </cell>
          <cell r="H7608">
            <v>2153</v>
          </cell>
        </row>
        <row r="7609">
          <cell r="B7609" t="str">
            <v/>
          </cell>
          <cell r="C7609" t="str">
            <v/>
          </cell>
          <cell r="D7609" t="str">
            <v xml:space="preserve"> </v>
          </cell>
          <cell r="E7609">
            <v>0</v>
          </cell>
          <cell r="F7609">
            <v>420</v>
          </cell>
          <cell r="G7609" t="str">
            <v>00</v>
          </cell>
          <cell r="H7609">
            <v>2153</v>
          </cell>
        </row>
        <row r="7610">
          <cell r="B7610" t="str">
            <v/>
          </cell>
          <cell r="C7610" t="str">
            <v/>
          </cell>
          <cell r="D7610" t="str">
            <v xml:space="preserve"> </v>
          </cell>
          <cell r="E7610">
            <v>0</v>
          </cell>
          <cell r="F7610">
            <v>420</v>
          </cell>
          <cell r="G7610" t="str">
            <v>00</v>
          </cell>
          <cell r="H7610">
            <v>2153</v>
          </cell>
        </row>
        <row r="7611">
          <cell r="B7611" t="str">
            <v/>
          </cell>
          <cell r="C7611" t="str">
            <v/>
          </cell>
          <cell r="D7611" t="str">
            <v xml:space="preserve"> </v>
          </cell>
          <cell r="E7611">
            <v>0</v>
          </cell>
          <cell r="F7611">
            <v>420</v>
          </cell>
          <cell r="G7611" t="str">
            <v>00</v>
          </cell>
          <cell r="H7611">
            <v>2153</v>
          </cell>
        </row>
        <row r="7612">
          <cell r="B7612" t="str">
            <v/>
          </cell>
          <cell r="C7612" t="str">
            <v/>
          </cell>
          <cell r="D7612" t="str">
            <v xml:space="preserve"> </v>
          </cell>
          <cell r="E7612">
            <v>0</v>
          </cell>
          <cell r="F7612">
            <v>420</v>
          </cell>
          <cell r="G7612" t="str">
            <v>00</v>
          </cell>
          <cell r="H7612">
            <v>2153</v>
          </cell>
        </row>
        <row r="7613">
          <cell r="B7613" t="str">
            <v>09</v>
          </cell>
          <cell r="C7613">
            <v>2100</v>
          </cell>
          <cell r="D7613" t="str">
            <v>Bal</v>
          </cell>
          <cell r="E7613">
            <v>-22.2</v>
          </cell>
          <cell r="F7613">
            <v>420</v>
          </cell>
          <cell r="G7613" t="str">
            <v>00</v>
          </cell>
          <cell r="H7613">
            <v>2153</v>
          </cell>
        </row>
        <row r="7614">
          <cell r="B7614" t="str">
            <v>09</v>
          </cell>
          <cell r="C7614">
            <v>2100</v>
          </cell>
          <cell r="D7614" t="str">
            <v>Bal</v>
          </cell>
          <cell r="E7614">
            <v>-76.75</v>
          </cell>
          <cell r="F7614">
            <v>420</v>
          </cell>
          <cell r="G7614" t="str">
            <v>00</v>
          </cell>
          <cell r="H7614">
            <v>2153</v>
          </cell>
        </row>
        <row r="7615">
          <cell r="B7615" t="str">
            <v>09</v>
          </cell>
          <cell r="C7615">
            <v>2100</v>
          </cell>
          <cell r="D7615" t="str">
            <v>Bal</v>
          </cell>
          <cell r="E7615">
            <v>-22.2</v>
          </cell>
          <cell r="F7615">
            <v>420</v>
          </cell>
          <cell r="G7615" t="str">
            <v>00</v>
          </cell>
          <cell r="H7615">
            <v>2153</v>
          </cell>
        </row>
        <row r="7616">
          <cell r="B7616" t="str">
            <v>09</v>
          </cell>
          <cell r="C7616">
            <v>2100</v>
          </cell>
          <cell r="D7616" t="str">
            <v>Bal</v>
          </cell>
          <cell r="E7616">
            <v>121.15</v>
          </cell>
          <cell r="F7616">
            <v>420</v>
          </cell>
          <cell r="G7616" t="str">
            <v>00</v>
          </cell>
          <cell r="H7616">
            <v>2153</v>
          </cell>
        </row>
        <row r="7617">
          <cell r="B7617" t="str">
            <v>10</v>
          </cell>
          <cell r="C7617">
            <v>2100</v>
          </cell>
          <cell r="D7617" t="str">
            <v>Bal</v>
          </cell>
          <cell r="E7617">
            <v>-22.2</v>
          </cell>
          <cell r="F7617">
            <v>420</v>
          </cell>
          <cell r="G7617" t="str">
            <v>00</v>
          </cell>
          <cell r="H7617">
            <v>2153</v>
          </cell>
        </row>
        <row r="7618">
          <cell r="B7618" t="str">
            <v>10</v>
          </cell>
          <cell r="C7618">
            <v>2100</v>
          </cell>
          <cell r="D7618" t="str">
            <v>Bal</v>
          </cell>
          <cell r="E7618">
            <v>-120.4</v>
          </cell>
          <cell r="F7618">
            <v>420</v>
          </cell>
          <cell r="G7618" t="str">
            <v>00</v>
          </cell>
          <cell r="H7618">
            <v>2153</v>
          </cell>
        </row>
        <row r="7619">
          <cell r="B7619" t="str">
            <v>10</v>
          </cell>
          <cell r="C7619">
            <v>2100</v>
          </cell>
          <cell r="D7619" t="str">
            <v>Bal</v>
          </cell>
          <cell r="E7619">
            <v>-22.2</v>
          </cell>
          <cell r="F7619">
            <v>420</v>
          </cell>
          <cell r="G7619" t="str">
            <v>00</v>
          </cell>
          <cell r="H7619">
            <v>2153</v>
          </cell>
        </row>
        <row r="7620">
          <cell r="B7620" t="str">
            <v>10</v>
          </cell>
          <cell r="C7620">
            <v>2100</v>
          </cell>
          <cell r="D7620" t="str">
            <v>Bal</v>
          </cell>
          <cell r="E7620">
            <v>164.8</v>
          </cell>
          <cell r="F7620">
            <v>420</v>
          </cell>
          <cell r="G7620" t="str">
            <v>00</v>
          </cell>
          <cell r="H7620">
            <v>2153</v>
          </cell>
        </row>
        <row r="7621">
          <cell r="B7621" t="str">
            <v>11</v>
          </cell>
          <cell r="C7621">
            <v>2100</v>
          </cell>
          <cell r="D7621" t="str">
            <v>Bal</v>
          </cell>
          <cell r="E7621">
            <v>-22.2</v>
          </cell>
          <cell r="F7621">
            <v>420</v>
          </cell>
          <cell r="G7621" t="str">
            <v>00</v>
          </cell>
          <cell r="H7621">
            <v>2153</v>
          </cell>
        </row>
        <row r="7622">
          <cell r="B7622" t="str">
            <v>11</v>
          </cell>
          <cell r="C7622">
            <v>2100</v>
          </cell>
          <cell r="D7622" t="str">
            <v>Bal</v>
          </cell>
          <cell r="E7622">
            <v>-76.75</v>
          </cell>
          <cell r="F7622">
            <v>420</v>
          </cell>
          <cell r="G7622" t="str">
            <v>00</v>
          </cell>
          <cell r="H7622">
            <v>2153</v>
          </cell>
        </row>
        <row r="7623">
          <cell r="B7623" t="str">
            <v>11</v>
          </cell>
          <cell r="C7623">
            <v>2100</v>
          </cell>
          <cell r="D7623" t="str">
            <v>Bal</v>
          </cell>
          <cell r="E7623">
            <v>-22.2</v>
          </cell>
          <cell r="F7623">
            <v>420</v>
          </cell>
          <cell r="G7623" t="str">
            <v>00</v>
          </cell>
          <cell r="H7623">
            <v>2153</v>
          </cell>
        </row>
        <row r="7624">
          <cell r="B7624" t="str">
            <v>11</v>
          </cell>
          <cell r="C7624">
            <v>2100</v>
          </cell>
          <cell r="D7624" t="str">
            <v>Bal</v>
          </cell>
          <cell r="E7624">
            <v>121.15</v>
          </cell>
          <cell r="F7624">
            <v>420</v>
          </cell>
          <cell r="G7624" t="str">
            <v>00</v>
          </cell>
          <cell r="H7624">
            <v>2153</v>
          </cell>
        </row>
        <row r="7625">
          <cell r="B7625" t="str">
            <v>12</v>
          </cell>
          <cell r="C7625">
            <v>2100</v>
          </cell>
          <cell r="D7625" t="str">
            <v>Bal</v>
          </cell>
          <cell r="E7625">
            <v>-22.2</v>
          </cell>
          <cell r="F7625">
            <v>420</v>
          </cell>
          <cell r="G7625" t="str">
            <v>00</v>
          </cell>
          <cell r="H7625">
            <v>2153</v>
          </cell>
        </row>
        <row r="7626">
          <cell r="B7626" t="str">
            <v>12</v>
          </cell>
          <cell r="C7626">
            <v>2100</v>
          </cell>
          <cell r="D7626" t="str">
            <v>Bal</v>
          </cell>
          <cell r="E7626">
            <v>-195.15</v>
          </cell>
          <cell r="F7626">
            <v>420</v>
          </cell>
          <cell r="G7626" t="str">
            <v>00</v>
          </cell>
          <cell r="H7626">
            <v>2153</v>
          </cell>
        </row>
        <row r="7627">
          <cell r="B7627" t="str">
            <v>12</v>
          </cell>
          <cell r="C7627">
            <v>2100</v>
          </cell>
          <cell r="D7627" t="str">
            <v>Bal</v>
          </cell>
          <cell r="E7627">
            <v>-22.2</v>
          </cell>
          <cell r="F7627">
            <v>420</v>
          </cell>
          <cell r="G7627" t="str">
            <v>00</v>
          </cell>
          <cell r="H7627">
            <v>2153</v>
          </cell>
        </row>
        <row r="7628">
          <cell r="B7628" t="str">
            <v>12</v>
          </cell>
          <cell r="C7628">
            <v>2100</v>
          </cell>
          <cell r="D7628" t="str">
            <v>Bal</v>
          </cell>
          <cell r="E7628">
            <v>239.55</v>
          </cell>
          <cell r="F7628">
            <v>420</v>
          </cell>
          <cell r="G7628" t="str">
            <v>00</v>
          </cell>
          <cell r="H7628">
            <v>2153</v>
          </cell>
        </row>
        <row r="7629">
          <cell r="B7629" t="str">
            <v>01</v>
          </cell>
          <cell r="C7629">
            <v>2100</v>
          </cell>
          <cell r="D7629" t="str">
            <v>Bal</v>
          </cell>
          <cell r="E7629">
            <v>-22.2</v>
          </cell>
          <cell r="F7629">
            <v>420</v>
          </cell>
          <cell r="G7629" t="str">
            <v>00</v>
          </cell>
          <cell r="H7629">
            <v>2153</v>
          </cell>
        </row>
        <row r="7630">
          <cell r="B7630" t="str">
            <v>01</v>
          </cell>
          <cell r="C7630">
            <v>2100</v>
          </cell>
          <cell r="D7630" t="str">
            <v>Bal</v>
          </cell>
          <cell r="E7630">
            <v>-205.65</v>
          </cell>
          <cell r="F7630">
            <v>420</v>
          </cell>
          <cell r="G7630" t="str">
            <v>00</v>
          </cell>
          <cell r="H7630">
            <v>2153</v>
          </cell>
        </row>
        <row r="7631">
          <cell r="B7631" t="str">
            <v>01</v>
          </cell>
          <cell r="C7631">
            <v>2100</v>
          </cell>
          <cell r="D7631" t="str">
            <v>Bal</v>
          </cell>
          <cell r="E7631">
            <v>-22.2</v>
          </cell>
          <cell r="F7631">
            <v>420</v>
          </cell>
          <cell r="G7631" t="str">
            <v>00</v>
          </cell>
          <cell r="H7631">
            <v>2153</v>
          </cell>
        </row>
        <row r="7632">
          <cell r="B7632" t="str">
            <v>01</v>
          </cell>
          <cell r="C7632">
            <v>2100</v>
          </cell>
          <cell r="D7632" t="str">
            <v>Bal</v>
          </cell>
          <cell r="E7632">
            <v>250.05</v>
          </cell>
          <cell r="F7632">
            <v>420</v>
          </cell>
          <cell r="G7632" t="str">
            <v>00</v>
          </cell>
          <cell r="H7632">
            <v>2153</v>
          </cell>
        </row>
        <row r="7633">
          <cell r="B7633" t="str">
            <v/>
          </cell>
          <cell r="C7633" t="str">
            <v/>
          </cell>
          <cell r="D7633" t="str">
            <v xml:space="preserve"> </v>
          </cell>
          <cell r="E7633">
            <v>0</v>
          </cell>
          <cell r="F7633">
            <v>420</v>
          </cell>
          <cell r="G7633" t="str">
            <v>00</v>
          </cell>
          <cell r="H7633">
            <v>2153</v>
          </cell>
        </row>
        <row r="7634">
          <cell r="B7634" t="str">
            <v/>
          </cell>
          <cell r="C7634" t="str">
            <v/>
          </cell>
          <cell r="D7634" t="str">
            <v xml:space="preserve"> </v>
          </cell>
          <cell r="E7634">
            <v>0</v>
          </cell>
          <cell r="F7634">
            <v>420</v>
          </cell>
          <cell r="G7634" t="str">
            <v>00</v>
          </cell>
          <cell r="H7634">
            <v>2153</v>
          </cell>
        </row>
        <row r="7635">
          <cell r="B7635" t="str">
            <v>09</v>
          </cell>
          <cell r="C7635">
            <v>2100</v>
          </cell>
          <cell r="D7635" t="str">
            <v>Bal</v>
          </cell>
          <cell r="E7635">
            <v>-20.59</v>
          </cell>
          <cell r="F7635">
            <v>420</v>
          </cell>
          <cell r="G7635" t="str">
            <v>00</v>
          </cell>
          <cell r="H7635">
            <v>2153</v>
          </cell>
        </row>
        <row r="7636">
          <cell r="B7636" t="str">
            <v>09</v>
          </cell>
          <cell r="C7636">
            <v>2100</v>
          </cell>
          <cell r="D7636" t="str">
            <v>Bal</v>
          </cell>
          <cell r="E7636">
            <v>-288.64</v>
          </cell>
          <cell r="F7636">
            <v>420</v>
          </cell>
          <cell r="G7636" t="str">
            <v>00</v>
          </cell>
          <cell r="H7636">
            <v>2153</v>
          </cell>
        </row>
        <row r="7637">
          <cell r="B7637" t="str">
            <v>09</v>
          </cell>
          <cell r="C7637">
            <v>2100</v>
          </cell>
          <cell r="D7637" t="str">
            <v>Bal</v>
          </cell>
          <cell r="E7637">
            <v>10.56</v>
          </cell>
          <cell r="F7637">
            <v>420</v>
          </cell>
          <cell r="G7637" t="str">
            <v>00</v>
          </cell>
          <cell r="H7637">
            <v>2153</v>
          </cell>
        </row>
        <row r="7638">
          <cell r="B7638" t="str">
            <v>09</v>
          </cell>
          <cell r="C7638">
            <v>2100</v>
          </cell>
          <cell r="D7638" t="str">
            <v>Bal</v>
          </cell>
          <cell r="E7638">
            <v>-10.56</v>
          </cell>
          <cell r="F7638">
            <v>420</v>
          </cell>
          <cell r="G7638" t="str">
            <v>00</v>
          </cell>
          <cell r="H7638">
            <v>2153</v>
          </cell>
        </row>
        <row r="7639">
          <cell r="B7639" t="str">
            <v>09</v>
          </cell>
          <cell r="C7639">
            <v>2100</v>
          </cell>
          <cell r="D7639" t="str">
            <v>Bal</v>
          </cell>
          <cell r="E7639">
            <v>-20.59</v>
          </cell>
          <cell r="F7639">
            <v>420</v>
          </cell>
          <cell r="G7639" t="str">
            <v>00</v>
          </cell>
          <cell r="H7639">
            <v>2153</v>
          </cell>
        </row>
        <row r="7640">
          <cell r="B7640" t="str">
            <v>09</v>
          </cell>
          <cell r="C7640">
            <v>2100</v>
          </cell>
          <cell r="D7640" t="str">
            <v>Bal</v>
          </cell>
          <cell r="E7640">
            <v>329.82</v>
          </cell>
          <cell r="F7640">
            <v>420</v>
          </cell>
          <cell r="G7640" t="str">
            <v>00</v>
          </cell>
          <cell r="H7640">
            <v>2153</v>
          </cell>
        </row>
        <row r="7641">
          <cell r="B7641" t="str">
            <v>10</v>
          </cell>
          <cell r="C7641">
            <v>2100</v>
          </cell>
          <cell r="D7641" t="str">
            <v>Bal</v>
          </cell>
          <cell r="E7641">
            <v>-20.59</v>
          </cell>
          <cell r="F7641">
            <v>420</v>
          </cell>
          <cell r="G7641" t="str">
            <v>00</v>
          </cell>
          <cell r="H7641">
            <v>2153</v>
          </cell>
        </row>
        <row r="7642">
          <cell r="B7642" t="str">
            <v>10</v>
          </cell>
          <cell r="C7642">
            <v>2100</v>
          </cell>
          <cell r="D7642" t="str">
            <v>Bal</v>
          </cell>
          <cell r="E7642">
            <v>-299.2</v>
          </cell>
          <cell r="F7642">
            <v>420</v>
          </cell>
          <cell r="G7642" t="str">
            <v>00</v>
          </cell>
          <cell r="H7642">
            <v>2153</v>
          </cell>
        </row>
        <row r="7643">
          <cell r="B7643" t="str">
            <v>10</v>
          </cell>
          <cell r="C7643">
            <v>2100</v>
          </cell>
          <cell r="D7643" t="str">
            <v>Bal</v>
          </cell>
          <cell r="E7643">
            <v>-20.59</v>
          </cell>
          <cell r="F7643">
            <v>420</v>
          </cell>
          <cell r="G7643" t="str">
            <v>00</v>
          </cell>
          <cell r="H7643">
            <v>2153</v>
          </cell>
        </row>
        <row r="7644">
          <cell r="B7644" t="str">
            <v>10</v>
          </cell>
          <cell r="C7644">
            <v>2100</v>
          </cell>
          <cell r="D7644" t="str">
            <v>Bal</v>
          </cell>
          <cell r="E7644">
            <v>340.38</v>
          </cell>
          <cell r="F7644">
            <v>420</v>
          </cell>
          <cell r="G7644" t="str">
            <v>00</v>
          </cell>
          <cell r="H7644">
            <v>2153</v>
          </cell>
        </row>
        <row r="7645">
          <cell r="B7645" t="str">
            <v>11</v>
          </cell>
          <cell r="C7645">
            <v>2100</v>
          </cell>
          <cell r="D7645" t="str">
            <v>Bal</v>
          </cell>
          <cell r="E7645">
            <v>-10.56</v>
          </cell>
          <cell r="F7645">
            <v>420</v>
          </cell>
          <cell r="G7645" t="str">
            <v>00</v>
          </cell>
          <cell r="H7645">
            <v>2153</v>
          </cell>
        </row>
        <row r="7646">
          <cell r="B7646" t="str">
            <v>11</v>
          </cell>
          <cell r="C7646">
            <v>2100</v>
          </cell>
          <cell r="D7646" t="str">
            <v>Bal</v>
          </cell>
          <cell r="E7646">
            <v>-20.59</v>
          </cell>
          <cell r="F7646">
            <v>420</v>
          </cell>
          <cell r="G7646" t="str">
            <v>00</v>
          </cell>
          <cell r="H7646">
            <v>2153</v>
          </cell>
        </row>
        <row r="7647">
          <cell r="B7647" t="str">
            <v>11</v>
          </cell>
          <cell r="C7647">
            <v>2100</v>
          </cell>
          <cell r="D7647" t="str">
            <v>Bal</v>
          </cell>
          <cell r="E7647">
            <v>-283.36</v>
          </cell>
          <cell r="F7647">
            <v>420</v>
          </cell>
          <cell r="G7647" t="str">
            <v>00</v>
          </cell>
          <cell r="H7647">
            <v>2153</v>
          </cell>
        </row>
        <row r="7648">
          <cell r="B7648" t="str">
            <v>11</v>
          </cell>
          <cell r="C7648">
            <v>2100</v>
          </cell>
          <cell r="D7648" t="str">
            <v>Bal</v>
          </cell>
          <cell r="E7648">
            <v>-20.59</v>
          </cell>
          <cell r="F7648">
            <v>420</v>
          </cell>
          <cell r="G7648" t="str">
            <v>00</v>
          </cell>
          <cell r="H7648">
            <v>2153</v>
          </cell>
        </row>
        <row r="7649">
          <cell r="B7649" t="str">
            <v>11</v>
          </cell>
          <cell r="C7649">
            <v>2100</v>
          </cell>
          <cell r="D7649" t="str">
            <v>Bal</v>
          </cell>
          <cell r="E7649">
            <v>335.1</v>
          </cell>
          <cell r="F7649">
            <v>420</v>
          </cell>
          <cell r="G7649" t="str">
            <v>00</v>
          </cell>
          <cell r="H7649">
            <v>2153</v>
          </cell>
        </row>
        <row r="7650">
          <cell r="B7650" t="str">
            <v>12</v>
          </cell>
          <cell r="C7650">
            <v>2100</v>
          </cell>
          <cell r="D7650" t="str">
            <v>Bal</v>
          </cell>
          <cell r="E7650">
            <v>-20.59</v>
          </cell>
          <cell r="F7650">
            <v>420</v>
          </cell>
          <cell r="G7650" t="str">
            <v>00</v>
          </cell>
          <cell r="H7650">
            <v>2153</v>
          </cell>
        </row>
        <row r="7651">
          <cell r="B7651" t="str">
            <v>12</v>
          </cell>
          <cell r="C7651">
            <v>2100</v>
          </cell>
          <cell r="D7651" t="str">
            <v>Bal</v>
          </cell>
          <cell r="E7651">
            <v>-323.64999999999998</v>
          </cell>
          <cell r="F7651">
            <v>420</v>
          </cell>
          <cell r="G7651" t="str">
            <v>00</v>
          </cell>
          <cell r="H7651">
            <v>2153</v>
          </cell>
        </row>
        <row r="7652">
          <cell r="B7652" t="str">
            <v>12</v>
          </cell>
          <cell r="C7652">
            <v>2100</v>
          </cell>
          <cell r="D7652" t="str">
            <v>Bal</v>
          </cell>
          <cell r="E7652">
            <v>-20.59</v>
          </cell>
          <cell r="F7652">
            <v>420</v>
          </cell>
          <cell r="G7652" t="str">
            <v>00</v>
          </cell>
          <cell r="H7652">
            <v>2153</v>
          </cell>
        </row>
        <row r="7653">
          <cell r="B7653" t="str">
            <v>12</v>
          </cell>
          <cell r="C7653">
            <v>2100</v>
          </cell>
          <cell r="D7653" t="str">
            <v>Bal</v>
          </cell>
          <cell r="E7653">
            <v>364.83</v>
          </cell>
          <cell r="F7653">
            <v>420</v>
          </cell>
          <cell r="G7653" t="str">
            <v>00</v>
          </cell>
          <cell r="H7653">
            <v>2153</v>
          </cell>
        </row>
        <row r="7654">
          <cell r="B7654" t="str">
            <v>01</v>
          </cell>
          <cell r="C7654">
            <v>2100</v>
          </cell>
          <cell r="D7654" t="str">
            <v>Bal</v>
          </cell>
          <cell r="E7654">
            <v>-20.59</v>
          </cell>
          <cell r="F7654">
            <v>420</v>
          </cell>
          <cell r="G7654" t="str">
            <v>00</v>
          </cell>
          <cell r="H7654">
            <v>2153</v>
          </cell>
        </row>
        <row r="7655">
          <cell r="B7655" t="str">
            <v>01</v>
          </cell>
          <cell r="C7655">
            <v>2100</v>
          </cell>
          <cell r="D7655" t="str">
            <v>Bal</v>
          </cell>
          <cell r="E7655">
            <v>-334.21</v>
          </cell>
          <cell r="F7655">
            <v>420</v>
          </cell>
          <cell r="G7655" t="str">
            <v>00</v>
          </cell>
          <cell r="H7655">
            <v>2153</v>
          </cell>
        </row>
        <row r="7656">
          <cell r="B7656" t="str">
            <v>01</v>
          </cell>
          <cell r="C7656">
            <v>2100</v>
          </cell>
          <cell r="D7656" t="str">
            <v>Bal</v>
          </cell>
          <cell r="E7656">
            <v>-20.59</v>
          </cell>
          <cell r="F7656">
            <v>420</v>
          </cell>
          <cell r="G7656" t="str">
            <v>00</v>
          </cell>
          <cell r="H7656">
            <v>2153</v>
          </cell>
        </row>
        <row r="7657">
          <cell r="B7657" t="str">
            <v>01</v>
          </cell>
          <cell r="C7657">
            <v>2100</v>
          </cell>
          <cell r="D7657" t="str">
            <v>Bal</v>
          </cell>
          <cell r="E7657">
            <v>375.39</v>
          </cell>
          <cell r="F7657">
            <v>420</v>
          </cell>
          <cell r="G7657" t="str">
            <v>00</v>
          </cell>
          <cell r="H7657">
            <v>2153</v>
          </cell>
        </row>
        <row r="7658">
          <cell r="B7658" t="str">
            <v/>
          </cell>
          <cell r="C7658" t="str">
            <v/>
          </cell>
          <cell r="D7658" t="str">
            <v xml:space="preserve"> </v>
          </cell>
          <cell r="E7658">
            <v>0</v>
          </cell>
          <cell r="F7658">
            <v>420</v>
          </cell>
          <cell r="G7658" t="str">
            <v>00</v>
          </cell>
          <cell r="H7658">
            <v>2153</v>
          </cell>
        </row>
        <row r="7659">
          <cell r="B7659" t="str">
            <v/>
          </cell>
          <cell r="C7659" t="str">
            <v/>
          </cell>
          <cell r="D7659" t="str">
            <v xml:space="preserve"> </v>
          </cell>
          <cell r="E7659">
            <v>0</v>
          </cell>
          <cell r="F7659">
            <v>420</v>
          </cell>
          <cell r="G7659" t="str">
            <v>00</v>
          </cell>
          <cell r="H7659">
            <v>2153</v>
          </cell>
        </row>
        <row r="7660">
          <cell r="B7660" t="str">
            <v>09</v>
          </cell>
          <cell r="C7660">
            <v>2100</v>
          </cell>
          <cell r="D7660" t="str">
            <v>Bal</v>
          </cell>
          <cell r="E7660">
            <v>-43.84</v>
          </cell>
          <cell r="F7660">
            <v>420</v>
          </cell>
          <cell r="G7660" t="str">
            <v>00</v>
          </cell>
          <cell r="H7660">
            <v>2153</v>
          </cell>
        </row>
        <row r="7661">
          <cell r="B7661" t="str">
            <v>09</v>
          </cell>
          <cell r="C7661">
            <v>2100</v>
          </cell>
          <cell r="D7661" t="str">
            <v>Bal</v>
          </cell>
          <cell r="E7661">
            <v>-609.79</v>
          </cell>
          <cell r="F7661">
            <v>420</v>
          </cell>
          <cell r="G7661" t="str">
            <v>00</v>
          </cell>
          <cell r="H7661">
            <v>2153</v>
          </cell>
        </row>
        <row r="7662">
          <cell r="B7662" t="str">
            <v>09</v>
          </cell>
          <cell r="C7662">
            <v>2100</v>
          </cell>
          <cell r="D7662" t="str">
            <v>Bal</v>
          </cell>
          <cell r="E7662">
            <v>6.46</v>
          </cell>
          <cell r="F7662">
            <v>420</v>
          </cell>
          <cell r="G7662" t="str">
            <v>00</v>
          </cell>
          <cell r="H7662">
            <v>2153</v>
          </cell>
        </row>
        <row r="7663">
          <cell r="B7663" t="str">
            <v>09</v>
          </cell>
          <cell r="C7663">
            <v>2100</v>
          </cell>
          <cell r="D7663" t="str">
            <v>Bal</v>
          </cell>
          <cell r="E7663">
            <v>-21.02</v>
          </cell>
          <cell r="F7663">
            <v>420</v>
          </cell>
          <cell r="G7663" t="str">
            <v>00</v>
          </cell>
          <cell r="H7663">
            <v>2153</v>
          </cell>
        </row>
        <row r="7664">
          <cell r="B7664" t="str">
            <v>09</v>
          </cell>
          <cell r="C7664">
            <v>2100</v>
          </cell>
          <cell r="D7664" t="str">
            <v>Bal</v>
          </cell>
          <cell r="E7664">
            <v>290.77</v>
          </cell>
          <cell r="F7664">
            <v>420</v>
          </cell>
          <cell r="G7664" t="str">
            <v>00</v>
          </cell>
          <cell r="H7664">
            <v>2153</v>
          </cell>
        </row>
        <row r="7665">
          <cell r="B7665" t="str">
            <v>09</v>
          </cell>
          <cell r="C7665">
            <v>2100</v>
          </cell>
          <cell r="D7665" t="str">
            <v>Bal</v>
          </cell>
          <cell r="E7665">
            <v>668.19</v>
          </cell>
          <cell r="F7665">
            <v>420</v>
          </cell>
          <cell r="G7665" t="str">
            <v>00</v>
          </cell>
          <cell r="H7665">
            <v>2153</v>
          </cell>
        </row>
        <row r="7666">
          <cell r="B7666" t="str">
            <v>09</v>
          </cell>
          <cell r="C7666">
            <v>2100</v>
          </cell>
          <cell r="D7666" t="str">
            <v>Bal</v>
          </cell>
          <cell r="E7666">
            <v>-43.84</v>
          </cell>
          <cell r="F7666">
            <v>420</v>
          </cell>
          <cell r="G7666" t="str">
            <v>00</v>
          </cell>
          <cell r="H7666">
            <v>2153</v>
          </cell>
        </row>
        <row r="7667">
          <cell r="B7667" t="str">
            <v>09</v>
          </cell>
          <cell r="C7667">
            <v>2100</v>
          </cell>
          <cell r="D7667" t="str">
            <v>Bal</v>
          </cell>
          <cell r="E7667">
            <v>712.03</v>
          </cell>
          <cell r="F7667">
            <v>420</v>
          </cell>
          <cell r="G7667" t="str">
            <v>00</v>
          </cell>
          <cell r="H7667">
            <v>2153</v>
          </cell>
        </row>
        <row r="7668">
          <cell r="B7668" t="str">
            <v>10</v>
          </cell>
          <cell r="C7668">
            <v>2100</v>
          </cell>
          <cell r="D7668" t="str">
            <v>Bal</v>
          </cell>
          <cell r="E7668">
            <v>-5.94</v>
          </cell>
          <cell r="F7668">
            <v>420</v>
          </cell>
          <cell r="G7668" t="str">
            <v>00</v>
          </cell>
          <cell r="H7668">
            <v>2153</v>
          </cell>
        </row>
        <row r="7669">
          <cell r="B7669" t="str">
            <v>10</v>
          </cell>
          <cell r="C7669">
            <v>2100</v>
          </cell>
          <cell r="D7669" t="str">
            <v>Bal</v>
          </cell>
          <cell r="E7669">
            <v>-37.9</v>
          </cell>
          <cell r="F7669">
            <v>420</v>
          </cell>
          <cell r="G7669" t="str">
            <v>00</v>
          </cell>
          <cell r="H7669">
            <v>2153</v>
          </cell>
        </row>
        <row r="7670">
          <cell r="B7670" t="str">
            <v>10</v>
          </cell>
          <cell r="C7670">
            <v>2100</v>
          </cell>
          <cell r="D7670" t="str">
            <v>Bal</v>
          </cell>
          <cell r="E7670">
            <v>-633.19000000000005</v>
          </cell>
          <cell r="F7670">
            <v>420</v>
          </cell>
          <cell r="G7670" t="str">
            <v>00</v>
          </cell>
          <cell r="H7670">
            <v>2153</v>
          </cell>
        </row>
        <row r="7671">
          <cell r="B7671" t="str">
            <v>10</v>
          </cell>
          <cell r="C7671">
            <v>2100</v>
          </cell>
          <cell r="D7671" t="str">
            <v>Bal</v>
          </cell>
          <cell r="E7671">
            <v>-37.9</v>
          </cell>
          <cell r="F7671">
            <v>420</v>
          </cell>
          <cell r="G7671" t="str">
            <v>00</v>
          </cell>
          <cell r="H7671">
            <v>2153</v>
          </cell>
        </row>
        <row r="7672">
          <cell r="B7672" t="str">
            <v>10</v>
          </cell>
          <cell r="C7672">
            <v>2100</v>
          </cell>
          <cell r="D7672" t="str">
            <v>Bal</v>
          </cell>
          <cell r="E7672">
            <v>714.93</v>
          </cell>
          <cell r="F7672">
            <v>420</v>
          </cell>
          <cell r="G7672" t="str">
            <v>00</v>
          </cell>
          <cell r="H7672">
            <v>2153</v>
          </cell>
        </row>
        <row r="7673">
          <cell r="B7673" t="str">
            <v>11</v>
          </cell>
          <cell r="C7673">
            <v>2100</v>
          </cell>
          <cell r="D7673" t="str">
            <v>Bal</v>
          </cell>
          <cell r="E7673">
            <v>-55.96</v>
          </cell>
          <cell r="F7673">
            <v>420</v>
          </cell>
          <cell r="G7673" t="str">
            <v>00</v>
          </cell>
          <cell r="H7673">
            <v>2153</v>
          </cell>
        </row>
        <row r="7674">
          <cell r="B7674" t="str">
            <v>11</v>
          </cell>
          <cell r="C7674">
            <v>2100</v>
          </cell>
          <cell r="D7674" t="str">
            <v>Bal</v>
          </cell>
          <cell r="E7674">
            <v>-37.9</v>
          </cell>
          <cell r="F7674">
            <v>420</v>
          </cell>
          <cell r="G7674" t="str">
            <v>00</v>
          </cell>
          <cell r="H7674">
            <v>2153</v>
          </cell>
        </row>
        <row r="7675">
          <cell r="B7675" t="str">
            <v>11</v>
          </cell>
          <cell r="C7675">
            <v>2100</v>
          </cell>
          <cell r="D7675" t="str">
            <v>Bal</v>
          </cell>
          <cell r="E7675">
            <v>-568.39</v>
          </cell>
          <cell r="F7675">
            <v>420</v>
          </cell>
          <cell r="G7675" t="str">
            <v>00</v>
          </cell>
          <cell r="H7675">
            <v>2153</v>
          </cell>
        </row>
        <row r="7676">
          <cell r="B7676" t="str">
            <v>11</v>
          </cell>
          <cell r="C7676">
            <v>2100</v>
          </cell>
          <cell r="D7676" t="str">
            <v>Bal</v>
          </cell>
          <cell r="E7676">
            <v>-37.9</v>
          </cell>
          <cell r="F7676">
            <v>420</v>
          </cell>
          <cell r="G7676" t="str">
            <v>00</v>
          </cell>
          <cell r="H7676">
            <v>2153</v>
          </cell>
        </row>
        <row r="7677">
          <cell r="B7677" t="str">
            <v>11</v>
          </cell>
          <cell r="C7677">
            <v>2100</v>
          </cell>
          <cell r="D7677" t="str">
            <v>Bal</v>
          </cell>
          <cell r="E7677">
            <v>700.15</v>
          </cell>
          <cell r="F7677">
            <v>420</v>
          </cell>
          <cell r="G7677" t="str">
            <v>00</v>
          </cell>
          <cell r="H7677">
            <v>2153</v>
          </cell>
        </row>
        <row r="7678">
          <cell r="B7678" t="str">
            <v>12</v>
          </cell>
          <cell r="C7678">
            <v>2100</v>
          </cell>
          <cell r="D7678" t="str">
            <v>Bal</v>
          </cell>
          <cell r="E7678">
            <v>-50.73</v>
          </cell>
          <cell r="F7678">
            <v>420</v>
          </cell>
          <cell r="G7678" t="str">
            <v>00</v>
          </cell>
          <cell r="H7678">
            <v>2153</v>
          </cell>
        </row>
        <row r="7679">
          <cell r="B7679" t="str">
            <v>12</v>
          </cell>
          <cell r="C7679">
            <v>2100</v>
          </cell>
          <cell r="D7679" t="str">
            <v>Bal</v>
          </cell>
          <cell r="E7679">
            <v>-682.93</v>
          </cell>
          <cell r="F7679">
            <v>420</v>
          </cell>
          <cell r="G7679" t="str">
            <v>00</v>
          </cell>
          <cell r="H7679">
            <v>2153</v>
          </cell>
        </row>
        <row r="7680">
          <cell r="B7680" t="str">
            <v>12</v>
          </cell>
          <cell r="C7680">
            <v>2100</v>
          </cell>
          <cell r="D7680" t="str">
            <v>Bal</v>
          </cell>
          <cell r="E7680">
            <v>-50.73</v>
          </cell>
          <cell r="F7680">
            <v>420</v>
          </cell>
          <cell r="G7680" t="str">
            <v>00</v>
          </cell>
          <cell r="H7680">
            <v>2153</v>
          </cell>
        </row>
        <row r="7681">
          <cell r="B7681" t="str">
            <v>12</v>
          </cell>
          <cell r="C7681">
            <v>2100</v>
          </cell>
          <cell r="D7681" t="str">
            <v>Bal</v>
          </cell>
          <cell r="E7681">
            <v>784.39</v>
          </cell>
          <cell r="F7681">
            <v>420</v>
          </cell>
          <cell r="G7681" t="str">
            <v>00</v>
          </cell>
          <cell r="H7681">
            <v>2153</v>
          </cell>
        </row>
        <row r="7682">
          <cell r="B7682" t="str">
            <v>01</v>
          </cell>
          <cell r="C7682">
            <v>2100</v>
          </cell>
          <cell r="D7682" t="str">
            <v>Bal</v>
          </cell>
          <cell r="E7682">
            <v>-50.73</v>
          </cell>
          <cell r="F7682">
            <v>420</v>
          </cell>
          <cell r="G7682" t="str">
            <v>00</v>
          </cell>
          <cell r="H7682">
            <v>2153</v>
          </cell>
        </row>
        <row r="7683">
          <cell r="B7683" t="str">
            <v>01</v>
          </cell>
          <cell r="C7683">
            <v>2100</v>
          </cell>
          <cell r="D7683" t="str">
            <v>Bal</v>
          </cell>
          <cell r="E7683">
            <v>-732.86</v>
          </cell>
          <cell r="F7683">
            <v>420</v>
          </cell>
          <cell r="G7683" t="str">
            <v>00</v>
          </cell>
          <cell r="H7683">
            <v>2153</v>
          </cell>
        </row>
        <row r="7684">
          <cell r="B7684" t="str">
            <v>01</v>
          </cell>
          <cell r="C7684">
            <v>2100</v>
          </cell>
          <cell r="D7684" t="str">
            <v>Bal</v>
          </cell>
          <cell r="E7684">
            <v>-50.73</v>
          </cell>
          <cell r="F7684">
            <v>420</v>
          </cell>
          <cell r="G7684" t="str">
            <v>00</v>
          </cell>
          <cell r="H7684">
            <v>2153</v>
          </cell>
        </row>
        <row r="7685">
          <cell r="B7685" t="str">
            <v>01</v>
          </cell>
          <cell r="C7685">
            <v>2100</v>
          </cell>
          <cell r="D7685" t="str">
            <v>Bal</v>
          </cell>
          <cell r="E7685">
            <v>834.32</v>
          </cell>
          <cell r="F7685">
            <v>420</v>
          </cell>
          <cell r="G7685" t="str">
            <v>00</v>
          </cell>
          <cell r="H7685">
            <v>2153</v>
          </cell>
        </row>
        <row r="7686">
          <cell r="B7686" t="str">
            <v/>
          </cell>
          <cell r="C7686" t="str">
            <v/>
          </cell>
          <cell r="D7686" t="str">
            <v xml:space="preserve"> </v>
          </cell>
          <cell r="E7686">
            <v>0</v>
          </cell>
          <cell r="F7686">
            <v>420</v>
          </cell>
          <cell r="G7686" t="str">
            <v>00</v>
          </cell>
          <cell r="H7686">
            <v>2153</v>
          </cell>
        </row>
        <row r="7687">
          <cell r="B7687" t="str">
            <v/>
          </cell>
          <cell r="C7687" t="str">
            <v/>
          </cell>
          <cell r="D7687" t="str">
            <v xml:space="preserve"> </v>
          </cell>
          <cell r="E7687">
            <v>0</v>
          </cell>
          <cell r="F7687">
            <v>420</v>
          </cell>
          <cell r="G7687" t="str">
            <v>00</v>
          </cell>
          <cell r="H7687">
            <v>2153</v>
          </cell>
        </row>
        <row r="7688">
          <cell r="B7688" t="str">
            <v/>
          </cell>
          <cell r="C7688" t="str">
            <v/>
          </cell>
          <cell r="D7688" t="str">
            <v xml:space="preserve"> </v>
          </cell>
          <cell r="E7688">
            <v>0</v>
          </cell>
          <cell r="F7688">
            <v>420</v>
          </cell>
          <cell r="G7688" t="str">
            <v>00</v>
          </cell>
          <cell r="H7688">
            <v>2153</v>
          </cell>
        </row>
        <row r="7689">
          <cell r="B7689" t="str">
            <v/>
          </cell>
          <cell r="C7689" t="str">
            <v/>
          </cell>
          <cell r="D7689" t="str">
            <v xml:space="preserve"> </v>
          </cell>
          <cell r="E7689">
            <v>0</v>
          </cell>
          <cell r="F7689">
            <v>420</v>
          </cell>
          <cell r="G7689" t="str">
            <v>00</v>
          </cell>
          <cell r="H7689">
            <v>2153</v>
          </cell>
        </row>
        <row r="7690">
          <cell r="B7690" t="str">
            <v/>
          </cell>
          <cell r="C7690" t="str">
            <v/>
          </cell>
          <cell r="D7690" t="str">
            <v xml:space="preserve"> </v>
          </cell>
          <cell r="E7690">
            <v>0</v>
          </cell>
          <cell r="F7690">
            <v>420</v>
          </cell>
          <cell r="G7690" t="str">
            <v>00</v>
          </cell>
          <cell r="H7690">
            <v>2153</v>
          </cell>
        </row>
        <row r="7691">
          <cell r="B7691" t="str">
            <v/>
          </cell>
          <cell r="C7691" t="str">
            <v/>
          </cell>
          <cell r="D7691" t="str">
            <v xml:space="preserve"> </v>
          </cell>
          <cell r="E7691">
            <v>0</v>
          </cell>
          <cell r="F7691">
            <v>420</v>
          </cell>
          <cell r="G7691" t="str">
            <v>00</v>
          </cell>
          <cell r="H7691">
            <v>2153</v>
          </cell>
        </row>
        <row r="7692">
          <cell r="B7692" t="str">
            <v>09</v>
          </cell>
          <cell r="C7692">
            <v>2100</v>
          </cell>
          <cell r="D7692" t="str">
            <v>Bal</v>
          </cell>
          <cell r="E7692">
            <v>-84.67</v>
          </cell>
          <cell r="F7692">
            <v>420</v>
          </cell>
          <cell r="G7692" t="str">
            <v>00</v>
          </cell>
          <cell r="H7692">
            <v>2153</v>
          </cell>
        </row>
        <row r="7693">
          <cell r="B7693" t="str">
            <v>09</v>
          </cell>
          <cell r="C7693">
            <v>2100</v>
          </cell>
          <cell r="D7693" t="str">
            <v>Bal</v>
          </cell>
          <cell r="E7693">
            <v>-627.03</v>
          </cell>
          <cell r="F7693">
            <v>420</v>
          </cell>
          <cell r="G7693" t="str">
            <v>00</v>
          </cell>
          <cell r="H7693">
            <v>2153</v>
          </cell>
        </row>
        <row r="7694">
          <cell r="B7694" t="str">
            <v>09</v>
          </cell>
          <cell r="C7694">
            <v>2100</v>
          </cell>
          <cell r="D7694" t="str">
            <v>Bal</v>
          </cell>
          <cell r="E7694">
            <v>8.25</v>
          </cell>
          <cell r="F7694">
            <v>420</v>
          </cell>
          <cell r="G7694" t="str">
            <v>00</v>
          </cell>
          <cell r="H7694">
            <v>2153</v>
          </cell>
        </row>
        <row r="7695">
          <cell r="B7695" t="str">
            <v>09</v>
          </cell>
          <cell r="C7695">
            <v>2100</v>
          </cell>
          <cell r="D7695" t="str">
            <v>Bal</v>
          </cell>
          <cell r="E7695">
            <v>8.25</v>
          </cell>
          <cell r="F7695">
            <v>420</v>
          </cell>
          <cell r="G7695" t="str">
            <v>00</v>
          </cell>
          <cell r="H7695">
            <v>2153</v>
          </cell>
        </row>
        <row r="7696">
          <cell r="B7696" t="str">
            <v>09</v>
          </cell>
          <cell r="C7696">
            <v>2100</v>
          </cell>
          <cell r="D7696" t="str">
            <v>Bal</v>
          </cell>
          <cell r="E7696">
            <v>-33</v>
          </cell>
          <cell r="F7696">
            <v>420</v>
          </cell>
          <cell r="G7696" t="str">
            <v>00</v>
          </cell>
          <cell r="H7696">
            <v>2153</v>
          </cell>
        </row>
        <row r="7697">
          <cell r="B7697" t="str">
            <v>09</v>
          </cell>
          <cell r="C7697">
            <v>2100</v>
          </cell>
          <cell r="D7697" t="str">
            <v>Bal</v>
          </cell>
          <cell r="E7697">
            <v>-92.93</v>
          </cell>
          <cell r="F7697">
            <v>420</v>
          </cell>
          <cell r="G7697" t="str">
            <v>00</v>
          </cell>
          <cell r="H7697">
            <v>2153</v>
          </cell>
        </row>
        <row r="7698">
          <cell r="B7698" t="str">
            <v>09</v>
          </cell>
          <cell r="C7698">
            <v>2100</v>
          </cell>
          <cell r="D7698" t="str">
            <v>Bal</v>
          </cell>
          <cell r="E7698">
            <v>821.13</v>
          </cell>
          <cell r="F7698">
            <v>420</v>
          </cell>
          <cell r="G7698" t="str">
            <v>00</v>
          </cell>
          <cell r="H7698">
            <v>2153</v>
          </cell>
        </row>
        <row r="7699">
          <cell r="B7699" t="str">
            <v>10</v>
          </cell>
          <cell r="C7699">
            <v>2100</v>
          </cell>
          <cell r="D7699" t="str">
            <v>Bal</v>
          </cell>
          <cell r="E7699">
            <v>-4.13</v>
          </cell>
          <cell r="F7699">
            <v>420</v>
          </cell>
          <cell r="G7699" t="str">
            <v>00</v>
          </cell>
          <cell r="H7699">
            <v>2153</v>
          </cell>
        </row>
        <row r="7700">
          <cell r="B7700" t="str">
            <v>10</v>
          </cell>
          <cell r="C7700">
            <v>2100</v>
          </cell>
          <cell r="D7700" t="str">
            <v>Bal</v>
          </cell>
          <cell r="E7700">
            <v>-8.25</v>
          </cell>
          <cell r="F7700">
            <v>420</v>
          </cell>
          <cell r="G7700" t="str">
            <v>00</v>
          </cell>
          <cell r="H7700">
            <v>2153</v>
          </cell>
        </row>
        <row r="7701">
          <cell r="B7701" t="str">
            <v>10</v>
          </cell>
          <cell r="C7701">
            <v>2100</v>
          </cell>
          <cell r="D7701" t="str">
            <v>Bal</v>
          </cell>
          <cell r="E7701">
            <v>-84.67</v>
          </cell>
          <cell r="F7701">
            <v>420</v>
          </cell>
          <cell r="G7701" t="str">
            <v>00</v>
          </cell>
          <cell r="H7701">
            <v>2153</v>
          </cell>
        </row>
        <row r="7702">
          <cell r="B7702" t="str">
            <v>10</v>
          </cell>
          <cell r="C7702">
            <v>2100</v>
          </cell>
          <cell r="D7702" t="str">
            <v>Bal</v>
          </cell>
          <cell r="E7702">
            <v>-660.04</v>
          </cell>
          <cell r="F7702">
            <v>420</v>
          </cell>
          <cell r="G7702" t="str">
            <v>00</v>
          </cell>
          <cell r="H7702">
            <v>2153</v>
          </cell>
        </row>
        <row r="7703">
          <cell r="B7703" t="str">
            <v>10</v>
          </cell>
          <cell r="C7703">
            <v>2100</v>
          </cell>
          <cell r="D7703" t="str">
            <v>Bal</v>
          </cell>
          <cell r="E7703">
            <v>-84.67</v>
          </cell>
          <cell r="F7703">
            <v>420</v>
          </cell>
          <cell r="G7703" t="str">
            <v>00</v>
          </cell>
          <cell r="H7703">
            <v>2153</v>
          </cell>
        </row>
        <row r="7704">
          <cell r="B7704" t="str">
            <v>10</v>
          </cell>
          <cell r="C7704">
            <v>2100</v>
          </cell>
          <cell r="D7704" t="str">
            <v>Bal</v>
          </cell>
          <cell r="E7704">
            <v>841.76</v>
          </cell>
          <cell r="F7704">
            <v>420</v>
          </cell>
          <cell r="G7704" t="str">
            <v>00</v>
          </cell>
          <cell r="H7704">
            <v>2153</v>
          </cell>
        </row>
        <row r="7705">
          <cell r="B7705" t="str">
            <v>11</v>
          </cell>
          <cell r="C7705">
            <v>2100</v>
          </cell>
          <cell r="D7705" t="str">
            <v>Bal</v>
          </cell>
          <cell r="E7705">
            <v>-16.5</v>
          </cell>
          <cell r="F7705">
            <v>420</v>
          </cell>
          <cell r="G7705" t="str">
            <v>00</v>
          </cell>
          <cell r="H7705">
            <v>2153</v>
          </cell>
        </row>
        <row r="7706">
          <cell r="B7706" t="str">
            <v>11</v>
          </cell>
          <cell r="C7706">
            <v>2100</v>
          </cell>
          <cell r="D7706" t="str">
            <v>Bal</v>
          </cell>
          <cell r="E7706">
            <v>-84.67</v>
          </cell>
          <cell r="F7706">
            <v>420</v>
          </cell>
          <cell r="G7706" t="str">
            <v>00</v>
          </cell>
          <cell r="H7706">
            <v>2153</v>
          </cell>
        </row>
        <row r="7707">
          <cell r="B7707" t="str">
            <v>11</v>
          </cell>
          <cell r="C7707">
            <v>2100</v>
          </cell>
          <cell r="D7707" t="str">
            <v>Bal</v>
          </cell>
          <cell r="E7707">
            <v>-598.14</v>
          </cell>
          <cell r="F7707">
            <v>420</v>
          </cell>
          <cell r="G7707" t="str">
            <v>00</v>
          </cell>
          <cell r="H7707">
            <v>2153</v>
          </cell>
        </row>
        <row r="7708">
          <cell r="B7708" t="str">
            <v>11</v>
          </cell>
          <cell r="C7708">
            <v>2100</v>
          </cell>
          <cell r="D7708" t="str">
            <v>Bal</v>
          </cell>
          <cell r="E7708">
            <v>-84.67</v>
          </cell>
          <cell r="F7708">
            <v>420</v>
          </cell>
          <cell r="G7708" t="str">
            <v>00</v>
          </cell>
          <cell r="H7708">
            <v>2153</v>
          </cell>
        </row>
        <row r="7709">
          <cell r="B7709" t="str">
            <v>11</v>
          </cell>
          <cell r="C7709">
            <v>2100</v>
          </cell>
          <cell r="D7709" t="str">
            <v>Bal</v>
          </cell>
          <cell r="E7709">
            <v>783.98</v>
          </cell>
          <cell r="F7709">
            <v>420</v>
          </cell>
          <cell r="G7709" t="str">
            <v>00</v>
          </cell>
          <cell r="H7709">
            <v>2153</v>
          </cell>
        </row>
        <row r="7710">
          <cell r="B7710" t="str">
            <v>12</v>
          </cell>
          <cell r="C7710">
            <v>2100</v>
          </cell>
          <cell r="D7710" t="str">
            <v>Bal</v>
          </cell>
          <cell r="E7710">
            <v>-115.64</v>
          </cell>
          <cell r="F7710">
            <v>420</v>
          </cell>
          <cell r="G7710" t="str">
            <v>00</v>
          </cell>
          <cell r="H7710">
            <v>2153</v>
          </cell>
        </row>
        <row r="7711">
          <cell r="B7711" t="str">
            <v>12</v>
          </cell>
          <cell r="C7711">
            <v>2100</v>
          </cell>
          <cell r="D7711" t="str">
            <v>Bal</v>
          </cell>
          <cell r="E7711">
            <v>-705.38</v>
          </cell>
          <cell r="F7711">
            <v>420</v>
          </cell>
          <cell r="G7711" t="str">
            <v>00</v>
          </cell>
          <cell r="H7711">
            <v>2153</v>
          </cell>
        </row>
        <row r="7712">
          <cell r="B7712" t="str">
            <v>12</v>
          </cell>
          <cell r="C7712">
            <v>2100</v>
          </cell>
          <cell r="D7712" t="str">
            <v>Bal</v>
          </cell>
          <cell r="E7712">
            <v>-115.64</v>
          </cell>
          <cell r="F7712">
            <v>420</v>
          </cell>
          <cell r="G7712" t="str">
            <v>00</v>
          </cell>
          <cell r="H7712">
            <v>2153</v>
          </cell>
        </row>
        <row r="7713">
          <cell r="B7713" t="str">
            <v>12</v>
          </cell>
          <cell r="C7713">
            <v>2100</v>
          </cell>
          <cell r="D7713" t="str">
            <v>Bal</v>
          </cell>
          <cell r="E7713">
            <v>936.66</v>
          </cell>
          <cell r="F7713">
            <v>420</v>
          </cell>
          <cell r="G7713" t="str">
            <v>00</v>
          </cell>
          <cell r="H7713">
            <v>2153</v>
          </cell>
        </row>
        <row r="7714">
          <cell r="B7714" t="str">
            <v>01</v>
          </cell>
          <cell r="C7714">
            <v>2100</v>
          </cell>
          <cell r="D7714" t="str">
            <v>Bal</v>
          </cell>
          <cell r="E7714">
            <v>-115.64</v>
          </cell>
          <cell r="F7714">
            <v>420</v>
          </cell>
          <cell r="G7714" t="str">
            <v>00</v>
          </cell>
          <cell r="H7714">
            <v>2153</v>
          </cell>
        </row>
        <row r="7715">
          <cell r="B7715" t="str">
            <v>01</v>
          </cell>
          <cell r="C7715">
            <v>2100</v>
          </cell>
          <cell r="D7715" t="str">
            <v>Bal</v>
          </cell>
          <cell r="E7715">
            <v>-705.38</v>
          </cell>
          <cell r="F7715">
            <v>420</v>
          </cell>
          <cell r="G7715" t="str">
            <v>00</v>
          </cell>
          <cell r="H7715">
            <v>2153</v>
          </cell>
        </row>
        <row r="7716">
          <cell r="B7716" t="str">
            <v>01</v>
          </cell>
          <cell r="C7716">
            <v>2100</v>
          </cell>
          <cell r="D7716" t="str">
            <v>Bal</v>
          </cell>
          <cell r="E7716">
            <v>-115.64</v>
          </cell>
          <cell r="F7716">
            <v>420</v>
          </cell>
          <cell r="G7716" t="str">
            <v>00</v>
          </cell>
          <cell r="H7716">
            <v>2153</v>
          </cell>
        </row>
        <row r="7717">
          <cell r="B7717" t="str">
            <v>01</v>
          </cell>
          <cell r="C7717">
            <v>2100</v>
          </cell>
          <cell r="D7717" t="str">
            <v>Bal</v>
          </cell>
          <cell r="E7717">
            <v>936.66</v>
          </cell>
          <cell r="F7717">
            <v>420</v>
          </cell>
          <cell r="G7717" t="str">
            <v>00</v>
          </cell>
          <cell r="H7717">
            <v>2153</v>
          </cell>
        </row>
        <row r="7718">
          <cell r="B7718" t="str">
            <v/>
          </cell>
          <cell r="C7718" t="str">
            <v/>
          </cell>
          <cell r="D7718" t="str">
            <v xml:space="preserve"> </v>
          </cell>
          <cell r="E7718">
            <v>0</v>
          </cell>
          <cell r="F7718">
            <v>420</v>
          </cell>
          <cell r="G7718" t="str">
            <v>00</v>
          </cell>
          <cell r="H7718">
            <v>2153</v>
          </cell>
        </row>
        <row r="7719">
          <cell r="B7719" t="str">
            <v/>
          </cell>
          <cell r="C7719" t="str">
            <v/>
          </cell>
          <cell r="D7719" t="str">
            <v xml:space="preserve"> </v>
          </cell>
          <cell r="E7719">
            <v>0</v>
          </cell>
          <cell r="F7719">
            <v>420</v>
          </cell>
          <cell r="G7719" t="str">
            <v>00</v>
          </cell>
          <cell r="H7719">
            <v>2153</v>
          </cell>
        </row>
        <row r="7720">
          <cell r="B7720" t="str">
            <v/>
          </cell>
          <cell r="C7720" t="str">
            <v/>
          </cell>
          <cell r="D7720" t="str">
            <v xml:space="preserve"> </v>
          </cell>
          <cell r="E7720">
            <v>0</v>
          </cell>
          <cell r="F7720">
            <v>420</v>
          </cell>
          <cell r="G7720" t="str">
            <v>00</v>
          </cell>
          <cell r="H7720">
            <v>2153</v>
          </cell>
        </row>
        <row r="7721">
          <cell r="B7721" t="str">
            <v/>
          </cell>
          <cell r="C7721" t="str">
            <v/>
          </cell>
          <cell r="D7721" t="str">
            <v xml:space="preserve"> </v>
          </cell>
          <cell r="E7721">
            <v>0</v>
          </cell>
          <cell r="F7721">
            <v>420</v>
          </cell>
          <cell r="G7721" t="str">
            <v>00</v>
          </cell>
          <cell r="H7721">
            <v>2153</v>
          </cell>
        </row>
        <row r="7722">
          <cell r="B7722" t="str">
            <v>09</v>
          </cell>
          <cell r="C7722">
            <v>2100</v>
          </cell>
          <cell r="D7722" t="str">
            <v>Bal</v>
          </cell>
          <cell r="E7722">
            <v>-252.66</v>
          </cell>
          <cell r="F7722">
            <v>420</v>
          </cell>
          <cell r="G7722" t="str">
            <v>00</v>
          </cell>
          <cell r="H7722">
            <v>2153</v>
          </cell>
        </row>
        <row r="7723">
          <cell r="B7723" t="str">
            <v>09</v>
          </cell>
          <cell r="C7723">
            <v>2100</v>
          </cell>
          <cell r="D7723" t="str">
            <v>Bal</v>
          </cell>
          <cell r="E7723">
            <v>252.66</v>
          </cell>
          <cell r="F7723">
            <v>420</v>
          </cell>
          <cell r="G7723" t="str">
            <v>00</v>
          </cell>
          <cell r="H7723">
            <v>2153</v>
          </cell>
        </row>
        <row r="7724">
          <cell r="B7724" t="str">
            <v>10</v>
          </cell>
          <cell r="C7724">
            <v>2100</v>
          </cell>
          <cell r="D7724" t="str">
            <v>Bal</v>
          </cell>
          <cell r="E7724">
            <v>-237.83</v>
          </cell>
          <cell r="F7724">
            <v>420</v>
          </cell>
          <cell r="G7724" t="str">
            <v>00</v>
          </cell>
          <cell r="H7724">
            <v>2153</v>
          </cell>
        </row>
        <row r="7725">
          <cell r="B7725" t="str">
            <v>10</v>
          </cell>
          <cell r="C7725">
            <v>2100</v>
          </cell>
          <cell r="D7725" t="str">
            <v>Bal</v>
          </cell>
          <cell r="E7725">
            <v>237.83</v>
          </cell>
          <cell r="F7725">
            <v>420</v>
          </cell>
          <cell r="G7725" t="str">
            <v>00</v>
          </cell>
          <cell r="H7725">
            <v>2153</v>
          </cell>
        </row>
        <row r="7726">
          <cell r="B7726" t="str">
            <v>11</v>
          </cell>
          <cell r="C7726">
            <v>2100</v>
          </cell>
          <cell r="D7726" t="str">
            <v>Bal</v>
          </cell>
          <cell r="E7726">
            <v>-223.26</v>
          </cell>
          <cell r="F7726">
            <v>420</v>
          </cell>
          <cell r="G7726" t="str">
            <v>00</v>
          </cell>
          <cell r="H7726">
            <v>2153</v>
          </cell>
        </row>
        <row r="7727">
          <cell r="B7727" t="str">
            <v>11</v>
          </cell>
          <cell r="C7727">
            <v>2100</v>
          </cell>
          <cell r="D7727" t="str">
            <v>Bal</v>
          </cell>
          <cell r="E7727">
            <v>223.26</v>
          </cell>
          <cell r="F7727">
            <v>420</v>
          </cell>
          <cell r="G7727" t="str">
            <v>00</v>
          </cell>
          <cell r="H7727">
            <v>2153</v>
          </cell>
        </row>
        <row r="7728">
          <cell r="B7728" t="str">
            <v>12</v>
          </cell>
          <cell r="C7728">
            <v>2100</v>
          </cell>
          <cell r="D7728" t="str">
            <v>Bal</v>
          </cell>
          <cell r="E7728">
            <v>-252.66</v>
          </cell>
          <cell r="F7728">
            <v>420</v>
          </cell>
          <cell r="G7728" t="str">
            <v>00</v>
          </cell>
          <cell r="H7728">
            <v>2153</v>
          </cell>
        </row>
        <row r="7729">
          <cell r="B7729" t="str">
            <v>12</v>
          </cell>
          <cell r="C7729">
            <v>2100</v>
          </cell>
          <cell r="D7729" t="str">
            <v>Bal</v>
          </cell>
          <cell r="E7729">
            <v>252.66</v>
          </cell>
          <cell r="F7729">
            <v>420</v>
          </cell>
          <cell r="G7729" t="str">
            <v>00</v>
          </cell>
          <cell r="H7729">
            <v>2153</v>
          </cell>
        </row>
        <row r="7730">
          <cell r="B7730" t="str">
            <v>01</v>
          </cell>
          <cell r="C7730">
            <v>2100</v>
          </cell>
          <cell r="D7730" t="str">
            <v>Bal</v>
          </cell>
          <cell r="E7730">
            <v>-236.01</v>
          </cell>
          <cell r="F7730">
            <v>420</v>
          </cell>
          <cell r="G7730" t="str">
            <v>00</v>
          </cell>
          <cell r="H7730">
            <v>2153</v>
          </cell>
        </row>
        <row r="7731">
          <cell r="B7731" t="str">
            <v>01</v>
          </cell>
          <cell r="C7731">
            <v>2100</v>
          </cell>
          <cell r="D7731" t="str">
            <v>Bal</v>
          </cell>
          <cell r="E7731">
            <v>236.01</v>
          </cell>
          <cell r="F7731">
            <v>420</v>
          </cell>
          <cell r="G7731" t="str">
            <v>00</v>
          </cell>
          <cell r="H7731">
            <v>2153</v>
          </cell>
        </row>
        <row r="7732">
          <cell r="B7732" t="str">
            <v/>
          </cell>
          <cell r="C7732" t="str">
            <v/>
          </cell>
          <cell r="D7732" t="str">
            <v xml:space="preserve"> </v>
          </cell>
          <cell r="E7732">
            <v>0</v>
          </cell>
          <cell r="F7732">
            <v>420</v>
          </cell>
          <cell r="G7732" t="str">
            <v>00</v>
          </cell>
          <cell r="H7732">
            <v>2153</v>
          </cell>
        </row>
        <row r="7733">
          <cell r="B7733" t="str">
            <v/>
          </cell>
          <cell r="C7733" t="str">
            <v/>
          </cell>
          <cell r="D7733" t="str">
            <v xml:space="preserve"> </v>
          </cell>
          <cell r="E7733">
            <v>0</v>
          </cell>
          <cell r="F7733">
            <v>420</v>
          </cell>
          <cell r="G7733" t="str">
            <v>00</v>
          </cell>
          <cell r="H7733">
            <v>2155</v>
          </cell>
        </row>
        <row r="7734">
          <cell r="B7734" t="str">
            <v>09</v>
          </cell>
          <cell r="C7734">
            <v>2100</v>
          </cell>
          <cell r="D7734" t="str">
            <v>Bal</v>
          </cell>
          <cell r="E7734">
            <v>-2860.58</v>
          </cell>
          <cell r="F7734">
            <v>420</v>
          </cell>
          <cell r="G7734" t="str">
            <v>00</v>
          </cell>
          <cell r="H7734">
            <v>2155</v>
          </cell>
        </row>
        <row r="7735">
          <cell r="B7735" t="str">
            <v>09</v>
          </cell>
          <cell r="C7735">
            <v>2100</v>
          </cell>
          <cell r="D7735" t="str">
            <v>Bal</v>
          </cell>
          <cell r="E7735">
            <v>-43054.68</v>
          </cell>
          <cell r="F7735">
            <v>420</v>
          </cell>
          <cell r="G7735" t="str">
            <v>00</v>
          </cell>
          <cell r="H7735">
            <v>2155</v>
          </cell>
        </row>
        <row r="7736">
          <cell r="B7736" t="str">
            <v>09</v>
          </cell>
          <cell r="C7736">
            <v>2100</v>
          </cell>
          <cell r="D7736" t="str">
            <v>Bal</v>
          </cell>
          <cell r="E7736">
            <v>756.87</v>
          </cell>
          <cell r="F7736">
            <v>420</v>
          </cell>
          <cell r="G7736" t="str">
            <v>00</v>
          </cell>
          <cell r="H7736">
            <v>2155</v>
          </cell>
        </row>
        <row r="7737">
          <cell r="B7737" t="str">
            <v>09</v>
          </cell>
          <cell r="C7737">
            <v>2100</v>
          </cell>
          <cell r="D7737" t="str">
            <v>Bal</v>
          </cell>
          <cell r="E7737">
            <v>504.58</v>
          </cell>
          <cell r="F7737">
            <v>420</v>
          </cell>
          <cell r="G7737" t="str">
            <v>00</v>
          </cell>
          <cell r="H7737">
            <v>2155</v>
          </cell>
        </row>
        <row r="7738">
          <cell r="B7738" t="str">
            <v>09</v>
          </cell>
          <cell r="C7738">
            <v>2100</v>
          </cell>
          <cell r="D7738" t="str">
            <v>Bal</v>
          </cell>
          <cell r="E7738">
            <v>-1814.52</v>
          </cell>
          <cell r="F7738">
            <v>420</v>
          </cell>
          <cell r="G7738" t="str">
            <v>00</v>
          </cell>
          <cell r="H7738">
            <v>2155</v>
          </cell>
        </row>
        <row r="7739">
          <cell r="B7739" t="str">
            <v>09</v>
          </cell>
          <cell r="C7739">
            <v>2100</v>
          </cell>
          <cell r="D7739" t="str">
            <v>Bal</v>
          </cell>
          <cell r="E7739">
            <v>-38.06</v>
          </cell>
          <cell r="F7739">
            <v>420</v>
          </cell>
          <cell r="G7739" t="str">
            <v>00</v>
          </cell>
          <cell r="H7739">
            <v>2155</v>
          </cell>
        </row>
        <row r="7740">
          <cell r="B7740" t="str">
            <v>09</v>
          </cell>
          <cell r="C7740">
            <v>2100</v>
          </cell>
          <cell r="D7740" t="str">
            <v>Bal</v>
          </cell>
          <cell r="E7740">
            <v>-3042.64</v>
          </cell>
          <cell r="F7740">
            <v>420</v>
          </cell>
          <cell r="G7740" t="str">
            <v>00</v>
          </cell>
          <cell r="H7740">
            <v>2155</v>
          </cell>
        </row>
        <row r="7741">
          <cell r="B7741" t="str">
            <v>09</v>
          </cell>
          <cell r="C7741">
            <v>2100</v>
          </cell>
          <cell r="D7741" t="str">
            <v>Bal</v>
          </cell>
          <cell r="E7741">
            <v>47414.9</v>
          </cell>
          <cell r="F7741">
            <v>420</v>
          </cell>
          <cell r="G7741" t="str">
            <v>00</v>
          </cell>
          <cell r="H7741">
            <v>2155</v>
          </cell>
        </row>
        <row r="7742">
          <cell r="B7742" t="str">
            <v>10</v>
          </cell>
          <cell r="C7742">
            <v>2100</v>
          </cell>
          <cell r="D7742" t="str">
            <v>Bal</v>
          </cell>
          <cell r="E7742">
            <v>-180.95</v>
          </cell>
          <cell r="F7742">
            <v>420</v>
          </cell>
          <cell r="G7742" t="str">
            <v>00</v>
          </cell>
          <cell r="H7742">
            <v>2155</v>
          </cell>
        </row>
        <row r="7743">
          <cell r="B7743" t="str">
            <v>10</v>
          </cell>
          <cell r="C7743">
            <v>2100</v>
          </cell>
          <cell r="D7743" t="str">
            <v>Bal</v>
          </cell>
          <cell r="E7743">
            <v>-38.549999999999997</v>
          </cell>
          <cell r="F7743">
            <v>420</v>
          </cell>
          <cell r="G7743" t="str">
            <v>00</v>
          </cell>
          <cell r="H7743">
            <v>2155</v>
          </cell>
        </row>
        <row r="7744">
          <cell r="B7744" t="str">
            <v>10</v>
          </cell>
          <cell r="C7744">
            <v>2100</v>
          </cell>
          <cell r="D7744" t="str">
            <v>Bal</v>
          </cell>
          <cell r="E7744">
            <v>-1717.52</v>
          </cell>
          <cell r="F7744">
            <v>420</v>
          </cell>
          <cell r="G7744" t="str">
            <v>00</v>
          </cell>
          <cell r="H7744">
            <v>2155</v>
          </cell>
        </row>
        <row r="7745">
          <cell r="B7745" t="str">
            <v>10</v>
          </cell>
          <cell r="C7745">
            <v>2100</v>
          </cell>
          <cell r="D7745" t="str">
            <v>Bal</v>
          </cell>
          <cell r="E7745">
            <v>-175.85</v>
          </cell>
          <cell r="F7745">
            <v>420</v>
          </cell>
          <cell r="G7745" t="str">
            <v>00</v>
          </cell>
          <cell r="H7745">
            <v>2155</v>
          </cell>
        </row>
        <row r="7746">
          <cell r="B7746" t="str">
            <v>10</v>
          </cell>
          <cell r="C7746">
            <v>2100</v>
          </cell>
          <cell r="D7746" t="str">
            <v>Bal</v>
          </cell>
          <cell r="E7746">
            <v>-3028.45</v>
          </cell>
          <cell r="F7746">
            <v>420</v>
          </cell>
          <cell r="G7746" t="str">
            <v>00</v>
          </cell>
          <cell r="H7746">
            <v>2155</v>
          </cell>
        </row>
        <row r="7747">
          <cell r="B7747" t="str">
            <v>10</v>
          </cell>
          <cell r="C7747">
            <v>2100</v>
          </cell>
          <cell r="D7747" t="str">
            <v>Bal</v>
          </cell>
          <cell r="E7747">
            <v>-43396.03</v>
          </cell>
          <cell r="F7747">
            <v>420</v>
          </cell>
          <cell r="G7747" t="str">
            <v>00</v>
          </cell>
          <cell r="H7747">
            <v>2155</v>
          </cell>
        </row>
        <row r="7748">
          <cell r="B7748" t="str">
            <v>10</v>
          </cell>
          <cell r="C7748">
            <v>2100</v>
          </cell>
          <cell r="D7748" t="str">
            <v>Bal</v>
          </cell>
          <cell r="E7748">
            <v>-3008.06</v>
          </cell>
          <cell r="F7748">
            <v>420</v>
          </cell>
          <cell r="G7748" t="str">
            <v>00</v>
          </cell>
          <cell r="H7748">
            <v>2155</v>
          </cell>
        </row>
        <row r="7749">
          <cell r="B7749" t="str">
            <v>10</v>
          </cell>
          <cell r="C7749">
            <v>2100</v>
          </cell>
          <cell r="D7749" t="str">
            <v>Bal</v>
          </cell>
          <cell r="E7749">
            <v>-392.64</v>
          </cell>
          <cell r="F7749">
            <v>420</v>
          </cell>
          <cell r="G7749" t="str">
            <v>00</v>
          </cell>
          <cell r="H7749">
            <v>2155</v>
          </cell>
        </row>
        <row r="7750">
          <cell r="B7750" t="str">
            <v>10</v>
          </cell>
          <cell r="C7750">
            <v>2100</v>
          </cell>
          <cell r="D7750" t="str">
            <v>Bal</v>
          </cell>
          <cell r="E7750">
            <v>51938.04</v>
          </cell>
          <cell r="F7750">
            <v>420</v>
          </cell>
          <cell r="G7750" t="str">
            <v>00</v>
          </cell>
          <cell r="H7750">
            <v>2155</v>
          </cell>
        </row>
        <row r="7751">
          <cell r="B7751" t="str">
            <v>11</v>
          </cell>
          <cell r="C7751">
            <v>2100</v>
          </cell>
          <cell r="D7751" t="str">
            <v>Bal</v>
          </cell>
          <cell r="E7751">
            <v>-2578.2199999999998</v>
          </cell>
          <cell r="F7751">
            <v>420</v>
          </cell>
          <cell r="G7751" t="str">
            <v>00</v>
          </cell>
          <cell r="H7751">
            <v>2155</v>
          </cell>
        </row>
        <row r="7752">
          <cell r="B7752" t="str">
            <v>11</v>
          </cell>
          <cell r="C7752">
            <v>2100</v>
          </cell>
          <cell r="D7752" t="str">
            <v>Bal</v>
          </cell>
          <cell r="E7752">
            <v>-3223.19</v>
          </cell>
          <cell r="F7752">
            <v>420</v>
          </cell>
          <cell r="G7752" t="str">
            <v>00</v>
          </cell>
          <cell r="H7752">
            <v>2155</v>
          </cell>
        </row>
        <row r="7753">
          <cell r="B7753" t="str">
            <v>11</v>
          </cell>
          <cell r="C7753">
            <v>2100</v>
          </cell>
          <cell r="D7753" t="str">
            <v>Bal</v>
          </cell>
          <cell r="E7753">
            <v>-43592.57</v>
          </cell>
          <cell r="F7753">
            <v>420</v>
          </cell>
          <cell r="G7753" t="str">
            <v>00</v>
          </cell>
          <cell r="H7753">
            <v>2155</v>
          </cell>
        </row>
        <row r="7754">
          <cell r="B7754" t="str">
            <v>11</v>
          </cell>
          <cell r="C7754">
            <v>2100</v>
          </cell>
          <cell r="D7754" t="str">
            <v>Bal</v>
          </cell>
          <cell r="E7754">
            <v>-475.75</v>
          </cell>
          <cell r="F7754">
            <v>420</v>
          </cell>
          <cell r="G7754" t="str">
            <v>00</v>
          </cell>
          <cell r="H7754">
            <v>2155</v>
          </cell>
        </row>
        <row r="7755">
          <cell r="B7755" t="str">
            <v>11</v>
          </cell>
          <cell r="C7755">
            <v>2100</v>
          </cell>
          <cell r="D7755" t="str">
            <v>Bal</v>
          </cell>
          <cell r="E7755">
            <v>-311.05</v>
          </cell>
          <cell r="F7755">
            <v>420</v>
          </cell>
          <cell r="G7755" t="str">
            <v>00</v>
          </cell>
          <cell r="H7755">
            <v>2155</v>
          </cell>
        </row>
        <row r="7756">
          <cell r="B7756" t="str">
            <v>11</v>
          </cell>
          <cell r="C7756">
            <v>2100</v>
          </cell>
          <cell r="D7756" t="str">
            <v>Bal</v>
          </cell>
          <cell r="E7756">
            <v>-3675.66</v>
          </cell>
          <cell r="F7756">
            <v>420</v>
          </cell>
          <cell r="G7756" t="str">
            <v>00</v>
          </cell>
          <cell r="H7756">
            <v>2155</v>
          </cell>
        </row>
        <row r="7757">
          <cell r="B7757" t="str">
            <v>11</v>
          </cell>
          <cell r="C7757">
            <v>2100</v>
          </cell>
          <cell r="D7757" t="str">
            <v>Bal</v>
          </cell>
          <cell r="E7757">
            <v>53856.44</v>
          </cell>
          <cell r="F7757">
            <v>420</v>
          </cell>
          <cell r="G7757" t="str">
            <v>00</v>
          </cell>
          <cell r="H7757">
            <v>2155</v>
          </cell>
        </row>
        <row r="7758">
          <cell r="B7758" t="str">
            <v>12</v>
          </cell>
          <cell r="C7758">
            <v>2100</v>
          </cell>
          <cell r="D7758" t="str">
            <v>Bal</v>
          </cell>
          <cell r="E7758">
            <v>-82.82</v>
          </cell>
          <cell r="F7758">
            <v>420</v>
          </cell>
          <cell r="G7758" t="str">
            <v>00</v>
          </cell>
          <cell r="H7758">
            <v>2155</v>
          </cell>
        </row>
        <row r="7759">
          <cell r="B7759" t="str">
            <v>12</v>
          </cell>
          <cell r="C7759">
            <v>2100</v>
          </cell>
          <cell r="D7759" t="str">
            <v>Bal</v>
          </cell>
          <cell r="E7759">
            <v>-41.73</v>
          </cell>
          <cell r="F7759">
            <v>420</v>
          </cell>
          <cell r="G7759" t="str">
            <v>00</v>
          </cell>
          <cell r="H7759">
            <v>2155</v>
          </cell>
        </row>
        <row r="7760">
          <cell r="B7760" t="str">
            <v>12</v>
          </cell>
          <cell r="C7760">
            <v>2100</v>
          </cell>
          <cell r="D7760" t="str">
            <v>Bal</v>
          </cell>
          <cell r="E7760">
            <v>-11.99</v>
          </cell>
          <cell r="F7760">
            <v>420</v>
          </cell>
          <cell r="G7760" t="str">
            <v>00</v>
          </cell>
          <cell r="H7760">
            <v>2155</v>
          </cell>
        </row>
        <row r="7761">
          <cell r="B7761" t="str">
            <v>12</v>
          </cell>
          <cell r="C7761">
            <v>2100</v>
          </cell>
          <cell r="D7761" t="str">
            <v>Bal</v>
          </cell>
          <cell r="E7761">
            <v>-3360.44</v>
          </cell>
          <cell r="F7761">
            <v>420</v>
          </cell>
          <cell r="G7761" t="str">
            <v>00</v>
          </cell>
          <cell r="H7761">
            <v>2155</v>
          </cell>
        </row>
        <row r="7762">
          <cell r="B7762" t="str">
            <v>12</v>
          </cell>
          <cell r="C7762">
            <v>2100</v>
          </cell>
          <cell r="D7762" t="str">
            <v>Bal</v>
          </cell>
          <cell r="E7762">
            <v>-44389.51</v>
          </cell>
          <cell r="F7762">
            <v>420</v>
          </cell>
          <cell r="G7762" t="str">
            <v>00</v>
          </cell>
          <cell r="H7762">
            <v>2155</v>
          </cell>
        </row>
        <row r="7763">
          <cell r="B7763" t="str">
            <v>12</v>
          </cell>
          <cell r="C7763">
            <v>2100</v>
          </cell>
          <cell r="D7763" t="str">
            <v>Bal</v>
          </cell>
          <cell r="E7763">
            <v>-3603.72</v>
          </cell>
          <cell r="F7763">
            <v>420</v>
          </cell>
          <cell r="G7763" t="str">
            <v>00</v>
          </cell>
          <cell r="H7763">
            <v>2155</v>
          </cell>
        </row>
        <row r="7764">
          <cell r="B7764" t="str">
            <v>12</v>
          </cell>
          <cell r="C7764">
            <v>2100</v>
          </cell>
          <cell r="D7764" t="str">
            <v>Bal</v>
          </cell>
          <cell r="E7764">
            <v>51490.21</v>
          </cell>
          <cell r="F7764">
            <v>420</v>
          </cell>
          <cell r="G7764" t="str">
            <v>00</v>
          </cell>
          <cell r="H7764">
            <v>2155</v>
          </cell>
        </row>
        <row r="7765">
          <cell r="B7765" t="str">
            <v>01</v>
          </cell>
          <cell r="C7765">
            <v>2100</v>
          </cell>
          <cell r="D7765" t="str">
            <v>Bal</v>
          </cell>
          <cell r="E7765">
            <v>-3484.95</v>
          </cell>
          <cell r="F7765">
            <v>420</v>
          </cell>
          <cell r="G7765" t="str">
            <v>00</v>
          </cell>
          <cell r="H7765">
            <v>2155</v>
          </cell>
        </row>
        <row r="7766">
          <cell r="B7766" t="str">
            <v>01</v>
          </cell>
          <cell r="C7766">
            <v>2100</v>
          </cell>
          <cell r="D7766" t="str">
            <v>Bal</v>
          </cell>
          <cell r="E7766">
            <v>-45719.12</v>
          </cell>
          <cell r="F7766">
            <v>420</v>
          </cell>
          <cell r="G7766" t="str">
            <v>00</v>
          </cell>
          <cell r="H7766">
            <v>2155</v>
          </cell>
        </row>
        <row r="7767">
          <cell r="B7767" t="str">
            <v>01</v>
          </cell>
          <cell r="C7767">
            <v>2100</v>
          </cell>
          <cell r="D7767" t="str">
            <v>Bal</v>
          </cell>
          <cell r="E7767">
            <v>-646.07000000000005</v>
          </cell>
          <cell r="F7767">
            <v>420</v>
          </cell>
          <cell r="G7767" t="str">
            <v>00</v>
          </cell>
          <cell r="H7767">
            <v>2155</v>
          </cell>
        </row>
        <row r="7768">
          <cell r="B7768" t="str">
            <v>01</v>
          </cell>
          <cell r="C7768">
            <v>2100</v>
          </cell>
          <cell r="D7768" t="str">
            <v>Bal</v>
          </cell>
          <cell r="E7768">
            <v>-3781.28</v>
          </cell>
          <cell r="F7768">
            <v>420</v>
          </cell>
          <cell r="G7768" t="str">
            <v>00</v>
          </cell>
          <cell r="H7768">
            <v>2155</v>
          </cell>
        </row>
        <row r="7769">
          <cell r="B7769" t="str">
            <v>01</v>
          </cell>
          <cell r="C7769">
            <v>2100</v>
          </cell>
          <cell r="D7769" t="str">
            <v>Bal</v>
          </cell>
          <cell r="E7769">
            <v>53631.42</v>
          </cell>
          <cell r="F7769">
            <v>420</v>
          </cell>
          <cell r="G7769" t="str">
            <v>00</v>
          </cell>
          <cell r="H7769">
            <v>2155</v>
          </cell>
        </row>
        <row r="7770">
          <cell r="B7770" t="str">
            <v/>
          </cell>
          <cell r="C7770" t="str">
            <v/>
          </cell>
          <cell r="D7770" t="str">
            <v xml:space="preserve"> </v>
          </cell>
          <cell r="E7770">
            <v>0</v>
          </cell>
          <cell r="F7770">
            <v>420</v>
          </cell>
          <cell r="G7770" t="str">
            <v>00</v>
          </cell>
          <cell r="H7770">
            <v>2155</v>
          </cell>
        </row>
        <row r="7771">
          <cell r="B7771" t="str">
            <v/>
          </cell>
          <cell r="C7771" t="str">
            <v/>
          </cell>
          <cell r="D7771" t="str">
            <v xml:space="preserve"> </v>
          </cell>
          <cell r="E7771">
            <v>0</v>
          </cell>
          <cell r="F7771">
            <v>420</v>
          </cell>
          <cell r="G7771" t="str">
            <v>00</v>
          </cell>
          <cell r="H7771">
            <v>2155</v>
          </cell>
        </row>
        <row r="7772">
          <cell r="B7772" t="str">
            <v>09</v>
          </cell>
          <cell r="C7772">
            <v>2100</v>
          </cell>
          <cell r="D7772" t="str">
            <v>Bal</v>
          </cell>
          <cell r="E7772">
            <v>-4655.26</v>
          </cell>
          <cell r="F7772">
            <v>420</v>
          </cell>
          <cell r="G7772" t="str">
            <v>00</v>
          </cell>
          <cell r="H7772">
            <v>2155</v>
          </cell>
        </row>
        <row r="7773">
          <cell r="B7773" t="str">
            <v>09</v>
          </cell>
          <cell r="C7773">
            <v>2100</v>
          </cell>
          <cell r="D7773" t="str">
            <v>Bal</v>
          </cell>
          <cell r="E7773">
            <v>4747.5200000000004</v>
          </cell>
          <cell r="F7773">
            <v>420</v>
          </cell>
          <cell r="G7773" t="str">
            <v>00</v>
          </cell>
          <cell r="H7773">
            <v>2155</v>
          </cell>
        </row>
        <row r="7774">
          <cell r="B7774" t="str">
            <v>10</v>
          </cell>
          <cell r="C7774">
            <v>2100</v>
          </cell>
          <cell r="D7774" t="str">
            <v>Bal</v>
          </cell>
          <cell r="E7774">
            <v>-92.26</v>
          </cell>
          <cell r="F7774">
            <v>420</v>
          </cell>
          <cell r="G7774" t="str">
            <v>00</v>
          </cell>
          <cell r="H7774">
            <v>2155</v>
          </cell>
        </row>
        <row r="7775">
          <cell r="B7775" t="str">
            <v>10</v>
          </cell>
          <cell r="C7775">
            <v>2100</v>
          </cell>
          <cell r="D7775" t="str">
            <v>Bal</v>
          </cell>
          <cell r="E7775">
            <v>-4355.41</v>
          </cell>
          <cell r="F7775">
            <v>420</v>
          </cell>
          <cell r="G7775" t="str">
            <v>00</v>
          </cell>
          <cell r="H7775">
            <v>2155</v>
          </cell>
        </row>
        <row r="7776">
          <cell r="B7776" t="str">
            <v>10</v>
          </cell>
          <cell r="C7776">
            <v>2100</v>
          </cell>
          <cell r="D7776" t="str">
            <v>Bal</v>
          </cell>
          <cell r="E7776">
            <v>-92.26</v>
          </cell>
          <cell r="F7776">
            <v>420</v>
          </cell>
          <cell r="G7776" t="str">
            <v>00</v>
          </cell>
          <cell r="H7776">
            <v>2155</v>
          </cell>
        </row>
        <row r="7777">
          <cell r="B7777" t="str">
            <v>10</v>
          </cell>
          <cell r="C7777">
            <v>2100</v>
          </cell>
          <cell r="D7777" t="str">
            <v>Bal</v>
          </cell>
          <cell r="E7777">
            <v>4539.93</v>
          </cell>
          <cell r="F7777">
            <v>420</v>
          </cell>
          <cell r="G7777" t="str">
            <v>00</v>
          </cell>
          <cell r="H7777">
            <v>2155</v>
          </cell>
        </row>
        <row r="7778">
          <cell r="B7778" t="str">
            <v>11</v>
          </cell>
          <cell r="C7778">
            <v>2100</v>
          </cell>
          <cell r="D7778" t="str">
            <v>Bal</v>
          </cell>
          <cell r="E7778">
            <v>-1005.71</v>
          </cell>
          <cell r="F7778">
            <v>420</v>
          </cell>
          <cell r="G7778" t="str">
            <v>00</v>
          </cell>
          <cell r="H7778">
            <v>2155</v>
          </cell>
        </row>
        <row r="7779">
          <cell r="B7779" t="str">
            <v>11</v>
          </cell>
          <cell r="C7779">
            <v>2100</v>
          </cell>
          <cell r="D7779" t="str">
            <v>Bal</v>
          </cell>
          <cell r="E7779">
            <v>-92.26</v>
          </cell>
          <cell r="F7779">
            <v>420</v>
          </cell>
          <cell r="G7779" t="str">
            <v>00</v>
          </cell>
          <cell r="H7779">
            <v>2155</v>
          </cell>
        </row>
        <row r="7780">
          <cell r="B7780" t="str">
            <v>11</v>
          </cell>
          <cell r="C7780">
            <v>2100</v>
          </cell>
          <cell r="D7780" t="str">
            <v>Bal</v>
          </cell>
          <cell r="E7780">
            <v>-3655.25</v>
          </cell>
          <cell r="F7780">
            <v>420</v>
          </cell>
          <cell r="G7780" t="str">
            <v>00</v>
          </cell>
          <cell r="H7780">
            <v>2155</v>
          </cell>
        </row>
        <row r="7781">
          <cell r="B7781" t="str">
            <v>11</v>
          </cell>
          <cell r="C7781">
            <v>2100</v>
          </cell>
          <cell r="D7781" t="str">
            <v>Bal</v>
          </cell>
          <cell r="E7781">
            <v>-53.97</v>
          </cell>
          <cell r="F7781">
            <v>420</v>
          </cell>
          <cell r="G7781" t="str">
            <v>00</v>
          </cell>
          <cell r="H7781">
            <v>2155</v>
          </cell>
        </row>
        <row r="7782">
          <cell r="B7782" t="str">
            <v>11</v>
          </cell>
          <cell r="C7782">
            <v>2100</v>
          </cell>
          <cell r="D7782" t="str">
            <v>Bal</v>
          </cell>
          <cell r="E7782">
            <v>4807.1899999999996</v>
          </cell>
          <cell r="F7782">
            <v>420</v>
          </cell>
          <cell r="G7782" t="str">
            <v>00</v>
          </cell>
          <cell r="H7782">
            <v>2155</v>
          </cell>
        </row>
        <row r="7783">
          <cell r="B7783" t="str">
            <v>12</v>
          </cell>
          <cell r="C7783">
            <v>2100</v>
          </cell>
          <cell r="D7783" t="str">
            <v>Bal</v>
          </cell>
          <cell r="E7783">
            <v>-251.35</v>
          </cell>
          <cell r="F7783">
            <v>420</v>
          </cell>
          <cell r="G7783" t="str">
            <v>00</v>
          </cell>
          <cell r="H7783">
            <v>2155</v>
          </cell>
        </row>
        <row r="7784">
          <cell r="B7784" t="str">
            <v>12</v>
          </cell>
          <cell r="C7784">
            <v>2100</v>
          </cell>
          <cell r="D7784" t="str">
            <v>Bal</v>
          </cell>
          <cell r="E7784">
            <v>-3660.95</v>
          </cell>
          <cell r="F7784">
            <v>420</v>
          </cell>
          <cell r="G7784" t="str">
            <v>00</v>
          </cell>
          <cell r="H7784">
            <v>2155</v>
          </cell>
        </row>
        <row r="7785">
          <cell r="B7785" t="str">
            <v>12</v>
          </cell>
          <cell r="C7785">
            <v>2100</v>
          </cell>
          <cell r="D7785" t="str">
            <v>Bal</v>
          </cell>
          <cell r="E7785">
            <v>-251.35</v>
          </cell>
          <cell r="F7785">
            <v>420</v>
          </cell>
          <cell r="G7785" t="str">
            <v>00</v>
          </cell>
          <cell r="H7785">
            <v>2155</v>
          </cell>
        </row>
        <row r="7786">
          <cell r="B7786" t="str">
            <v>12</v>
          </cell>
          <cell r="C7786">
            <v>2100</v>
          </cell>
          <cell r="D7786" t="str">
            <v>Bal</v>
          </cell>
          <cell r="E7786">
            <v>4163.6499999999996</v>
          </cell>
          <cell r="F7786">
            <v>420</v>
          </cell>
          <cell r="G7786" t="str">
            <v>00</v>
          </cell>
          <cell r="H7786">
            <v>2155</v>
          </cell>
        </row>
        <row r="7787">
          <cell r="B7787" t="str">
            <v>01</v>
          </cell>
          <cell r="C7787">
            <v>2100</v>
          </cell>
          <cell r="D7787" t="str">
            <v>Bal</v>
          </cell>
          <cell r="E7787">
            <v>-251.35</v>
          </cell>
          <cell r="F7787">
            <v>420</v>
          </cell>
          <cell r="G7787" t="str">
            <v>00</v>
          </cell>
          <cell r="H7787">
            <v>2155</v>
          </cell>
        </row>
        <row r="7788">
          <cell r="B7788" t="str">
            <v>01</v>
          </cell>
          <cell r="C7788">
            <v>2100</v>
          </cell>
          <cell r="D7788" t="str">
            <v>Bal</v>
          </cell>
          <cell r="E7788">
            <v>-3660.4</v>
          </cell>
          <cell r="F7788">
            <v>420</v>
          </cell>
          <cell r="G7788" t="str">
            <v>00</v>
          </cell>
          <cell r="H7788">
            <v>2155</v>
          </cell>
        </row>
        <row r="7789">
          <cell r="B7789" t="str">
            <v>01</v>
          </cell>
          <cell r="C7789">
            <v>2100</v>
          </cell>
          <cell r="D7789" t="str">
            <v>Bal</v>
          </cell>
          <cell r="E7789">
            <v>-416.24</v>
          </cell>
          <cell r="F7789">
            <v>420</v>
          </cell>
          <cell r="G7789" t="str">
            <v>00</v>
          </cell>
          <cell r="H7789">
            <v>2155</v>
          </cell>
        </row>
        <row r="7790">
          <cell r="B7790" t="str">
            <v>01</v>
          </cell>
          <cell r="C7790">
            <v>2100</v>
          </cell>
          <cell r="D7790" t="str">
            <v>Bal</v>
          </cell>
          <cell r="E7790">
            <v>4327.99</v>
          </cell>
          <cell r="F7790">
            <v>420</v>
          </cell>
          <cell r="G7790" t="str">
            <v>00</v>
          </cell>
          <cell r="H7790">
            <v>2155</v>
          </cell>
        </row>
        <row r="7791">
          <cell r="B7791" t="str">
            <v/>
          </cell>
          <cell r="C7791" t="str">
            <v/>
          </cell>
          <cell r="D7791" t="str">
            <v xml:space="preserve"> </v>
          </cell>
          <cell r="E7791">
            <v>0</v>
          </cell>
          <cell r="F7791">
            <v>420</v>
          </cell>
          <cell r="G7791" t="str">
            <v>00</v>
          </cell>
          <cell r="H7791">
            <v>2155</v>
          </cell>
        </row>
        <row r="7792">
          <cell r="B7792" t="str">
            <v/>
          </cell>
          <cell r="C7792" t="str">
            <v/>
          </cell>
          <cell r="D7792" t="str">
            <v xml:space="preserve"> </v>
          </cell>
          <cell r="E7792">
            <v>0</v>
          </cell>
          <cell r="F7792">
            <v>420</v>
          </cell>
          <cell r="G7792" t="str">
            <v>00</v>
          </cell>
          <cell r="H7792">
            <v>2155</v>
          </cell>
        </row>
        <row r="7793">
          <cell r="B7793" t="str">
            <v>09</v>
          </cell>
          <cell r="C7793">
            <v>2100</v>
          </cell>
          <cell r="D7793" t="str">
            <v>Bal</v>
          </cell>
          <cell r="E7793">
            <v>10431.57</v>
          </cell>
          <cell r="F7793">
            <v>420</v>
          </cell>
          <cell r="G7793" t="str">
            <v>00</v>
          </cell>
          <cell r="H7793">
            <v>2155</v>
          </cell>
        </row>
        <row r="7794">
          <cell r="B7794" t="str">
            <v>10</v>
          </cell>
          <cell r="C7794">
            <v>2100</v>
          </cell>
          <cell r="D7794" t="str">
            <v>Bal</v>
          </cell>
          <cell r="E7794">
            <v>-10330.5</v>
          </cell>
          <cell r="F7794">
            <v>420</v>
          </cell>
          <cell r="G7794" t="str">
            <v>00</v>
          </cell>
          <cell r="H7794">
            <v>2155</v>
          </cell>
        </row>
        <row r="7795">
          <cell r="B7795" t="str">
            <v>10</v>
          </cell>
          <cell r="C7795">
            <v>2100</v>
          </cell>
          <cell r="D7795" t="str">
            <v>Bal</v>
          </cell>
          <cell r="E7795">
            <v>11050.81</v>
          </cell>
          <cell r="F7795">
            <v>420</v>
          </cell>
          <cell r="G7795" t="str">
            <v>00</v>
          </cell>
          <cell r="H7795">
            <v>2155</v>
          </cell>
        </row>
        <row r="7796">
          <cell r="B7796" t="str">
            <v>11</v>
          </cell>
          <cell r="C7796">
            <v>2100</v>
          </cell>
          <cell r="D7796" t="str">
            <v>Bal</v>
          </cell>
          <cell r="E7796">
            <v>-11013.71</v>
          </cell>
          <cell r="F7796">
            <v>420</v>
          </cell>
          <cell r="G7796" t="str">
            <v>00</v>
          </cell>
          <cell r="H7796">
            <v>2155</v>
          </cell>
        </row>
        <row r="7797">
          <cell r="B7797" t="str">
            <v>11</v>
          </cell>
          <cell r="C7797">
            <v>2100</v>
          </cell>
          <cell r="D7797" t="str">
            <v>Bal</v>
          </cell>
          <cell r="E7797">
            <v>-11713.51</v>
          </cell>
          <cell r="F7797">
            <v>420</v>
          </cell>
          <cell r="G7797" t="str">
            <v>00</v>
          </cell>
          <cell r="H7797">
            <v>2155</v>
          </cell>
        </row>
        <row r="7798">
          <cell r="B7798" t="str">
            <v>11</v>
          </cell>
          <cell r="C7798">
            <v>2100</v>
          </cell>
          <cell r="D7798" t="str">
            <v>Bal</v>
          </cell>
          <cell r="E7798">
            <v>12294.42</v>
          </cell>
          <cell r="F7798">
            <v>420</v>
          </cell>
          <cell r="G7798" t="str">
            <v>00</v>
          </cell>
          <cell r="H7798">
            <v>2155</v>
          </cell>
        </row>
        <row r="7799">
          <cell r="B7799" t="str">
            <v>12</v>
          </cell>
          <cell r="C7799">
            <v>2100</v>
          </cell>
          <cell r="D7799" t="str">
            <v>Bal</v>
          </cell>
          <cell r="E7799">
            <v>-12705.4</v>
          </cell>
          <cell r="F7799">
            <v>420</v>
          </cell>
          <cell r="G7799" t="str">
            <v>00</v>
          </cell>
          <cell r="H7799">
            <v>2155</v>
          </cell>
        </row>
        <row r="7800">
          <cell r="B7800" t="str">
            <v>12</v>
          </cell>
          <cell r="C7800">
            <v>2100</v>
          </cell>
          <cell r="D7800" t="str">
            <v>Bal</v>
          </cell>
          <cell r="E7800">
            <v>12705.4</v>
          </cell>
          <cell r="F7800">
            <v>420</v>
          </cell>
          <cell r="G7800" t="str">
            <v>00</v>
          </cell>
          <cell r="H7800">
            <v>2155</v>
          </cell>
        </row>
        <row r="7801">
          <cell r="B7801" t="str">
            <v>01</v>
          </cell>
          <cell r="C7801">
            <v>2100</v>
          </cell>
          <cell r="D7801" t="str">
            <v>Bal</v>
          </cell>
          <cell r="E7801">
            <v>-13449.08</v>
          </cell>
          <cell r="F7801">
            <v>420</v>
          </cell>
          <cell r="G7801" t="str">
            <v>00</v>
          </cell>
          <cell r="H7801">
            <v>2155</v>
          </cell>
        </row>
        <row r="7802">
          <cell r="B7802" t="str">
            <v>01</v>
          </cell>
          <cell r="C7802">
            <v>2100</v>
          </cell>
          <cell r="D7802" t="str">
            <v>Bal</v>
          </cell>
          <cell r="E7802">
            <v>13816.48</v>
          </cell>
          <cell r="F7802">
            <v>420</v>
          </cell>
          <cell r="G7802" t="str">
            <v>00</v>
          </cell>
          <cell r="H7802">
            <v>2155</v>
          </cell>
        </row>
        <row r="7803">
          <cell r="B7803" t="str">
            <v/>
          </cell>
          <cell r="C7803" t="str">
            <v/>
          </cell>
          <cell r="D7803" t="str">
            <v xml:space="preserve"> </v>
          </cell>
          <cell r="E7803">
            <v>0</v>
          </cell>
          <cell r="F7803">
            <v>420</v>
          </cell>
          <cell r="G7803" t="str">
            <v>00</v>
          </cell>
          <cell r="H7803">
            <v>2155</v>
          </cell>
        </row>
        <row r="7804">
          <cell r="B7804" t="str">
            <v/>
          </cell>
          <cell r="C7804" t="str">
            <v/>
          </cell>
          <cell r="D7804" t="str">
            <v xml:space="preserve"> </v>
          </cell>
          <cell r="E7804">
            <v>0</v>
          </cell>
          <cell r="F7804">
            <v>420</v>
          </cell>
          <cell r="G7804" t="str">
            <v>00</v>
          </cell>
          <cell r="H7804">
            <v>2155</v>
          </cell>
        </row>
        <row r="7805">
          <cell r="B7805" t="str">
            <v>09</v>
          </cell>
          <cell r="C7805">
            <v>2100</v>
          </cell>
          <cell r="D7805" t="str">
            <v>Bal</v>
          </cell>
          <cell r="E7805">
            <v>-727.39</v>
          </cell>
          <cell r="F7805">
            <v>420</v>
          </cell>
          <cell r="G7805" t="str">
            <v>00</v>
          </cell>
          <cell r="H7805">
            <v>2155</v>
          </cell>
        </row>
        <row r="7806">
          <cell r="B7806" t="str">
            <v>09</v>
          </cell>
          <cell r="C7806">
            <v>2100</v>
          </cell>
          <cell r="D7806" t="str">
            <v>Bal</v>
          </cell>
          <cell r="E7806">
            <v>-43.02</v>
          </cell>
          <cell r="F7806">
            <v>420</v>
          </cell>
          <cell r="G7806" t="str">
            <v>00</v>
          </cell>
          <cell r="H7806">
            <v>2155</v>
          </cell>
        </row>
        <row r="7807">
          <cell r="B7807" t="str">
            <v>09</v>
          </cell>
          <cell r="C7807">
            <v>2100</v>
          </cell>
          <cell r="D7807" t="str">
            <v>Bal</v>
          </cell>
          <cell r="E7807">
            <v>480.08</v>
          </cell>
          <cell r="F7807">
            <v>420</v>
          </cell>
          <cell r="G7807" t="str">
            <v>00</v>
          </cell>
          <cell r="H7807">
            <v>2155</v>
          </cell>
        </row>
        <row r="7808">
          <cell r="B7808" t="str">
            <v>10</v>
          </cell>
          <cell r="C7808">
            <v>2100</v>
          </cell>
          <cell r="D7808" t="str">
            <v>Bal</v>
          </cell>
          <cell r="E7808">
            <v>-1.87</v>
          </cell>
          <cell r="F7808">
            <v>420</v>
          </cell>
          <cell r="G7808" t="str">
            <v>00</v>
          </cell>
          <cell r="H7808">
            <v>2155</v>
          </cell>
        </row>
        <row r="7809">
          <cell r="B7809" t="str">
            <v>10</v>
          </cell>
          <cell r="C7809">
            <v>2100</v>
          </cell>
          <cell r="D7809" t="str">
            <v>Bal</v>
          </cell>
          <cell r="E7809">
            <v>-47.07</v>
          </cell>
          <cell r="F7809">
            <v>420</v>
          </cell>
          <cell r="G7809" t="str">
            <v>00</v>
          </cell>
          <cell r="H7809">
            <v>2155</v>
          </cell>
        </row>
        <row r="7810">
          <cell r="B7810" t="str">
            <v>10</v>
          </cell>
          <cell r="C7810">
            <v>2100</v>
          </cell>
          <cell r="D7810" t="str">
            <v>Bal</v>
          </cell>
          <cell r="E7810">
            <v>-680.54</v>
          </cell>
          <cell r="F7810">
            <v>420</v>
          </cell>
          <cell r="G7810" t="str">
            <v>00</v>
          </cell>
          <cell r="H7810">
            <v>2155</v>
          </cell>
        </row>
        <row r="7811">
          <cell r="B7811" t="str">
            <v>10</v>
          </cell>
          <cell r="C7811">
            <v>2100</v>
          </cell>
          <cell r="D7811" t="str">
            <v>Bal</v>
          </cell>
          <cell r="E7811">
            <v>-39.28</v>
          </cell>
          <cell r="F7811">
            <v>420</v>
          </cell>
          <cell r="G7811" t="str">
            <v>00</v>
          </cell>
          <cell r="H7811">
            <v>2155</v>
          </cell>
        </row>
        <row r="7812">
          <cell r="B7812" t="str">
            <v>10</v>
          </cell>
          <cell r="C7812">
            <v>2100</v>
          </cell>
          <cell r="D7812" t="str">
            <v>Bal</v>
          </cell>
          <cell r="E7812">
            <v>768.76</v>
          </cell>
          <cell r="F7812">
            <v>420</v>
          </cell>
          <cell r="G7812" t="str">
            <v>00</v>
          </cell>
          <cell r="H7812">
            <v>2155</v>
          </cell>
        </row>
        <row r="7813">
          <cell r="B7813" t="str">
            <v>11</v>
          </cell>
          <cell r="C7813">
            <v>2100</v>
          </cell>
          <cell r="D7813" t="str">
            <v>Bal</v>
          </cell>
          <cell r="E7813">
            <v>-157.13999999999999</v>
          </cell>
          <cell r="F7813">
            <v>420</v>
          </cell>
          <cell r="G7813" t="str">
            <v>00</v>
          </cell>
          <cell r="H7813">
            <v>2155</v>
          </cell>
        </row>
        <row r="7814">
          <cell r="B7814" t="str">
            <v>11</v>
          </cell>
          <cell r="C7814">
            <v>2100</v>
          </cell>
          <cell r="D7814" t="str">
            <v>Bal</v>
          </cell>
          <cell r="E7814">
            <v>-39.28</v>
          </cell>
          <cell r="F7814">
            <v>420</v>
          </cell>
          <cell r="G7814" t="str">
            <v>00</v>
          </cell>
          <cell r="H7814">
            <v>2155</v>
          </cell>
        </row>
        <row r="7815">
          <cell r="B7815" t="str">
            <v>11</v>
          </cell>
          <cell r="C7815">
            <v>2100</v>
          </cell>
          <cell r="D7815" t="str">
            <v>Bal</v>
          </cell>
          <cell r="E7815">
            <v>-571.15</v>
          </cell>
          <cell r="F7815">
            <v>420</v>
          </cell>
          <cell r="G7815" t="str">
            <v>00</v>
          </cell>
          <cell r="H7815">
            <v>2155</v>
          </cell>
        </row>
        <row r="7816">
          <cell r="B7816" t="str">
            <v>11</v>
          </cell>
          <cell r="C7816">
            <v>2100</v>
          </cell>
          <cell r="D7816" t="str">
            <v>Bal</v>
          </cell>
          <cell r="E7816">
            <v>-11.37</v>
          </cell>
          <cell r="F7816">
            <v>420</v>
          </cell>
          <cell r="G7816" t="str">
            <v>00</v>
          </cell>
          <cell r="H7816">
            <v>2155</v>
          </cell>
        </row>
        <row r="7817">
          <cell r="B7817" t="str">
            <v>11</v>
          </cell>
          <cell r="C7817">
            <v>2100</v>
          </cell>
          <cell r="D7817" t="str">
            <v>Bal</v>
          </cell>
          <cell r="E7817">
            <v>-38.01</v>
          </cell>
          <cell r="F7817">
            <v>420</v>
          </cell>
          <cell r="G7817" t="str">
            <v>00</v>
          </cell>
          <cell r="H7817">
            <v>2155</v>
          </cell>
        </row>
        <row r="7818">
          <cell r="B7818" t="str">
            <v>11</v>
          </cell>
          <cell r="C7818">
            <v>2100</v>
          </cell>
          <cell r="D7818" t="str">
            <v>Bal</v>
          </cell>
          <cell r="E7818">
            <v>816.95</v>
          </cell>
          <cell r="F7818">
            <v>420</v>
          </cell>
          <cell r="G7818" t="str">
            <v>00</v>
          </cell>
          <cell r="H7818">
            <v>2155</v>
          </cell>
        </row>
        <row r="7819">
          <cell r="B7819" t="str">
            <v>12</v>
          </cell>
          <cell r="C7819">
            <v>2100</v>
          </cell>
          <cell r="D7819" t="str">
            <v>Bal</v>
          </cell>
          <cell r="E7819">
            <v>-11.97</v>
          </cell>
          <cell r="F7819">
            <v>420</v>
          </cell>
          <cell r="G7819" t="str">
            <v>00</v>
          </cell>
          <cell r="H7819">
            <v>2155</v>
          </cell>
        </row>
        <row r="7820">
          <cell r="B7820" t="str">
            <v>12</v>
          </cell>
          <cell r="C7820">
            <v>2100</v>
          </cell>
          <cell r="D7820" t="str">
            <v>Bal</v>
          </cell>
          <cell r="E7820">
            <v>-62.62</v>
          </cell>
          <cell r="F7820">
            <v>420</v>
          </cell>
          <cell r="G7820" t="str">
            <v>00</v>
          </cell>
          <cell r="H7820">
            <v>2155</v>
          </cell>
        </row>
        <row r="7821">
          <cell r="B7821" t="str">
            <v>12</v>
          </cell>
          <cell r="C7821">
            <v>2100</v>
          </cell>
          <cell r="D7821" t="str">
            <v>Bal</v>
          </cell>
          <cell r="E7821">
            <v>-572.02</v>
          </cell>
          <cell r="F7821">
            <v>420</v>
          </cell>
          <cell r="G7821" t="str">
            <v>00</v>
          </cell>
          <cell r="H7821">
            <v>2155</v>
          </cell>
        </row>
        <row r="7822">
          <cell r="B7822" t="str">
            <v>12</v>
          </cell>
          <cell r="C7822">
            <v>2100</v>
          </cell>
          <cell r="D7822" t="str">
            <v>Bal</v>
          </cell>
          <cell r="E7822">
            <v>-57.17</v>
          </cell>
          <cell r="F7822">
            <v>420</v>
          </cell>
          <cell r="G7822" t="str">
            <v>00</v>
          </cell>
          <cell r="H7822">
            <v>2155</v>
          </cell>
        </row>
        <row r="7823">
          <cell r="B7823" t="str">
            <v>12</v>
          </cell>
          <cell r="C7823">
            <v>2100</v>
          </cell>
          <cell r="D7823" t="str">
            <v>Bal</v>
          </cell>
          <cell r="E7823">
            <v>703.78</v>
          </cell>
          <cell r="F7823">
            <v>420</v>
          </cell>
          <cell r="G7823" t="str">
            <v>00</v>
          </cell>
          <cell r="H7823">
            <v>2155</v>
          </cell>
        </row>
        <row r="7824">
          <cell r="B7824" t="str">
            <v>01</v>
          </cell>
          <cell r="C7824">
            <v>2100</v>
          </cell>
          <cell r="D7824" t="str">
            <v>Bal</v>
          </cell>
          <cell r="E7824">
            <v>-62.62</v>
          </cell>
          <cell r="F7824">
            <v>420</v>
          </cell>
          <cell r="G7824" t="str">
            <v>00</v>
          </cell>
          <cell r="H7824">
            <v>2155</v>
          </cell>
        </row>
        <row r="7825">
          <cell r="B7825" t="str">
            <v>01</v>
          </cell>
          <cell r="C7825">
            <v>2100</v>
          </cell>
          <cell r="D7825" t="str">
            <v>Bal</v>
          </cell>
          <cell r="E7825">
            <v>-571.94000000000005</v>
          </cell>
          <cell r="F7825">
            <v>420</v>
          </cell>
          <cell r="G7825" t="str">
            <v>00</v>
          </cell>
          <cell r="H7825">
            <v>2155</v>
          </cell>
        </row>
        <row r="7826">
          <cell r="B7826" t="str">
            <v>01</v>
          </cell>
          <cell r="C7826">
            <v>2100</v>
          </cell>
          <cell r="D7826" t="str">
            <v>Bal</v>
          </cell>
          <cell r="E7826">
            <v>-90.84</v>
          </cell>
          <cell r="F7826">
            <v>420</v>
          </cell>
          <cell r="G7826" t="str">
            <v>00</v>
          </cell>
          <cell r="H7826">
            <v>2155</v>
          </cell>
        </row>
        <row r="7827">
          <cell r="B7827" t="str">
            <v>01</v>
          </cell>
          <cell r="C7827">
            <v>2100</v>
          </cell>
          <cell r="D7827" t="str">
            <v>Bal</v>
          </cell>
          <cell r="E7827">
            <v>725.4</v>
          </cell>
          <cell r="F7827">
            <v>420</v>
          </cell>
          <cell r="G7827" t="str">
            <v>00</v>
          </cell>
          <cell r="H7827">
            <v>2155</v>
          </cell>
        </row>
        <row r="7828">
          <cell r="B7828" t="str">
            <v/>
          </cell>
          <cell r="C7828" t="str">
            <v/>
          </cell>
          <cell r="D7828" t="str">
            <v xml:space="preserve"> </v>
          </cell>
          <cell r="E7828">
            <v>0</v>
          </cell>
          <cell r="F7828">
            <v>420</v>
          </cell>
          <cell r="G7828" t="str">
            <v>00</v>
          </cell>
          <cell r="H7828">
            <v>2155</v>
          </cell>
        </row>
        <row r="7829">
          <cell r="B7829" t="str">
            <v/>
          </cell>
          <cell r="C7829" t="str">
            <v/>
          </cell>
          <cell r="D7829" t="str">
            <v xml:space="preserve"> </v>
          </cell>
          <cell r="E7829">
            <v>0</v>
          </cell>
          <cell r="F7829">
            <v>420</v>
          </cell>
          <cell r="G7829" t="str">
            <v>00</v>
          </cell>
          <cell r="H7829">
            <v>2155</v>
          </cell>
        </row>
        <row r="7830">
          <cell r="B7830" t="str">
            <v>09</v>
          </cell>
          <cell r="C7830">
            <v>2100</v>
          </cell>
          <cell r="D7830" t="str">
            <v>Bal</v>
          </cell>
          <cell r="E7830">
            <v>-248.03</v>
          </cell>
          <cell r="F7830">
            <v>420</v>
          </cell>
          <cell r="G7830" t="str">
            <v>00</v>
          </cell>
          <cell r="H7830">
            <v>2155</v>
          </cell>
        </row>
        <row r="7831">
          <cell r="B7831" t="str">
            <v>09</v>
          </cell>
          <cell r="C7831">
            <v>2100</v>
          </cell>
          <cell r="D7831" t="str">
            <v>Bal</v>
          </cell>
          <cell r="E7831">
            <v>-3733.15</v>
          </cell>
          <cell r="F7831">
            <v>420</v>
          </cell>
          <cell r="G7831" t="str">
            <v>00</v>
          </cell>
          <cell r="H7831">
            <v>2155</v>
          </cell>
        </row>
        <row r="7832">
          <cell r="B7832" t="str">
            <v>09</v>
          </cell>
          <cell r="C7832">
            <v>2100</v>
          </cell>
          <cell r="D7832" t="str">
            <v>Bal</v>
          </cell>
          <cell r="E7832">
            <v>65.63</v>
          </cell>
          <cell r="F7832">
            <v>420</v>
          </cell>
          <cell r="G7832" t="str">
            <v>00</v>
          </cell>
          <cell r="H7832">
            <v>2155</v>
          </cell>
        </row>
        <row r="7833">
          <cell r="B7833" t="str">
            <v>09</v>
          </cell>
          <cell r="C7833">
            <v>2100</v>
          </cell>
          <cell r="D7833" t="str">
            <v>Bal</v>
          </cell>
          <cell r="E7833">
            <v>43.75</v>
          </cell>
          <cell r="F7833">
            <v>420</v>
          </cell>
          <cell r="G7833" t="str">
            <v>00</v>
          </cell>
          <cell r="H7833">
            <v>2155</v>
          </cell>
        </row>
        <row r="7834">
          <cell r="B7834" t="str">
            <v>09</v>
          </cell>
          <cell r="C7834">
            <v>2100</v>
          </cell>
          <cell r="D7834" t="str">
            <v>Bal</v>
          </cell>
          <cell r="E7834">
            <v>-157.34</v>
          </cell>
          <cell r="F7834">
            <v>420</v>
          </cell>
          <cell r="G7834" t="str">
            <v>00</v>
          </cell>
          <cell r="H7834">
            <v>2155</v>
          </cell>
        </row>
        <row r="7835">
          <cell r="B7835" t="str">
            <v>09</v>
          </cell>
          <cell r="C7835">
            <v>2100</v>
          </cell>
          <cell r="D7835" t="str">
            <v>Bal</v>
          </cell>
          <cell r="E7835">
            <v>-3.3</v>
          </cell>
          <cell r="F7835">
            <v>420</v>
          </cell>
          <cell r="G7835" t="str">
            <v>00</v>
          </cell>
          <cell r="H7835">
            <v>2155</v>
          </cell>
        </row>
        <row r="7836">
          <cell r="B7836" t="str">
            <v>09</v>
          </cell>
          <cell r="C7836">
            <v>2100</v>
          </cell>
          <cell r="D7836" t="str">
            <v>Bal</v>
          </cell>
          <cell r="E7836">
            <v>-263.81</v>
          </cell>
          <cell r="F7836">
            <v>420</v>
          </cell>
          <cell r="G7836" t="str">
            <v>00</v>
          </cell>
          <cell r="H7836">
            <v>2155</v>
          </cell>
        </row>
        <row r="7837">
          <cell r="B7837" t="str">
            <v>09</v>
          </cell>
          <cell r="C7837">
            <v>2100</v>
          </cell>
          <cell r="D7837" t="str">
            <v>Bal</v>
          </cell>
          <cell r="E7837">
            <v>4296.25</v>
          </cell>
          <cell r="F7837">
            <v>420</v>
          </cell>
          <cell r="G7837" t="str">
            <v>00</v>
          </cell>
          <cell r="H7837">
            <v>2155</v>
          </cell>
        </row>
        <row r="7838">
          <cell r="B7838" t="str">
            <v>10</v>
          </cell>
          <cell r="C7838">
            <v>2100</v>
          </cell>
          <cell r="D7838" t="str">
            <v>Bal</v>
          </cell>
          <cell r="E7838">
            <v>-15.69</v>
          </cell>
          <cell r="F7838">
            <v>420</v>
          </cell>
          <cell r="G7838" t="str">
            <v>00</v>
          </cell>
          <cell r="H7838">
            <v>2155</v>
          </cell>
        </row>
        <row r="7839">
          <cell r="B7839" t="str">
            <v>10</v>
          </cell>
          <cell r="C7839">
            <v>2100</v>
          </cell>
          <cell r="D7839" t="str">
            <v>Bal</v>
          </cell>
          <cell r="E7839">
            <v>-3.34</v>
          </cell>
          <cell r="F7839">
            <v>420</v>
          </cell>
          <cell r="G7839" t="str">
            <v>00</v>
          </cell>
          <cell r="H7839">
            <v>2155</v>
          </cell>
        </row>
        <row r="7840">
          <cell r="B7840" t="str">
            <v>10</v>
          </cell>
          <cell r="C7840">
            <v>2100</v>
          </cell>
          <cell r="D7840" t="str">
            <v>Bal</v>
          </cell>
          <cell r="E7840">
            <v>-148.91999999999999</v>
          </cell>
          <cell r="F7840">
            <v>420</v>
          </cell>
          <cell r="G7840" t="str">
            <v>00</v>
          </cell>
          <cell r="H7840">
            <v>2155</v>
          </cell>
        </row>
        <row r="7841">
          <cell r="B7841" t="str">
            <v>10</v>
          </cell>
          <cell r="C7841">
            <v>2100</v>
          </cell>
          <cell r="D7841" t="str">
            <v>Bal</v>
          </cell>
          <cell r="E7841">
            <v>-15.27</v>
          </cell>
          <cell r="F7841">
            <v>420</v>
          </cell>
          <cell r="G7841" t="str">
            <v>00</v>
          </cell>
          <cell r="H7841">
            <v>2155</v>
          </cell>
        </row>
        <row r="7842">
          <cell r="B7842" t="str">
            <v>10</v>
          </cell>
          <cell r="C7842">
            <v>2100</v>
          </cell>
          <cell r="D7842" t="str">
            <v>Bal</v>
          </cell>
          <cell r="E7842">
            <v>-262.58</v>
          </cell>
          <cell r="F7842">
            <v>420</v>
          </cell>
          <cell r="G7842" t="str">
            <v>00</v>
          </cell>
          <cell r="H7842">
            <v>2155</v>
          </cell>
        </row>
        <row r="7843">
          <cell r="B7843" t="str">
            <v>10</v>
          </cell>
          <cell r="C7843">
            <v>2100</v>
          </cell>
          <cell r="D7843" t="str">
            <v>Bal</v>
          </cell>
          <cell r="E7843">
            <v>-3762.75</v>
          </cell>
          <cell r="F7843">
            <v>420</v>
          </cell>
          <cell r="G7843" t="str">
            <v>00</v>
          </cell>
          <cell r="H7843">
            <v>2155</v>
          </cell>
        </row>
        <row r="7844">
          <cell r="B7844" t="str">
            <v>10</v>
          </cell>
          <cell r="C7844">
            <v>2100</v>
          </cell>
          <cell r="D7844" t="str">
            <v>Bal</v>
          </cell>
          <cell r="E7844">
            <v>-260.81</v>
          </cell>
          <cell r="F7844">
            <v>420</v>
          </cell>
          <cell r="G7844" t="str">
            <v>00</v>
          </cell>
          <cell r="H7844">
            <v>2155</v>
          </cell>
        </row>
        <row r="7845">
          <cell r="B7845" t="str">
            <v>10</v>
          </cell>
          <cell r="C7845">
            <v>2100</v>
          </cell>
          <cell r="D7845" t="str">
            <v>Bal</v>
          </cell>
          <cell r="E7845">
            <v>-34.04</v>
          </cell>
          <cell r="F7845">
            <v>420</v>
          </cell>
          <cell r="G7845" t="str">
            <v>00</v>
          </cell>
          <cell r="H7845">
            <v>2155</v>
          </cell>
        </row>
        <row r="7846">
          <cell r="B7846" t="str">
            <v>10</v>
          </cell>
          <cell r="C7846">
            <v>2100</v>
          </cell>
          <cell r="D7846" t="str">
            <v>Bal</v>
          </cell>
          <cell r="E7846">
            <v>4503.3999999999996</v>
          </cell>
          <cell r="F7846">
            <v>420</v>
          </cell>
          <cell r="G7846" t="str">
            <v>00</v>
          </cell>
          <cell r="H7846">
            <v>2155</v>
          </cell>
        </row>
        <row r="7847">
          <cell r="B7847" t="str">
            <v>11</v>
          </cell>
          <cell r="C7847">
            <v>2100</v>
          </cell>
          <cell r="D7847" t="str">
            <v>Bal</v>
          </cell>
          <cell r="E7847">
            <v>-223.55</v>
          </cell>
          <cell r="F7847">
            <v>420</v>
          </cell>
          <cell r="G7847" t="str">
            <v>00</v>
          </cell>
          <cell r="H7847">
            <v>2155</v>
          </cell>
        </row>
        <row r="7848">
          <cell r="B7848" t="str">
            <v>11</v>
          </cell>
          <cell r="C7848">
            <v>2100</v>
          </cell>
          <cell r="D7848" t="str">
            <v>Bal</v>
          </cell>
          <cell r="E7848">
            <v>-279.47000000000003</v>
          </cell>
          <cell r="F7848">
            <v>420</v>
          </cell>
          <cell r="G7848" t="str">
            <v>00</v>
          </cell>
          <cell r="H7848">
            <v>2155</v>
          </cell>
        </row>
        <row r="7849">
          <cell r="B7849" t="str">
            <v>11</v>
          </cell>
          <cell r="C7849">
            <v>2100</v>
          </cell>
          <cell r="D7849" t="str">
            <v>Bal</v>
          </cell>
          <cell r="E7849">
            <v>-3779.74</v>
          </cell>
          <cell r="F7849">
            <v>420</v>
          </cell>
          <cell r="G7849" t="str">
            <v>00</v>
          </cell>
          <cell r="H7849">
            <v>2155</v>
          </cell>
        </row>
        <row r="7850">
          <cell r="B7850" t="str">
            <v>11</v>
          </cell>
          <cell r="C7850">
            <v>2100</v>
          </cell>
          <cell r="D7850" t="str">
            <v>Bal</v>
          </cell>
          <cell r="E7850">
            <v>-41.25</v>
          </cell>
          <cell r="F7850">
            <v>420</v>
          </cell>
          <cell r="G7850" t="str">
            <v>00</v>
          </cell>
          <cell r="H7850">
            <v>2155</v>
          </cell>
        </row>
        <row r="7851">
          <cell r="B7851" t="str">
            <v>11</v>
          </cell>
          <cell r="C7851">
            <v>2100</v>
          </cell>
          <cell r="D7851" t="str">
            <v>Bal</v>
          </cell>
          <cell r="E7851">
            <v>-26.97</v>
          </cell>
          <cell r="F7851">
            <v>420</v>
          </cell>
          <cell r="G7851" t="str">
            <v>00</v>
          </cell>
          <cell r="H7851">
            <v>2155</v>
          </cell>
        </row>
        <row r="7852">
          <cell r="B7852" t="str">
            <v>11</v>
          </cell>
          <cell r="C7852">
            <v>2100</v>
          </cell>
          <cell r="D7852" t="str">
            <v>Bal</v>
          </cell>
          <cell r="E7852">
            <v>-318.72000000000003</v>
          </cell>
          <cell r="F7852">
            <v>420</v>
          </cell>
          <cell r="G7852" t="str">
            <v>00</v>
          </cell>
          <cell r="H7852">
            <v>2155</v>
          </cell>
        </row>
        <row r="7853">
          <cell r="B7853" t="str">
            <v>11</v>
          </cell>
          <cell r="C7853">
            <v>2100</v>
          </cell>
          <cell r="D7853" t="str">
            <v>Bal</v>
          </cell>
          <cell r="E7853">
            <v>4669.7</v>
          </cell>
          <cell r="F7853">
            <v>420</v>
          </cell>
          <cell r="G7853" t="str">
            <v>00</v>
          </cell>
          <cell r="H7853">
            <v>2155</v>
          </cell>
        </row>
        <row r="7854">
          <cell r="B7854" t="str">
            <v>12</v>
          </cell>
          <cell r="C7854">
            <v>2100</v>
          </cell>
          <cell r="D7854" t="str">
            <v>Bal</v>
          </cell>
          <cell r="E7854">
            <v>-7.18</v>
          </cell>
          <cell r="F7854">
            <v>420</v>
          </cell>
          <cell r="G7854" t="str">
            <v>00</v>
          </cell>
          <cell r="H7854">
            <v>2155</v>
          </cell>
        </row>
        <row r="7855">
          <cell r="B7855" t="str">
            <v>12</v>
          </cell>
          <cell r="C7855">
            <v>2100</v>
          </cell>
          <cell r="D7855" t="str">
            <v>Bal</v>
          </cell>
          <cell r="E7855">
            <v>-3.62</v>
          </cell>
          <cell r="F7855">
            <v>420</v>
          </cell>
          <cell r="G7855" t="str">
            <v>00</v>
          </cell>
          <cell r="H7855">
            <v>2155</v>
          </cell>
        </row>
        <row r="7856">
          <cell r="B7856" t="str">
            <v>12</v>
          </cell>
          <cell r="C7856">
            <v>2100</v>
          </cell>
          <cell r="D7856" t="str">
            <v>Bal</v>
          </cell>
          <cell r="E7856">
            <v>-1.04</v>
          </cell>
          <cell r="F7856">
            <v>420</v>
          </cell>
          <cell r="G7856" t="str">
            <v>00</v>
          </cell>
          <cell r="H7856">
            <v>2155</v>
          </cell>
        </row>
        <row r="7857">
          <cell r="B7857" t="str">
            <v>12</v>
          </cell>
          <cell r="C7857">
            <v>2100</v>
          </cell>
          <cell r="D7857" t="str">
            <v>Bal</v>
          </cell>
          <cell r="E7857">
            <v>-291.39</v>
          </cell>
          <cell r="F7857">
            <v>420</v>
          </cell>
          <cell r="G7857" t="str">
            <v>00</v>
          </cell>
          <cell r="H7857">
            <v>2155</v>
          </cell>
        </row>
        <row r="7858">
          <cell r="B7858" t="str">
            <v>12</v>
          </cell>
          <cell r="C7858">
            <v>2100</v>
          </cell>
          <cell r="D7858" t="str">
            <v>Bal</v>
          </cell>
          <cell r="E7858">
            <v>-3848.87</v>
          </cell>
          <cell r="F7858">
            <v>420</v>
          </cell>
          <cell r="G7858" t="str">
            <v>00</v>
          </cell>
          <cell r="H7858">
            <v>2155</v>
          </cell>
        </row>
        <row r="7859">
          <cell r="B7859" t="str">
            <v>12</v>
          </cell>
          <cell r="C7859">
            <v>2100</v>
          </cell>
          <cell r="D7859" t="str">
            <v>Bal</v>
          </cell>
          <cell r="E7859">
            <v>-312.48</v>
          </cell>
          <cell r="F7859">
            <v>420</v>
          </cell>
          <cell r="G7859" t="str">
            <v>00</v>
          </cell>
          <cell r="H7859">
            <v>2155</v>
          </cell>
        </row>
        <row r="7860">
          <cell r="B7860" t="str">
            <v>12</v>
          </cell>
          <cell r="C7860">
            <v>2100</v>
          </cell>
          <cell r="D7860" t="str">
            <v>Bal</v>
          </cell>
          <cell r="E7860">
            <v>4464.58</v>
          </cell>
          <cell r="F7860">
            <v>420</v>
          </cell>
          <cell r="G7860" t="str">
            <v>00</v>
          </cell>
          <cell r="H7860">
            <v>2155</v>
          </cell>
        </row>
        <row r="7861">
          <cell r="B7861" t="str">
            <v>01</v>
          </cell>
          <cell r="C7861">
            <v>2100</v>
          </cell>
          <cell r="D7861" t="str">
            <v>Bal</v>
          </cell>
          <cell r="E7861">
            <v>-302.17</v>
          </cell>
          <cell r="F7861">
            <v>420</v>
          </cell>
          <cell r="G7861" t="str">
            <v>00</v>
          </cell>
          <cell r="H7861">
            <v>2155</v>
          </cell>
        </row>
        <row r="7862">
          <cell r="B7862" t="str">
            <v>01</v>
          </cell>
          <cell r="C7862">
            <v>2100</v>
          </cell>
          <cell r="D7862" t="str">
            <v>Bal</v>
          </cell>
          <cell r="E7862">
            <v>-3964.16</v>
          </cell>
          <cell r="F7862">
            <v>420</v>
          </cell>
          <cell r="G7862" t="str">
            <v>00</v>
          </cell>
          <cell r="H7862">
            <v>2155</v>
          </cell>
        </row>
        <row r="7863">
          <cell r="B7863" t="str">
            <v>01</v>
          </cell>
          <cell r="C7863">
            <v>2100</v>
          </cell>
          <cell r="D7863" t="str">
            <v>Bal</v>
          </cell>
          <cell r="E7863">
            <v>-56.02</v>
          </cell>
          <cell r="F7863">
            <v>420</v>
          </cell>
          <cell r="G7863" t="str">
            <v>00</v>
          </cell>
          <cell r="H7863">
            <v>2155</v>
          </cell>
        </row>
        <row r="7864">
          <cell r="B7864" t="str">
            <v>01</v>
          </cell>
          <cell r="C7864">
            <v>2100</v>
          </cell>
          <cell r="D7864" t="str">
            <v>Bal</v>
          </cell>
          <cell r="E7864">
            <v>-327.88</v>
          </cell>
          <cell r="F7864">
            <v>420</v>
          </cell>
          <cell r="G7864" t="str">
            <v>00</v>
          </cell>
          <cell r="H7864">
            <v>2155</v>
          </cell>
        </row>
        <row r="7865">
          <cell r="B7865" t="str">
            <v>01</v>
          </cell>
          <cell r="C7865">
            <v>2100</v>
          </cell>
          <cell r="D7865" t="str">
            <v>Bal</v>
          </cell>
          <cell r="E7865">
            <v>4650.2299999999996</v>
          </cell>
          <cell r="F7865">
            <v>420</v>
          </cell>
          <cell r="G7865" t="str">
            <v>00</v>
          </cell>
          <cell r="H7865">
            <v>2155</v>
          </cell>
        </row>
        <row r="7866">
          <cell r="B7866" t="str">
            <v/>
          </cell>
          <cell r="C7866" t="str">
            <v/>
          </cell>
          <cell r="D7866" t="str">
            <v xml:space="preserve"> </v>
          </cell>
          <cell r="E7866">
            <v>0</v>
          </cell>
          <cell r="F7866">
            <v>420</v>
          </cell>
          <cell r="G7866" t="str">
            <v>00</v>
          </cell>
          <cell r="H7866">
            <v>2155</v>
          </cell>
        </row>
        <row r="7867">
          <cell r="B7867" t="str">
            <v/>
          </cell>
          <cell r="C7867" t="str">
            <v/>
          </cell>
          <cell r="D7867" t="str">
            <v xml:space="preserve"> </v>
          </cell>
          <cell r="E7867">
            <v>0</v>
          </cell>
          <cell r="F7867">
            <v>420</v>
          </cell>
          <cell r="G7867" t="str">
            <v>00</v>
          </cell>
          <cell r="H7867">
            <v>2155</v>
          </cell>
        </row>
        <row r="7868">
          <cell r="B7868" t="str">
            <v>09</v>
          </cell>
          <cell r="C7868">
            <v>2100</v>
          </cell>
          <cell r="D7868" t="str">
            <v>Bal</v>
          </cell>
          <cell r="E7868">
            <v>-377.15</v>
          </cell>
          <cell r="F7868">
            <v>420</v>
          </cell>
          <cell r="G7868" t="str">
            <v>00</v>
          </cell>
          <cell r="H7868">
            <v>2155</v>
          </cell>
        </row>
        <row r="7869">
          <cell r="B7869" t="str">
            <v>09</v>
          </cell>
          <cell r="C7869">
            <v>2100</v>
          </cell>
          <cell r="D7869" t="str">
            <v>Bal</v>
          </cell>
          <cell r="E7869">
            <v>-5669.51</v>
          </cell>
          <cell r="F7869">
            <v>420</v>
          </cell>
          <cell r="G7869" t="str">
            <v>00</v>
          </cell>
          <cell r="H7869">
            <v>2155</v>
          </cell>
        </row>
        <row r="7870">
          <cell r="B7870" t="str">
            <v>09</v>
          </cell>
          <cell r="C7870">
            <v>2100</v>
          </cell>
          <cell r="D7870" t="str">
            <v>Bal</v>
          </cell>
          <cell r="E7870">
            <v>353.33</v>
          </cell>
          <cell r="F7870">
            <v>420</v>
          </cell>
          <cell r="G7870" t="str">
            <v>00</v>
          </cell>
          <cell r="H7870">
            <v>2155</v>
          </cell>
        </row>
        <row r="7871">
          <cell r="B7871" t="str">
            <v>09</v>
          </cell>
          <cell r="C7871">
            <v>2100</v>
          </cell>
          <cell r="D7871" t="str">
            <v>Bal</v>
          </cell>
          <cell r="E7871">
            <v>-700</v>
          </cell>
          <cell r="F7871">
            <v>420</v>
          </cell>
          <cell r="G7871" t="str">
            <v>00</v>
          </cell>
          <cell r="H7871">
            <v>2155</v>
          </cell>
        </row>
        <row r="7872">
          <cell r="B7872" t="str">
            <v>09</v>
          </cell>
          <cell r="C7872">
            <v>2100</v>
          </cell>
          <cell r="D7872" t="str">
            <v>Bal</v>
          </cell>
          <cell r="E7872">
            <v>-679.74</v>
          </cell>
          <cell r="F7872">
            <v>420</v>
          </cell>
          <cell r="G7872" t="str">
            <v>00</v>
          </cell>
          <cell r="H7872">
            <v>2155</v>
          </cell>
        </row>
        <row r="7873">
          <cell r="B7873" t="str">
            <v>09</v>
          </cell>
          <cell r="C7873">
            <v>2100</v>
          </cell>
          <cell r="D7873" t="str">
            <v>Bal</v>
          </cell>
          <cell r="E7873">
            <v>6055.61</v>
          </cell>
          <cell r="F7873">
            <v>420</v>
          </cell>
          <cell r="G7873" t="str">
            <v>00</v>
          </cell>
          <cell r="H7873">
            <v>2155</v>
          </cell>
        </row>
        <row r="7874">
          <cell r="B7874" t="str">
            <v>10</v>
          </cell>
          <cell r="C7874">
            <v>2100</v>
          </cell>
          <cell r="D7874" t="str">
            <v>Bal</v>
          </cell>
          <cell r="E7874">
            <v>-11.97</v>
          </cell>
          <cell r="F7874">
            <v>420</v>
          </cell>
          <cell r="G7874" t="str">
            <v>00</v>
          </cell>
          <cell r="H7874">
            <v>2155</v>
          </cell>
        </row>
        <row r="7875">
          <cell r="B7875" t="str">
            <v>10</v>
          </cell>
          <cell r="C7875">
            <v>2100</v>
          </cell>
          <cell r="D7875" t="str">
            <v>Bal</v>
          </cell>
          <cell r="E7875">
            <v>-341.31</v>
          </cell>
          <cell r="F7875">
            <v>420</v>
          </cell>
          <cell r="G7875" t="str">
            <v>00</v>
          </cell>
          <cell r="H7875">
            <v>2155</v>
          </cell>
        </row>
        <row r="7876">
          <cell r="B7876" t="str">
            <v>10</v>
          </cell>
          <cell r="C7876">
            <v>2100</v>
          </cell>
          <cell r="D7876" t="str">
            <v>Bal</v>
          </cell>
          <cell r="E7876">
            <v>-1.6</v>
          </cell>
          <cell r="F7876">
            <v>420</v>
          </cell>
          <cell r="G7876" t="str">
            <v>00</v>
          </cell>
          <cell r="H7876">
            <v>2155</v>
          </cell>
        </row>
        <row r="7877">
          <cell r="B7877" t="str">
            <v>10</v>
          </cell>
          <cell r="C7877">
            <v>2100</v>
          </cell>
          <cell r="D7877" t="str">
            <v>Bal</v>
          </cell>
          <cell r="E7877">
            <v>-443.78</v>
          </cell>
          <cell r="F7877">
            <v>420</v>
          </cell>
          <cell r="G7877" t="str">
            <v>00</v>
          </cell>
          <cell r="H7877">
            <v>2155</v>
          </cell>
        </row>
        <row r="7878">
          <cell r="B7878" t="str">
            <v>10</v>
          </cell>
          <cell r="C7878">
            <v>2100</v>
          </cell>
          <cell r="D7878" t="str">
            <v>Bal</v>
          </cell>
          <cell r="E7878">
            <v>-5615.55</v>
          </cell>
          <cell r="F7878">
            <v>420</v>
          </cell>
          <cell r="G7878" t="str">
            <v>00</v>
          </cell>
          <cell r="H7878">
            <v>2155</v>
          </cell>
        </row>
        <row r="7879">
          <cell r="B7879" t="str">
            <v>10</v>
          </cell>
          <cell r="C7879">
            <v>2100</v>
          </cell>
          <cell r="D7879" t="str">
            <v>Bal</v>
          </cell>
          <cell r="E7879">
            <v>-408.37</v>
          </cell>
          <cell r="F7879">
            <v>420</v>
          </cell>
          <cell r="G7879" t="str">
            <v>00</v>
          </cell>
          <cell r="H7879">
            <v>2155</v>
          </cell>
        </row>
        <row r="7880">
          <cell r="B7880" t="str">
            <v>10</v>
          </cell>
          <cell r="C7880">
            <v>2100</v>
          </cell>
          <cell r="D7880" t="str">
            <v>Bal</v>
          </cell>
          <cell r="E7880">
            <v>-363.13</v>
          </cell>
          <cell r="F7880">
            <v>420</v>
          </cell>
          <cell r="G7880" t="str">
            <v>00</v>
          </cell>
          <cell r="H7880">
            <v>2155</v>
          </cell>
        </row>
        <row r="7881">
          <cell r="B7881" t="str">
            <v>10</v>
          </cell>
          <cell r="C7881">
            <v>2100</v>
          </cell>
          <cell r="D7881" t="str">
            <v>Bal</v>
          </cell>
          <cell r="E7881">
            <v>7639.26</v>
          </cell>
          <cell r="F7881">
            <v>420</v>
          </cell>
          <cell r="G7881" t="str">
            <v>00</v>
          </cell>
          <cell r="H7881">
            <v>2155</v>
          </cell>
        </row>
        <row r="7882">
          <cell r="B7882" t="str">
            <v>11</v>
          </cell>
          <cell r="C7882">
            <v>2100</v>
          </cell>
          <cell r="D7882" t="str">
            <v>Bal</v>
          </cell>
          <cell r="E7882">
            <v>-407.75</v>
          </cell>
          <cell r="F7882">
            <v>420</v>
          </cell>
          <cell r="G7882" t="str">
            <v>00</v>
          </cell>
          <cell r="H7882">
            <v>2155</v>
          </cell>
        </row>
        <row r="7883">
          <cell r="B7883" t="str">
            <v>11</v>
          </cell>
          <cell r="C7883">
            <v>2100</v>
          </cell>
          <cell r="D7883" t="str">
            <v>Bal</v>
          </cell>
          <cell r="E7883">
            <v>-4017.39</v>
          </cell>
          <cell r="F7883">
            <v>420</v>
          </cell>
          <cell r="G7883" t="str">
            <v>00</v>
          </cell>
          <cell r="H7883">
            <v>2155</v>
          </cell>
        </row>
        <row r="7884">
          <cell r="B7884" t="str">
            <v>11</v>
          </cell>
          <cell r="C7884">
            <v>2100</v>
          </cell>
          <cell r="D7884" t="str">
            <v>Bal</v>
          </cell>
          <cell r="E7884">
            <v>-287.69</v>
          </cell>
          <cell r="F7884">
            <v>420</v>
          </cell>
          <cell r="G7884" t="str">
            <v>00</v>
          </cell>
          <cell r="H7884">
            <v>2155</v>
          </cell>
        </row>
        <row r="7885">
          <cell r="B7885" t="str">
            <v>11</v>
          </cell>
          <cell r="C7885">
            <v>2100</v>
          </cell>
          <cell r="D7885" t="str">
            <v>Bal</v>
          </cell>
          <cell r="E7885">
            <v>-835.08</v>
          </cell>
          <cell r="F7885">
            <v>420</v>
          </cell>
          <cell r="G7885" t="str">
            <v>00</v>
          </cell>
          <cell r="H7885">
            <v>2155</v>
          </cell>
        </row>
        <row r="7886">
          <cell r="B7886" t="str">
            <v>11</v>
          </cell>
          <cell r="C7886">
            <v>2100</v>
          </cell>
          <cell r="D7886" t="str">
            <v>Bal</v>
          </cell>
          <cell r="E7886">
            <v>3581.38</v>
          </cell>
          <cell r="F7886">
            <v>420</v>
          </cell>
          <cell r="G7886" t="str">
            <v>00</v>
          </cell>
          <cell r="H7886">
            <v>2155</v>
          </cell>
        </row>
        <row r="7887">
          <cell r="B7887" t="str">
            <v>12</v>
          </cell>
          <cell r="C7887">
            <v>2100</v>
          </cell>
          <cell r="D7887" t="str">
            <v>Bal</v>
          </cell>
          <cell r="E7887">
            <v>-76.599999999999994</v>
          </cell>
          <cell r="F7887">
            <v>420</v>
          </cell>
          <cell r="G7887" t="str">
            <v>00</v>
          </cell>
          <cell r="H7887">
            <v>2155</v>
          </cell>
        </row>
        <row r="7888">
          <cell r="B7888" t="str">
            <v>12</v>
          </cell>
          <cell r="C7888">
            <v>2100</v>
          </cell>
          <cell r="D7888" t="str">
            <v>Bal</v>
          </cell>
          <cell r="E7888">
            <v>-483.42</v>
          </cell>
          <cell r="F7888">
            <v>420</v>
          </cell>
          <cell r="G7888" t="str">
            <v>00</v>
          </cell>
          <cell r="H7888">
            <v>2155</v>
          </cell>
        </row>
        <row r="7889">
          <cell r="B7889" t="str">
            <v>12</v>
          </cell>
          <cell r="C7889">
            <v>2100</v>
          </cell>
          <cell r="D7889" t="str">
            <v>Bal</v>
          </cell>
          <cell r="E7889">
            <v>-2463.4899999999998</v>
          </cell>
          <cell r="F7889">
            <v>420</v>
          </cell>
          <cell r="G7889" t="str">
            <v>00</v>
          </cell>
          <cell r="H7889">
            <v>2155</v>
          </cell>
        </row>
        <row r="7890">
          <cell r="B7890" t="str">
            <v>12</v>
          </cell>
          <cell r="C7890">
            <v>2100</v>
          </cell>
          <cell r="D7890" t="str">
            <v>Bal</v>
          </cell>
          <cell r="E7890">
            <v>-461.79</v>
          </cell>
          <cell r="F7890">
            <v>420</v>
          </cell>
          <cell r="G7890" t="str">
            <v>00</v>
          </cell>
          <cell r="H7890">
            <v>2155</v>
          </cell>
        </row>
        <row r="7891">
          <cell r="B7891" t="str">
            <v>12</v>
          </cell>
          <cell r="C7891">
            <v>2100</v>
          </cell>
          <cell r="D7891" t="str">
            <v>Bal</v>
          </cell>
          <cell r="E7891">
            <v>3485.3</v>
          </cell>
          <cell r="F7891">
            <v>420</v>
          </cell>
          <cell r="G7891" t="str">
            <v>00</v>
          </cell>
          <cell r="H7891">
            <v>2155</v>
          </cell>
        </row>
        <row r="7892">
          <cell r="B7892" t="str">
            <v>01</v>
          </cell>
          <cell r="C7892">
            <v>2100</v>
          </cell>
          <cell r="D7892" t="str">
            <v>Bal</v>
          </cell>
          <cell r="E7892">
            <v>-547.24</v>
          </cell>
          <cell r="F7892">
            <v>420</v>
          </cell>
          <cell r="G7892" t="str">
            <v>00</v>
          </cell>
          <cell r="H7892">
            <v>2155</v>
          </cell>
        </row>
        <row r="7893">
          <cell r="B7893" t="str">
            <v>01</v>
          </cell>
          <cell r="C7893">
            <v>2100</v>
          </cell>
          <cell r="D7893" t="str">
            <v>Bal</v>
          </cell>
          <cell r="E7893">
            <v>-2475.29</v>
          </cell>
          <cell r="F7893">
            <v>420</v>
          </cell>
          <cell r="G7893" t="str">
            <v>00</v>
          </cell>
          <cell r="H7893">
            <v>2155</v>
          </cell>
        </row>
        <row r="7894">
          <cell r="B7894" t="str">
            <v>01</v>
          </cell>
          <cell r="C7894">
            <v>2100</v>
          </cell>
          <cell r="D7894" t="str">
            <v>Bal</v>
          </cell>
          <cell r="E7894">
            <v>-253.88</v>
          </cell>
          <cell r="F7894">
            <v>420</v>
          </cell>
          <cell r="G7894" t="str">
            <v>00</v>
          </cell>
          <cell r="H7894">
            <v>2155</v>
          </cell>
        </row>
        <row r="7895">
          <cell r="B7895" t="str">
            <v>01</v>
          </cell>
          <cell r="C7895">
            <v>2100</v>
          </cell>
          <cell r="D7895" t="str">
            <v>Bal</v>
          </cell>
          <cell r="E7895">
            <v>-528.16</v>
          </cell>
          <cell r="F7895">
            <v>420</v>
          </cell>
          <cell r="G7895" t="str">
            <v>00</v>
          </cell>
          <cell r="H7895">
            <v>2155</v>
          </cell>
        </row>
        <row r="7896">
          <cell r="B7896" t="str">
            <v>01</v>
          </cell>
          <cell r="C7896">
            <v>2100</v>
          </cell>
          <cell r="D7896" t="str">
            <v>Bal</v>
          </cell>
          <cell r="E7896">
            <v>2870.06</v>
          </cell>
          <cell r="F7896">
            <v>420</v>
          </cell>
          <cell r="G7896" t="str">
            <v>00</v>
          </cell>
          <cell r="H7896">
            <v>2155</v>
          </cell>
        </row>
        <row r="7897">
          <cell r="B7897" t="str">
            <v/>
          </cell>
          <cell r="C7897" t="str">
            <v/>
          </cell>
          <cell r="D7897" t="str">
            <v xml:space="preserve"> </v>
          </cell>
          <cell r="E7897">
            <v>0</v>
          </cell>
          <cell r="F7897">
            <v>420</v>
          </cell>
          <cell r="G7897" t="str">
            <v>00</v>
          </cell>
          <cell r="H7897">
            <v>2155</v>
          </cell>
        </row>
        <row r="7898">
          <cell r="B7898" t="str">
            <v/>
          </cell>
          <cell r="C7898" t="str">
            <v/>
          </cell>
          <cell r="D7898" t="str">
            <v xml:space="preserve"> </v>
          </cell>
          <cell r="E7898">
            <v>0</v>
          </cell>
          <cell r="F7898">
            <v>420</v>
          </cell>
          <cell r="G7898" t="str">
            <v>00</v>
          </cell>
          <cell r="H7898">
            <v>2155</v>
          </cell>
        </row>
        <row r="7899">
          <cell r="B7899" t="str">
            <v>09</v>
          </cell>
          <cell r="C7899">
            <v>2100</v>
          </cell>
          <cell r="D7899" t="str">
            <v>Bal</v>
          </cell>
          <cell r="E7899">
            <v>-986.67</v>
          </cell>
          <cell r="F7899">
            <v>420</v>
          </cell>
          <cell r="G7899" t="str">
            <v>00</v>
          </cell>
          <cell r="H7899">
            <v>2155</v>
          </cell>
        </row>
        <row r="7900">
          <cell r="B7900" t="str">
            <v>09</v>
          </cell>
          <cell r="C7900">
            <v>2100</v>
          </cell>
          <cell r="D7900" t="str">
            <v>Bal</v>
          </cell>
          <cell r="E7900">
            <v>986.67</v>
          </cell>
          <cell r="F7900">
            <v>420</v>
          </cell>
          <cell r="G7900" t="str">
            <v>00</v>
          </cell>
          <cell r="H7900">
            <v>2155</v>
          </cell>
        </row>
        <row r="7901">
          <cell r="B7901" t="str">
            <v>10</v>
          </cell>
          <cell r="C7901">
            <v>2100</v>
          </cell>
          <cell r="D7901" t="str">
            <v>Bal</v>
          </cell>
          <cell r="E7901">
            <v>-986.67</v>
          </cell>
          <cell r="F7901">
            <v>420</v>
          </cell>
          <cell r="G7901" t="str">
            <v>00</v>
          </cell>
          <cell r="H7901">
            <v>2155</v>
          </cell>
        </row>
        <row r="7902">
          <cell r="B7902" t="str">
            <v>10</v>
          </cell>
          <cell r="C7902">
            <v>2100</v>
          </cell>
          <cell r="D7902" t="str">
            <v>Bal</v>
          </cell>
          <cell r="E7902">
            <v>986.67</v>
          </cell>
          <cell r="F7902">
            <v>420</v>
          </cell>
          <cell r="G7902" t="str">
            <v>00</v>
          </cell>
          <cell r="H7902">
            <v>2155</v>
          </cell>
        </row>
        <row r="7903">
          <cell r="B7903" t="str">
            <v>11</v>
          </cell>
          <cell r="C7903">
            <v>2100</v>
          </cell>
          <cell r="D7903" t="str">
            <v>Bal</v>
          </cell>
          <cell r="E7903">
            <v>-986.67</v>
          </cell>
          <cell r="F7903">
            <v>420</v>
          </cell>
          <cell r="G7903" t="str">
            <v>00</v>
          </cell>
          <cell r="H7903">
            <v>2155</v>
          </cell>
        </row>
        <row r="7904">
          <cell r="B7904" t="str">
            <v>11</v>
          </cell>
          <cell r="C7904">
            <v>2100</v>
          </cell>
          <cell r="D7904" t="str">
            <v>Bal</v>
          </cell>
          <cell r="E7904">
            <v>986.67</v>
          </cell>
          <cell r="F7904">
            <v>420</v>
          </cell>
          <cell r="G7904" t="str">
            <v>00</v>
          </cell>
          <cell r="H7904">
            <v>2155</v>
          </cell>
        </row>
        <row r="7905">
          <cell r="B7905" t="str">
            <v>12</v>
          </cell>
          <cell r="C7905">
            <v>2100</v>
          </cell>
          <cell r="D7905" t="str">
            <v>Bal</v>
          </cell>
          <cell r="E7905">
            <v>-986.67</v>
          </cell>
          <cell r="F7905">
            <v>420</v>
          </cell>
          <cell r="G7905" t="str">
            <v>00</v>
          </cell>
          <cell r="H7905">
            <v>2155</v>
          </cell>
        </row>
        <row r="7906">
          <cell r="B7906" t="str">
            <v>12</v>
          </cell>
          <cell r="C7906">
            <v>2100</v>
          </cell>
          <cell r="D7906" t="str">
            <v>Bal</v>
          </cell>
          <cell r="E7906">
            <v>986.67</v>
          </cell>
          <cell r="F7906">
            <v>420</v>
          </cell>
          <cell r="G7906" t="str">
            <v>00</v>
          </cell>
          <cell r="H7906">
            <v>2155</v>
          </cell>
        </row>
        <row r="7907">
          <cell r="B7907" t="str">
            <v>01</v>
          </cell>
          <cell r="C7907">
            <v>2100</v>
          </cell>
          <cell r="D7907" t="str">
            <v>Bal</v>
          </cell>
          <cell r="E7907">
            <v>-955.18</v>
          </cell>
          <cell r="F7907">
            <v>420</v>
          </cell>
          <cell r="G7907" t="str">
            <v>00</v>
          </cell>
          <cell r="H7907">
            <v>2155</v>
          </cell>
        </row>
        <row r="7908">
          <cell r="B7908" t="str">
            <v/>
          </cell>
          <cell r="C7908" t="str">
            <v/>
          </cell>
          <cell r="D7908" t="str">
            <v xml:space="preserve"> </v>
          </cell>
          <cell r="E7908">
            <v>0</v>
          </cell>
          <cell r="F7908">
            <v>420</v>
          </cell>
          <cell r="G7908" t="str">
            <v>00</v>
          </cell>
          <cell r="H7908">
            <v>2155</v>
          </cell>
        </row>
        <row r="7909">
          <cell r="B7909" t="str">
            <v/>
          </cell>
          <cell r="C7909" t="str">
            <v/>
          </cell>
          <cell r="D7909" t="str">
            <v xml:space="preserve"> </v>
          </cell>
          <cell r="E7909">
            <v>0</v>
          </cell>
          <cell r="F7909">
            <v>420</v>
          </cell>
          <cell r="G7909" t="str">
            <v>00</v>
          </cell>
          <cell r="H7909">
            <v>2155</v>
          </cell>
        </row>
        <row r="7910">
          <cell r="B7910" t="str">
            <v/>
          </cell>
          <cell r="C7910" t="str">
            <v/>
          </cell>
          <cell r="D7910" t="str">
            <v xml:space="preserve"> </v>
          </cell>
          <cell r="E7910">
            <v>0</v>
          </cell>
          <cell r="F7910">
            <v>420</v>
          </cell>
          <cell r="G7910" t="str">
            <v>00</v>
          </cell>
          <cell r="H7910">
            <v>2155</v>
          </cell>
        </row>
        <row r="7911">
          <cell r="B7911" t="str">
            <v/>
          </cell>
          <cell r="C7911" t="str">
            <v/>
          </cell>
          <cell r="D7911" t="str">
            <v xml:space="preserve"> </v>
          </cell>
          <cell r="E7911">
            <v>0</v>
          </cell>
          <cell r="F7911">
            <v>420</v>
          </cell>
          <cell r="G7911" t="str">
            <v>00</v>
          </cell>
          <cell r="H7911">
            <v>2155</v>
          </cell>
        </row>
        <row r="7912">
          <cell r="B7912" t="str">
            <v>09</v>
          </cell>
          <cell r="C7912">
            <v>2100</v>
          </cell>
          <cell r="D7912" t="str">
            <v>Bal</v>
          </cell>
          <cell r="E7912">
            <v>10310.790000000001</v>
          </cell>
          <cell r="F7912">
            <v>420</v>
          </cell>
          <cell r="G7912" t="str">
            <v>00</v>
          </cell>
          <cell r="H7912">
            <v>2155</v>
          </cell>
        </row>
        <row r="7913">
          <cell r="B7913" t="str">
            <v>10</v>
          </cell>
          <cell r="C7913">
            <v>2100</v>
          </cell>
          <cell r="D7913" t="str">
            <v>Bal</v>
          </cell>
          <cell r="E7913">
            <v>-10310.790000000001</v>
          </cell>
          <cell r="F7913">
            <v>420</v>
          </cell>
          <cell r="G7913" t="str">
            <v>00</v>
          </cell>
          <cell r="H7913">
            <v>2155</v>
          </cell>
        </row>
        <row r="7914">
          <cell r="B7914" t="str">
            <v>10</v>
          </cell>
          <cell r="C7914">
            <v>2100</v>
          </cell>
          <cell r="D7914" t="str">
            <v>Bal</v>
          </cell>
          <cell r="E7914">
            <v>10807.94</v>
          </cell>
          <cell r="F7914">
            <v>420</v>
          </cell>
          <cell r="G7914" t="str">
            <v>00</v>
          </cell>
          <cell r="H7914">
            <v>2155</v>
          </cell>
        </row>
        <row r="7915">
          <cell r="B7915" t="str">
            <v>11</v>
          </cell>
          <cell r="C7915">
            <v>2100</v>
          </cell>
          <cell r="D7915" t="str">
            <v>Bal</v>
          </cell>
          <cell r="E7915">
            <v>-10807.94</v>
          </cell>
          <cell r="F7915">
            <v>420</v>
          </cell>
          <cell r="G7915" t="str">
            <v>00</v>
          </cell>
          <cell r="H7915">
            <v>2155</v>
          </cell>
        </row>
        <row r="7916">
          <cell r="B7916" t="str">
            <v>11</v>
          </cell>
          <cell r="C7916">
            <v>2100</v>
          </cell>
          <cell r="D7916" t="str">
            <v>Bal</v>
          </cell>
          <cell r="E7916">
            <v>-11167.74</v>
          </cell>
          <cell r="F7916">
            <v>420</v>
          </cell>
          <cell r="G7916" t="str">
            <v>00</v>
          </cell>
          <cell r="H7916">
            <v>2155</v>
          </cell>
        </row>
        <row r="7917">
          <cell r="B7917" t="str">
            <v>11</v>
          </cell>
          <cell r="C7917">
            <v>2100</v>
          </cell>
          <cell r="D7917" t="str">
            <v>Bal</v>
          </cell>
          <cell r="E7917">
            <v>11207.12</v>
          </cell>
          <cell r="F7917">
            <v>420</v>
          </cell>
          <cell r="G7917" t="str">
            <v>00</v>
          </cell>
          <cell r="H7917">
            <v>2155</v>
          </cell>
        </row>
        <row r="7918">
          <cell r="B7918" t="str">
            <v>12</v>
          </cell>
          <cell r="C7918">
            <v>2100</v>
          </cell>
          <cell r="D7918" t="str">
            <v>Bal</v>
          </cell>
          <cell r="E7918">
            <v>-10714.71</v>
          </cell>
          <cell r="F7918">
            <v>420</v>
          </cell>
          <cell r="G7918" t="str">
            <v>00</v>
          </cell>
          <cell r="H7918">
            <v>2155</v>
          </cell>
        </row>
        <row r="7919">
          <cell r="B7919" t="str">
            <v>12</v>
          </cell>
          <cell r="C7919">
            <v>2100</v>
          </cell>
          <cell r="D7919" t="str">
            <v>Bal</v>
          </cell>
          <cell r="E7919">
            <v>10714.71</v>
          </cell>
          <cell r="F7919">
            <v>420</v>
          </cell>
          <cell r="G7919" t="str">
            <v>00</v>
          </cell>
          <cell r="H7919">
            <v>2155</v>
          </cell>
        </row>
        <row r="7920">
          <cell r="B7920" t="str">
            <v>01</v>
          </cell>
          <cell r="C7920">
            <v>2100</v>
          </cell>
          <cell r="D7920" t="str">
            <v>Bal</v>
          </cell>
          <cell r="E7920">
            <v>-11160.32</v>
          </cell>
          <cell r="F7920">
            <v>420</v>
          </cell>
          <cell r="G7920" t="str">
            <v>00</v>
          </cell>
          <cell r="H7920">
            <v>2155</v>
          </cell>
        </row>
        <row r="7921">
          <cell r="B7921" t="str">
            <v>01</v>
          </cell>
          <cell r="C7921">
            <v>2100</v>
          </cell>
          <cell r="D7921" t="str">
            <v>Bal</v>
          </cell>
          <cell r="E7921">
            <v>11160.32</v>
          </cell>
          <cell r="F7921">
            <v>420</v>
          </cell>
          <cell r="G7921" t="str">
            <v>00</v>
          </cell>
          <cell r="H7921">
            <v>2155</v>
          </cell>
        </row>
        <row r="7922">
          <cell r="B7922" t="str">
            <v/>
          </cell>
          <cell r="C7922" t="str">
            <v/>
          </cell>
          <cell r="D7922" t="str">
            <v xml:space="preserve"> </v>
          </cell>
          <cell r="E7922">
            <v>0</v>
          </cell>
          <cell r="F7922">
            <v>420</v>
          </cell>
          <cell r="G7922" t="str">
            <v>00</v>
          </cell>
          <cell r="H7922">
            <v>2155</v>
          </cell>
        </row>
        <row r="7923">
          <cell r="B7923" t="str">
            <v/>
          </cell>
          <cell r="C7923" t="str">
            <v/>
          </cell>
          <cell r="D7923" t="str">
            <v xml:space="preserve"> </v>
          </cell>
          <cell r="E7923">
            <v>0</v>
          </cell>
          <cell r="F7923">
            <v>420</v>
          </cell>
          <cell r="G7923" t="str">
            <v>00</v>
          </cell>
          <cell r="H7923">
            <v>2155</v>
          </cell>
        </row>
        <row r="7924">
          <cell r="B7924" t="str">
            <v/>
          </cell>
          <cell r="C7924" t="str">
            <v/>
          </cell>
          <cell r="D7924" t="str">
            <v xml:space="preserve"> </v>
          </cell>
          <cell r="E7924">
            <v>0</v>
          </cell>
          <cell r="F7924">
            <v>420</v>
          </cell>
          <cell r="G7924" t="str">
            <v>00</v>
          </cell>
          <cell r="H7924">
            <v>2155</v>
          </cell>
        </row>
        <row r="7925">
          <cell r="B7925" t="str">
            <v/>
          </cell>
          <cell r="C7925" t="str">
            <v/>
          </cell>
          <cell r="D7925" t="str">
            <v xml:space="preserve"> </v>
          </cell>
          <cell r="E7925">
            <v>0</v>
          </cell>
          <cell r="F7925">
            <v>420</v>
          </cell>
          <cell r="G7925" t="str">
            <v>00</v>
          </cell>
          <cell r="H7925">
            <v>2158</v>
          </cell>
        </row>
        <row r="7926">
          <cell r="B7926" t="str">
            <v/>
          </cell>
          <cell r="C7926" t="str">
            <v/>
          </cell>
          <cell r="D7926" t="str">
            <v xml:space="preserve"> </v>
          </cell>
          <cell r="E7926">
            <v>0</v>
          </cell>
          <cell r="F7926">
            <v>420</v>
          </cell>
          <cell r="G7926" t="str">
            <v>00</v>
          </cell>
          <cell r="H7926">
            <v>2158</v>
          </cell>
        </row>
        <row r="7927">
          <cell r="B7927" t="str">
            <v/>
          </cell>
          <cell r="C7927" t="str">
            <v/>
          </cell>
          <cell r="D7927" t="str">
            <v xml:space="preserve"> </v>
          </cell>
          <cell r="E7927">
            <v>0</v>
          </cell>
          <cell r="F7927">
            <v>420</v>
          </cell>
          <cell r="G7927" t="str">
            <v>00</v>
          </cell>
          <cell r="H7927">
            <v>2158</v>
          </cell>
        </row>
        <row r="7928">
          <cell r="B7928" t="str">
            <v>09</v>
          </cell>
          <cell r="C7928">
            <v>2100</v>
          </cell>
          <cell r="D7928" t="str">
            <v>Bal</v>
          </cell>
          <cell r="E7928">
            <v>-1248.1099999999999</v>
          </cell>
          <cell r="F7928">
            <v>420</v>
          </cell>
          <cell r="G7928" t="str">
            <v>00</v>
          </cell>
          <cell r="H7928">
            <v>2158</v>
          </cell>
        </row>
        <row r="7929">
          <cell r="B7929" t="str">
            <v>09</v>
          </cell>
          <cell r="C7929">
            <v>2100</v>
          </cell>
          <cell r="D7929" t="str">
            <v>Bal</v>
          </cell>
          <cell r="E7929">
            <v>-4265.68</v>
          </cell>
          <cell r="F7929">
            <v>420</v>
          </cell>
          <cell r="G7929" t="str">
            <v>00</v>
          </cell>
          <cell r="H7929">
            <v>2158</v>
          </cell>
        </row>
        <row r="7930">
          <cell r="B7930" t="str">
            <v>09</v>
          </cell>
          <cell r="C7930">
            <v>2100</v>
          </cell>
          <cell r="D7930" t="str">
            <v>Bal</v>
          </cell>
          <cell r="E7930">
            <v>219.63</v>
          </cell>
          <cell r="F7930">
            <v>420</v>
          </cell>
          <cell r="G7930" t="str">
            <v>00</v>
          </cell>
          <cell r="H7930">
            <v>2158</v>
          </cell>
        </row>
        <row r="7931">
          <cell r="B7931" t="str">
            <v>09</v>
          </cell>
          <cell r="C7931">
            <v>2100</v>
          </cell>
          <cell r="D7931" t="str">
            <v>Bal</v>
          </cell>
          <cell r="E7931">
            <v>-275.68</v>
          </cell>
          <cell r="F7931">
            <v>420</v>
          </cell>
          <cell r="G7931" t="str">
            <v>00</v>
          </cell>
          <cell r="H7931">
            <v>2158</v>
          </cell>
        </row>
        <row r="7932">
          <cell r="B7932" t="str">
            <v>09</v>
          </cell>
          <cell r="C7932">
            <v>2100</v>
          </cell>
          <cell r="D7932" t="str">
            <v>Bal</v>
          </cell>
          <cell r="E7932">
            <v>-26.1</v>
          </cell>
          <cell r="F7932">
            <v>420</v>
          </cell>
          <cell r="G7932" t="str">
            <v>00</v>
          </cell>
          <cell r="H7932">
            <v>2158</v>
          </cell>
        </row>
        <row r="7933">
          <cell r="B7933" t="str">
            <v>09</v>
          </cell>
          <cell r="C7933">
            <v>2100</v>
          </cell>
          <cell r="D7933" t="str">
            <v>Bal</v>
          </cell>
          <cell r="E7933">
            <v>-1336.45</v>
          </cell>
          <cell r="F7933">
            <v>420</v>
          </cell>
          <cell r="G7933" t="str">
            <v>00</v>
          </cell>
          <cell r="H7933">
            <v>2158</v>
          </cell>
        </row>
        <row r="7934">
          <cell r="B7934" t="str">
            <v>10</v>
          </cell>
          <cell r="C7934">
            <v>2100</v>
          </cell>
          <cell r="D7934" t="str">
            <v>Bal</v>
          </cell>
          <cell r="E7934">
            <v>-52.51</v>
          </cell>
          <cell r="F7934">
            <v>420</v>
          </cell>
          <cell r="G7934" t="str">
            <v>00</v>
          </cell>
          <cell r="H7934">
            <v>2158</v>
          </cell>
        </row>
        <row r="7935">
          <cell r="B7935" t="str">
            <v>10</v>
          </cell>
          <cell r="C7935">
            <v>2100</v>
          </cell>
          <cell r="D7935" t="str">
            <v>Bal</v>
          </cell>
          <cell r="E7935">
            <v>-16.260000000000002</v>
          </cell>
          <cell r="F7935">
            <v>420</v>
          </cell>
          <cell r="G7935" t="str">
            <v>00</v>
          </cell>
          <cell r="H7935">
            <v>2158</v>
          </cell>
        </row>
        <row r="7936">
          <cell r="B7936" t="str">
            <v>10</v>
          </cell>
          <cell r="C7936">
            <v>2100</v>
          </cell>
          <cell r="D7936" t="str">
            <v>Bal</v>
          </cell>
          <cell r="E7936">
            <v>-197.35</v>
          </cell>
          <cell r="F7936">
            <v>420</v>
          </cell>
          <cell r="G7936" t="str">
            <v>00</v>
          </cell>
          <cell r="H7936">
            <v>2158</v>
          </cell>
        </row>
        <row r="7937">
          <cell r="B7937" t="str">
            <v>10</v>
          </cell>
          <cell r="C7937">
            <v>2100</v>
          </cell>
          <cell r="D7937" t="str">
            <v>Bal</v>
          </cell>
          <cell r="E7937">
            <v>-10.17</v>
          </cell>
          <cell r="F7937">
            <v>420</v>
          </cell>
          <cell r="G7937" t="str">
            <v>00</v>
          </cell>
          <cell r="H7937">
            <v>2158</v>
          </cell>
        </row>
        <row r="7938">
          <cell r="B7938" t="str">
            <v>10</v>
          </cell>
          <cell r="C7938">
            <v>2100</v>
          </cell>
          <cell r="D7938" t="str">
            <v>Bal</v>
          </cell>
          <cell r="E7938">
            <v>-1359.96</v>
          </cell>
          <cell r="F7938">
            <v>420</v>
          </cell>
          <cell r="G7938" t="str">
            <v>00</v>
          </cell>
          <cell r="H7938">
            <v>2158</v>
          </cell>
        </row>
        <row r="7939">
          <cell r="B7939" t="str">
            <v>10</v>
          </cell>
          <cell r="C7939">
            <v>2100</v>
          </cell>
          <cell r="D7939" t="str">
            <v>Bal</v>
          </cell>
          <cell r="E7939">
            <v>-3702.65</v>
          </cell>
          <cell r="F7939">
            <v>420</v>
          </cell>
          <cell r="G7939" t="str">
            <v>00</v>
          </cell>
          <cell r="H7939">
            <v>2158</v>
          </cell>
        </row>
        <row r="7940">
          <cell r="B7940" t="str">
            <v>10</v>
          </cell>
          <cell r="C7940">
            <v>2100</v>
          </cell>
          <cell r="D7940" t="str">
            <v>Bal</v>
          </cell>
          <cell r="E7940">
            <v>-1241.04</v>
          </cell>
          <cell r="F7940">
            <v>420</v>
          </cell>
          <cell r="G7940" t="str">
            <v>00</v>
          </cell>
          <cell r="H7940">
            <v>2158</v>
          </cell>
        </row>
        <row r="7941">
          <cell r="B7941" t="str">
            <v>10</v>
          </cell>
          <cell r="C7941">
            <v>2100</v>
          </cell>
          <cell r="D7941" t="str">
            <v>Bal</v>
          </cell>
          <cell r="E7941">
            <v>-113.93</v>
          </cell>
          <cell r="F7941">
            <v>420</v>
          </cell>
          <cell r="G7941" t="str">
            <v>00</v>
          </cell>
          <cell r="H7941">
            <v>2158</v>
          </cell>
        </row>
        <row r="7942">
          <cell r="B7942" t="str">
            <v>11</v>
          </cell>
          <cell r="C7942">
            <v>2100</v>
          </cell>
          <cell r="D7942" t="str">
            <v>Bal</v>
          </cell>
          <cell r="E7942">
            <v>-225.9</v>
          </cell>
          <cell r="F7942">
            <v>420</v>
          </cell>
          <cell r="G7942" t="str">
            <v>00</v>
          </cell>
          <cell r="H7942">
            <v>2158</v>
          </cell>
        </row>
        <row r="7943">
          <cell r="B7943" t="str">
            <v>11</v>
          </cell>
          <cell r="C7943">
            <v>2100</v>
          </cell>
          <cell r="D7943" t="str">
            <v>Bal</v>
          </cell>
          <cell r="E7943">
            <v>-110.07</v>
          </cell>
          <cell r="F7943">
            <v>420</v>
          </cell>
          <cell r="G7943" t="str">
            <v>00</v>
          </cell>
          <cell r="H7943">
            <v>2158</v>
          </cell>
        </row>
        <row r="7944">
          <cell r="B7944" t="str">
            <v>11</v>
          </cell>
          <cell r="C7944">
            <v>2100</v>
          </cell>
          <cell r="D7944" t="str">
            <v>Bal</v>
          </cell>
          <cell r="E7944">
            <v>-1252.92</v>
          </cell>
          <cell r="F7944">
            <v>420</v>
          </cell>
          <cell r="G7944" t="str">
            <v>00</v>
          </cell>
          <cell r="H7944">
            <v>2158</v>
          </cell>
        </row>
        <row r="7945">
          <cell r="B7945" t="str">
            <v>11</v>
          </cell>
          <cell r="C7945">
            <v>2100</v>
          </cell>
          <cell r="D7945" t="str">
            <v>Bal</v>
          </cell>
          <cell r="E7945">
            <v>-1476.74</v>
          </cell>
          <cell r="F7945">
            <v>420</v>
          </cell>
          <cell r="G7945" t="str">
            <v>00</v>
          </cell>
          <cell r="H7945">
            <v>2158</v>
          </cell>
        </row>
        <row r="7946">
          <cell r="B7946" t="str">
            <v>11</v>
          </cell>
          <cell r="C7946">
            <v>2100</v>
          </cell>
          <cell r="D7946" t="str">
            <v>Bal</v>
          </cell>
          <cell r="E7946">
            <v>-94.03</v>
          </cell>
          <cell r="F7946">
            <v>420</v>
          </cell>
          <cell r="G7946" t="str">
            <v>00</v>
          </cell>
          <cell r="H7946">
            <v>2158</v>
          </cell>
        </row>
        <row r="7947">
          <cell r="B7947" t="str">
            <v>11</v>
          </cell>
          <cell r="C7947">
            <v>2100</v>
          </cell>
          <cell r="D7947" t="str">
            <v>Bal</v>
          </cell>
          <cell r="E7947">
            <v>-984.75</v>
          </cell>
          <cell r="F7947">
            <v>420</v>
          </cell>
          <cell r="G7947" t="str">
            <v>00</v>
          </cell>
          <cell r="H7947">
            <v>2158</v>
          </cell>
        </row>
        <row r="7948">
          <cell r="B7948" t="str">
            <v>12</v>
          </cell>
          <cell r="C7948">
            <v>2100</v>
          </cell>
          <cell r="D7948" t="str">
            <v>Bal</v>
          </cell>
          <cell r="E7948">
            <v>-24.03</v>
          </cell>
          <cell r="F7948">
            <v>420</v>
          </cell>
          <cell r="G7948" t="str">
            <v>00</v>
          </cell>
          <cell r="H7948">
            <v>2158</v>
          </cell>
        </row>
        <row r="7949">
          <cell r="B7949" t="str">
            <v>12</v>
          </cell>
          <cell r="C7949">
            <v>2100</v>
          </cell>
          <cell r="D7949" t="str">
            <v>Bal</v>
          </cell>
          <cell r="E7949">
            <v>-23.41</v>
          </cell>
          <cell r="F7949">
            <v>420</v>
          </cell>
          <cell r="G7949" t="str">
            <v>00</v>
          </cell>
          <cell r="H7949">
            <v>2158</v>
          </cell>
        </row>
        <row r="7950">
          <cell r="B7950" t="str">
            <v>12</v>
          </cell>
          <cell r="C7950">
            <v>2100</v>
          </cell>
          <cell r="D7950" t="str">
            <v>Bal</v>
          </cell>
          <cell r="E7950">
            <v>-144.31</v>
          </cell>
          <cell r="F7950">
            <v>420</v>
          </cell>
          <cell r="G7950" t="str">
            <v>00</v>
          </cell>
          <cell r="H7950">
            <v>2158</v>
          </cell>
        </row>
        <row r="7951">
          <cell r="B7951" t="str">
            <v>12</v>
          </cell>
          <cell r="C7951">
            <v>2100</v>
          </cell>
          <cell r="D7951" t="str">
            <v>Bal</v>
          </cell>
          <cell r="E7951">
            <v>-41</v>
          </cell>
          <cell r="F7951">
            <v>420</v>
          </cell>
          <cell r="G7951" t="str">
            <v>00</v>
          </cell>
          <cell r="H7951">
            <v>2158</v>
          </cell>
        </row>
        <row r="7952">
          <cell r="B7952" t="str">
            <v>12</v>
          </cell>
          <cell r="C7952">
            <v>2100</v>
          </cell>
          <cell r="D7952" t="str">
            <v>Bal</v>
          </cell>
          <cell r="E7952">
            <v>-570.27</v>
          </cell>
          <cell r="F7952">
            <v>420</v>
          </cell>
          <cell r="G7952" t="str">
            <v>00</v>
          </cell>
          <cell r="H7952">
            <v>2158</v>
          </cell>
        </row>
        <row r="7953">
          <cell r="B7953" t="str">
            <v>12</v>
          </cell>
          <cell r="C7953">
            <v>2100</v>
          </cell>
          <cell r="D7953" t="str">
            <v>Bal</v>
          </cell>
          <cell r="E7953">
            <v>-756.85</v>
          </cell>
          <cell r="F7953">
            <v>420</v>
          </cell>
          <cell r="G7953" t="str">
            <v>00</v>
          </cell>
          <cell r="H7953">
            <v>2158</v>
          </cell>
        </row>
        <row r="7954">
          <cell r="B7954" t="str">
            <v>12</v>
          </cell>
          <cell r="C7954">
            <v>2100</v>
          </cell>
          <cell r="D7954" t="str">
            <v>Bal</v>
          </cell>
          <cell r="E7954">
            <v>-523.28</v>
          </cell>
          <cell r="F7954">
            <v>420</v>
          </cell>
          <cell r="G7954" t="str">
            <v>00</v>
          </cell>
          <cell r="H7954">
            <v>2158</v>
          </cell>
        </row>
        <row r="7955">
          <cell r="B7955" t="str">
            <v>01</v>
          </cell>
          <cell r="C7955">
            <v>2100</v>
          </cell>
          <cell r="D7955" t="str">
            <v>Bal</v>
          </cell>
          <cell r="E7955">
            <v>-1192.51</v>
          </cell>
          <cell r="F7955">
            <v>420</v>
          </cell>
          <cell r="G7955" t="str">
            <v>00</v>
          </cell>
          <cell r="H7955">
            <v>2158</v>
          </cell>
        </row>
        <row r="7956">
          <cell r="B7956" t="str">
            <v>01</v>
          </cell>
          <cell r="C7956">
            <v>2100</v>
          </cell>
          <cell r="D7956" t="str">
            <v>Bal</v>
          </cell>
          <cell r="E7956">
            <v>-13424.13</v>
          </cell>
          <cell r="F7956">
            <v>420</v>
          </cell>
          <cell r="G7956" t="str">
            <v>00</v>
          </cell>
          <cell r="H7956">
            <v>2158</v>
          </cell>
        </row>
        <row r="7957">
          <cell r="B7957" t="str">
            <v>01</v>
          </cell>
          <cell r="C7957">
            <v>2100</v>
          </cell>
          <cell r="D7957" t="str">
            <v>Bal</v>
          </cell>
          <cell r="E7957">
            <v>-17.95</v>
          </cell>
          <cell r="F7957">
            <v>420</v>
          </cell>
          <cell r="G7957" t="str">
            <v>00</v>
          </cell>
          <cell r="H7957">
            <v>2158</v>
          </cell>
        </row>
        <row r="7958">
          <cell r="B7958" t="str">
            <v>01</v>
          </cell>
          <cell r="C7958">
            <v>2100</v>
          </cell>
          <cell r="D7958" t="str">
            <v>Bal</v>
          </cell>
          <cell r="E7958">
            <v>-188.96</v>
          </cell>
          <cell r="F7958">
            <v>420</v>
          </cell>
          <cell r="G7958" t="str">
            <v>00</v>
          </cell>
          <cell r="H7958">
            <v>2158</v>
          </cell>
        </row>
        <row r="7959">
          <cell r="B7959" t="str">
            <v>01</v>
          </cell>
          <cell r="C7959">
            <v>2100</v>
          </cell>
          <cell r="D7959" t="str">
            <v>Bal</v>
          </cell>
          <cell r="E7959">
            <v>-1316.98</v>
          </cell>
          <cell r="F7959">
            <v>420</v>
          </cell>
          <cell r="G7959" t="str">
            <v>00</v>
          </cell>
          <cell r="H7959">
            <v>2158</v>
          </cell>
        </row>
        <row r="7960">
          <cell r="B7960" t="str">
            <v/>
          </cell>
          <cell r="C7960" t="str">
            <v/>
          </cell>
          <cell r="D7960" t="str">
            <v xml:space="preserve"> </v>
          </cell>
          <cell r="E7960">
            <v>0</v>
          </cell>
          <cell r="F7960">
            <v>420</v>
          </cell>
          <cell r="G7960" t="str">
            <v>00</v>
          </cell>
          <cell r="H7960">
            <v>2158</v>
          </cell>
        </row>
        <row r="7961">
          <cell r="B7961" t="str">
            <v/>
          </cell>
          <cell r="C7961" t="str">
            <v/>
          </cell>
          <cell r="D7961" t="str">
            <v xml:space="preserve"> </v>
          </cell>
          <cell r="E7961">
            <v>0</v>
          </cell>
          <cell r="F7961">
            <v>420</v>
          </cell>
          <cell r="G7961" t="str">
            <v>00</v>
          </cell>
          <cell r="H7961">
            <v>2159</v>
          </cell>
        </row>
        <row r="7962">
          <cell r="B7962" t="str">
            <v>11</v>
          </cell>
          <cell r="C7962">
            <v>2100</v>
          </cell>
          <cell r="D7962" t="str">
            <v>Bal</v>
          </cell>
          <cell r="E7962">
            <v>8625.69</v>
          </cell>
          <cell r="F7962">
            <v>420</v>
          </cell>
          <cell r="G7962" t="str">
            <v>00</v>
          </cell>
          <cell r="H7962">
            <v>2159</v>
          </cell>
        </row>
        <row r="7963">
          <cell r="B7963" t="str">
            <v/>
          </cell>
          <cell r="C7963" t="str">
            <v/>
          </cell>
          <cell r="D7963" t="str">
            <v xml:space="preserve"> </v>
          </cell>
          <cell r="E7963">
            <v>0</v>
          </cell>
          <cell r="F7963">
            <v>420</v>
          </cell>
          <cell r="G7963" t="str">
            <v>00</v>
          </cell>
          <cell r="H7963">
            <v>2159</v>
          </cell>
        </row>
        <row r="7964">
          <cell r="B7964" t="str">
            <v/>
          </cell>
          <cell r="C7964" t="str">
            <v/>
          </cell>
          <cell r="D7964" t="str">
            <v xml:space="preserve"> </v>
          </cell>
          <cell r="E7964">
            <v>0</v>
          </cell>
          <cell r="F7964">
            <v>420</v>
          </cell>
          <cell r="G7964" t="str">
            <v>00</v>
          </cell>
          <cell r="H7964">
            <v>2159</v>
          </cell>
        </row>
        <row r="7965">
          <cell r="B7965" t="str">
            <v>10</v>
          </cell>
          <cell r="C7965">
            <v>2100</v>
          </cell>
          <cell r="D7965" t="str">
            <v>Bal</v>
          </cell>
          <cell r="E7965">
            <v>-952</v>
          </cell>
          <cell r="F7965">
            <v>420</v>
          </cell>
          <cell r="G7965" t="str">
            <v>00</v>
          </cell>
          <cell r="H7965">
            <v>2159</v>
          </cell>
        </row>
        <row r="7966">
          <cell r="B7966" t="str">
            <v>10</v>
          </cell>
          <cell r="C7966">
            <v>2100</v>
          </cell>
          <cell r="D7966" t="str">
            <v>Bal</v>
          </cell>
          <cell r="E7966">
            <v>315</v>
          </cell>
          <cell r="F7966">
            <v>420</v>
          </cell>
          <cell r="G7966" t="str">
            <v>00</v>
          </cell>
          <cell r="H7966">
            <v>2159</v>
          </cell>
        </row>
        <row r="7967">
          <cell r="B7967" t="str">
            <v>10</v>
          </cell>
          <cell r="C7967">
            <v>2100</v>
          </cell>
          <cell r="D7967" t="str">
            <v>Bal</v>
          </cell>
          <cell r="E7967">
            <v>637</v>
          </cell>
          <cell r="F7967">
            <v>420</v>
          </cell>
          <cell r="G7967" t="str">
            <v>00</v>
          </cell>
          <cell r="H7967">
            <v>2159</v>
          </cell>
        </row>
        <row r="7968">
          <cell r="B7968" t="str">
            <v>10</v>
          </cell>
          <cell r="C7968">
            <v>2100</v>
          </cell>
          <cell r="D7968" t="str">
            <v>Bal</v>
          </cell>
          <cell r="E7968">
            <v>315</v>
          </cell>
          <cell r="F7968">
            <v>420</v>
          </cell>
          <cell r="G7968" t="str">
            <v>00</v>
          </cell>
          <cell r="H7968">
            <v>2159</v>
          </cell>
        </row>
        <row r="7969">
          <cell r="B7969" t="str">
            <v>10</v>
          </cell>
          <cell r="C7969">
            <v>2100</v>
          </cell>
          <cell r="D7969" t="str">
            <v>Bal</v>
          </cell>
          <cell r="E7969">
            <v>637</v>
          </cell>
          <cell r="F7969">
            <v>420</v>
          </cell>
          <cell r="G7969" t="str">
            <v>00</v>
          </cell>
          <cell r="H7969">
            <v>2159</v>
          </cell>
        </row>
        <row r="7970">
          <cell r="B7970" t="str">
            <v>10</v>
          </cell>
          <cell r="C7970">
            <v>2100</v>
          </cell>
          <cell r="D7970" t="str">
            <v>Bal</v>
          </cell>
          <cell r="E7970">
            <v>952</v>
          </cell>
          <cell r="F7970">
            <v>420</v>
          </cell>
          <cell r="G7970" t="str">
            <v>00</v>
          </cell>
          <cell r="H7970">
            <v>2159</v>
          </cell>
        </row>
        <row r="7971">
          <cell r="B7971" t="str">
            <v>11</v>
          </cell>
          <cell r="C7971">
            <v>2100</v>
          </cell>
          <cell r="D7971" t="str">
            <v>Bal</v>
          </cell>
          <cell r="E7971">
            <v>-952</v>
          </cell>
          <cell r="F7971">
            <v>420</v>
          </cell>
          <cell r="G7971" t="str">
            <v>00</v>
          </cell>
          <cell r="H7971">
            <v>2159</v>
          </cell>
        </row>
        <row r="7972">
          <cell r="B7972" t="str">
            <v>11</v>
          </cell>
          <cell r="C7972">
            <v>2100</v>
          </cell>
          <cell r="D7972" t="str">
            <v>Bal</v>
          </cell>
          <cell r="E7972">
            <v>952</v>
          </cell>
          <cell r="F7972">
            <v>420</v>
          </cell>
          <cell r="G7972" t="str">
            <v>00</v>
          </cell>
          <cell r="H7972">
            <v>2159</v>
          </cell>
        </row>
        <row r="7973">
          <cell r="B7973" t="str">
            <v>12</v>
          </cell>
          <cell r="C7973">
            <v>2100</v>
          </cell>
          <cell r="D7973" t="str">
            <v>Bal</v>
          </cell>
          <cell r="E7973">
            <v>-952</v>
          </cell>
          <cell r="F7973">
            <v>420</v>
          </cell>
          <cell r="G7973" t="str">
            <v>00</v>
          </cell>
          <cell r="H7973">
            <v>2159</v>
          </cell>
        </row>
        <row r="7974">
          <cell r="B7974" t="str">
            <v>12</v>
          </cell>
          <cell r="C7974">
            <v>2100</v>
          </cell>
          <cell r="D7974" t="str">
            <v>Bal</v>
          </cell>
          <cell r="E7974">
            <v>952</v>
          </cell>
          <cell r="F7974">
            <v>420</v>
          </cell>
          <cell r="G7974" t="str">
            <v>00</v>
          </cell>
          <cell r="H7974">
            <v>2159</v>
          </cell>
        </row>
        <row r="7975">
          <cell r="B7975" t="str">
            <v>01</v>
          </cell>
          <cell r="C7975">
            <v>2100</v>
          </cell>
          <cell r="D7975" t="str">
            <v>Bal</v>
          </cell>
          <cell r="E7975">
            <v>-952</v>
          </cell>
          <cell r="F7975">
            <v>420</v>
          </cell>
          <cell r="G7975" t="str">
            <v>00</v>
          </cell>
          <cell r="H7975">
            <v>2159</v>
          </cell>
        </row>
        <row r="7976">
          <cell r="B7976" t="str">
            <v>01</v>
          </cell>
          <cell r="C7976">
            <v>2100</v>
          </cell>
          <cell r="D7976" t="str">
            <v>Bal</v>
          </cell>
          <cell r="E7976">
            <v>952</v>
          </cell>
          <cell r="F7976">
            <v>420</v>
          </cell>
          <cell r="G7976" t="str">
            <v>00</v>
          </cell>
          <cell r="H7976">
            <v>2159</v>
          </cell>
        </row>
        <row r="7977">
          <cell r="B7977" t="str">
            <v/>
          </cell>
          <cell r="C7977" t="str">
            <v/>
          </cell>
          <cell r="D7977" t="str">
            <v xml:space="preserve"> </v>
          </cell>
          <cell r="E7977">
            <v>0</v>
          </cell>
          <cell r="F7977">
            <v>420</v>
          </cell>
          <cell r="G7977" t="str">
            <v>00</v>
          </cell>
          <cell r="H7977">
            <v>2159</v>
          </cell>
        </row>
        <row r="7978">
          <cell r="B7978" t="str">
            <v/>
          </cell>
          <cell r="C7978" t="str">
            <v/>
          </cell>
          <cell r="D7978" t="str">
            <v xml:space="preserve"> </v>
          </cell>
          <cell r="E7978">
            <v>0</v>
          </cell>
          <cell r="F7978">
            <v>420</v>
          </cell>
          <cell r="G7978" t="str">
            <v>00</v>
          </cell>
          <cell r="H7978">
            <v>2159</v>
          </cell>
        </row>
        <row r="7979">
          <cell r="B7979" t="str">
            <v/>
          </cell>
          <cell r="C7979" t="str">
            <v/>
          </cell>
          <cell r="D7979" t="str">
            <v xml:space="preserve"> </v>
          </cell>
          <cell r="E7979">
            <v>0</v>
          </cell>
          <cell r="F7979">
            <v>420</v>
          </cell>
          <cell r="G7979" t="str">
            <v>00</v>
          </cell>
          <cell r="H7979">
            <v>2159</v>
          </cell>
        </row>
        <row r="7980">
          <cell r="B7980" t="str">
            <v/>
          </cell>
          <cell r="C7980" t="str">
            <v/>
          </cell>
          <cell r="D7980" t="str">
            <v xml:space="preserve"> </v>
          </cell>
          <cell r="E7980">
            <v>0</v>
          </cell>
          <cell r="F7980">
            <v>420</v>
          </cell>
          <cell r="G7980" t="str">
            <v>00</v>
          </cell>
          <cell r="H7980">
            <v>2159</v>
          </cell>
        </row>
        <row r="7981">
          <cell r="B7981" t="str">
            <v>10</v>
          </cell>
          <cell r="C7981">
            <v>2100</v>
          </cell>
          <cell r="D7981" t="str">
            <v>Bal</v>
          </cell>
          <cell r="E7981">
            <v>8625.69</v>
          </cell>
          <cell r="F7981">
            <v>420</v>
          </cell>
          <cell r="G7981" t="str">
            <v>00</v>
          </cell>
          <cell r="H7981">
            <v>2159</v>
          </cell>
        </row>
        <row r="7982">
          <cell r="B7982" t="str">
            <v>11</v>
          </cell>
          <cell r="C7982">
            <v>2100</v>
          </cell>
          <cell r="D7982" t="str">
            <v>Bal</v>
          </cell>
          <cell r="E7982">
            <v>-8625.69</v>
          </cell>
          <cell r="F7982">
            <v>420</v>
          </cell>
          <cell r="G7982" t="str">
            <v>00</v>
          </cell>
          <cell r="H7982">
            <v>2159</v>
          </cell>
        </row>
        <row r="7983">
          <cell r="B7983" t="str">
            <v/>
          </cell>
          <cell r="C7983" t="str">
            <v/>
          </cell>
          <cell r="D7983" t="str">
            <v xml:space="preserve"> </v>
          </cell>
          <cell r="E7983">
            <v>0</v>
          </cell>
          <cell r="F7983">
            <v>420</v>
          </cell>
          <cell r="G7983" t="str">
            <v>00</v>
          </cell>
          <cell r="H7983">
            <v>2159</v>
          </cell>
        </row>
        <row r="7984">
          <cell r="B7984" t="str">
            <v/>
          </cell>
          <cell r="C7984" t="str">
            <v/>
          </cell>
          <cell r="D7984" t="str">
            <v xml:space="preserve"> </v>
          </cell>
          <cell r="E7984">
            <v>0</v>
          </cell>
          <cell r="F7984">
            <v>420</v>
          </cell>
          <cell r="G7984" t="str">
            <v>00</v>
          </cell>
          <cell r="H7984">
            <v>2159</v>
          </cell>
        </row>
        <row r="7985">
          <cell r="B7985" t="str">
            <v/>
          </cell>
          <cell r="C7985" t="str">
            <v/>
          </cell>
          <cell r="D7985" t="str">
            <v xml:space="preserve"> </v>
          </cell>
          <cell r="E7985">
            <v>0</v>
          </cell>
          <cell r="F7985">
            <v>420</v>
          </cell>
          <cell r="G7985" t="str">
            <v>00</v>
          </cell>
          <cell r="H7985">
            <v>2159</v>
          </cell>
        </row>
        <row r="7986">
          <cell r="B7986" t="str">
            <v/>
          </cell>
          <cell r="C7986" t="str">
            <v/>
          </cell>
          <cell r="D7986" t="str">
            <v xml:space="preserve"> </v>
          </cell>
          <cell r="E7986">
            <v>0</v>
          </cell>
          <cell r="F7986">
            <v>420</v>
          </cell>
          <cell r="G7986" t="str">
            <v>00</v>
          </cell>
          <cell r="H7986">
            <v>2159</v>
          </cell>
        </row>
        <row r="7987">
          <cell r="B7987" t="str">
            <v/>
          </cell>
          <cell r="C7987" t="str">
            <v/>
          </cell>
          <cell r="D7987" t="str">
            <v xml:space="preserve"> </v>
          </cell>
          <cell r="E7987">
            <v>0</v>
          </cell>
          <cell r="F7987">
            <v>420</v>
          </cell>
          <cell r="G7987" t="str">
            <v>00</v>
          </cell>
          <cell r="H7987">
            <v>2159</v>
          </cell>
        </row>
        <row r="7988">
          <cell r="B7988" t="str">
            <v/>
          </cell>
          <cell r="C7988" t="str">
            <v/>
          </cell>
          <cell r="D7988" t="str">
            <v xml:space="preserve"> </v>
          </cell>
          <cell r="E7988">
            <v>0</v>
          </cell>
          <cell r="F7988">
            <v>420</v>
          </cell>
          <cell r="G7988" t="str">
            <v>00</v>
          </cell>
          <cell r="H7988">
            <v>2159</v>
          </cell>
        </row>
        <row r="7989">
          <cell r="B7989" t="str">
            <v/>
          </cell>
          <cell r="C7989" t="str">
            <v/>
          </cell>
          <cell r="D7989" t="str">
            <v xml:space="preserve"> </v>
          </cell>
          <cell r="E7989">
            <v>0</v>
          </cell>
          <cell r="F7989">
            <v>420</v>
          </cell>
          <cell r="G7989" t="str">
            <v>00</v>
          </cell>
          <cell r="H7989">
            <v>2159</v>
          </cell>
        </row>
        <row r="7990">
          <cell r="B7990" t="str">
            <v/>
          </cell>
          <cell r="C7990" t="str">
            <v/>
          </cell>
          <cell r="D7990" t="str">
            <v xml:space="preserve"> </v>
          </cell>
          <cell r="E7990">
            <v>0</v>
          </cell>
          <cell r="F7990">
            <v>420</v>
          </cell>
          <cell r="G7990" t="str">
            <v>00</v>
          </cell>
          <cell r="H7990">
            <v>2159</v>
          </cell>
        </row>
        <row r="7991">
          <cell r="B7991" t="str">
            <v/>
          </cell>
          <cell r="C7991" t="str">
            <v/>
          </cell>
          <cell r="D7991" t="str">
            <v xml:space="preserve"> </v>
          </cell>
          <cell r="E7991">
            <v>0</v>
          </cell>
          <cell r="F7991">
            <v>420</v>
          </cell>
          <cell r="G7991" t="str">
            <v>00</v>
          </cell>
          <cell r="H7991">
            <v>2159</v>
          </cell>
        </row>
        <row r="7992">
          <cell r="B7992" t="str">
            <v/>
          </cell>
          <cell r="C7992" t="str">
            <v/>
          </cell>
          <cell r="D7992" t="str">
            <v xml:space="preserve"> </v>
          </cell>
          <cell r="E7992">
            <v>0</v>
          </cell>
          <cell r="F7992">
            <v>420</v>
          </cell>
          <cell r="G7992" t="str">
            <v>00</v>
          </cell>
          <cell r="H7992">
            <v>2159</v>
          </cell>
        </row>
        <row r="7993">
          <cell r="B7993" t="str">
            <v/>
          </cell>
          <cell r="C7993" t="str">
            <v/>
          </cell>
          <cell r="D7993" t="str">
            <v xml:space="preserve"> </v>
          </cell>
          <cell r="E7993">
            <v>0</v>
          </cell>
          <cell r="F7993">
            <v>420</v>
          </cell>
          <cell r="G7993" t="str">
            <v>00</v>
          </cell>
          <cell r="H7993">
            <v>2159</v>
          </cell>
        </row>
        <row r="7994">
          <cell r="B7994" t="str">
            <v/>
          </cell>
          <cell r="C7994" t="str">
            <v/>
          </cell>
          <cell r="D7994" t="str">
            <v xml:space="preserve"> </v>
          </cell>
          <cell r="E7994">
            <v>0</v>
          </cell>
          <cell r="F7994">
            <v>420</v>
          </cell>
          <cell r="G7994" t="str">
            <v>00</v>
          </cell>
          <cell r="H7994">
            <v>2159</v>
          </cell>
        </row>
        <row r="7995">
          <cell r="B7995" t="str">
            <v/>
          </cell>
          <cell r="C7995" t="str">
            <v/>
          </cell>
          <cell r="D7995" t="str">
            <v xml:space="preserve"> </v>
          </cell>
          <cell r="E7995">
            <v>0</v>
          </cell>
          <cell r="F7995">
            <v>420</v>
          </cell>
          <cell r="G7995" t="str">
            <v>00</v>
          </cell>
          <cell r="H7995">
            <v>2159</v>
          </cell>
        </row>
        <row r="7996">
          <cell r="B7996" t="str">
            <v/>
          </cell>
          <cell r="C7996" t="str">
            <v/>
          </cell>
          <cell r="D7996" t="str">
            <v xml:space="preserve"> </v>
          </cell>
          <cell r="E7996">
            <v>0</v>
          </cell>
          <cell r="F7996">
            <v>420</v>
          </cell>
          <cell r="G7996" t="str">
            <v>00</v>
          </cell>
          <cell r="H7996">
            <v>2159</v>
          </cell>
        </row>
        <row r="7997">
          <cell r="B7997" t="str">
            <v/>
          </cell>
          <cell r="C7997" t="str">
            <v/>
          </cell>
          <cell r="D7997" t="str">
            <v xml:space="preserve"> </v>
          </cell>
          <cell r="E7997">
            <v>0</v>
          </cell>
          <cell r="F7997">
            <v>420</v>
          </cell>
          <cell r="G7997" t="str">
            <v>00</v>
          </cell>
          <cell r="H7997">
            <v>2159</v>
          </cell>
        </row>
        <row r="7998">
          <cell r="B7998" t="str">
            <v/>
          </cell>
          <cell r="C7998" t="str">
            <v/>
          </cell>
          <cell r="D7998" t="str">
            <v xml:space="preserve"> </v>
          </cell>
          <cell r="E7998">
            <v>0</v>
          </cell>
          <cell r="F7998">
            <v>420</v>
          </cell>
          <cell r="G7998" t="str">
            <v>00</v>
          </cell>
          <cell r="H7998">
            <v>2159</v>
          </cell>
        </row>
        <row r="7999">
          <cell r="B7999" t="str">
            <v/>
          </cell>
          <cell r="C7999" t="str">
            <v/>
          </cell>
          <cell r="D7999" t="str">
            <v xml:space="preserve"> </v>
          </cell>
          <cell r="E7999">
            <v>0</v>
          </cell>
          <cell r="F7999">
            <v>420</v>
          </cell>
          <cell r="G7999" t="str">
            <v>00</v>
          </cell>
          <cell r="H7999">
            <v>2159</v>
          </cell>
        </row>
        <row r="8000">
          <cell r="B8000" t="str">
            <v/>
          </cell>
          <cell r="C8000" t="str">
            <v/>
          </cell>
          <cell r="D8000" t="str">
            <v xml:space="preserve"> </v>
          </cell>
          <cell r="E8000">
            <v>0</v>
          </cell>
          <cell r="F8000">
            <v>420</v>
          </cell>
          <cell r="G8000" t="str">
            <v>00</v>
          </cell>
          <cell r="H8000">
            <v>2159</v>
          </cell>
        </row>
        <row r="8001">
          <cell r="B8001" t="str">
            <v/>
          </cell>
          <cell r="C8001" t="str">
            <v/>
          </cell>
          <cell r="D8001" t="str">
            <v xml:space="preserve"> </v>
          </cell>
          <cell r="E8001">
            <v>0</v>
          </cell>
          <cell r="F8001">
            <v>420</v>
          </cell>
          <cell r="G8001" t="str">
            <v>00</v>
          </cell>
          <cell r="H8001">
            <v>2159</v>
          </cell>
        </row>
        <row r="8002">
          <cell r="B8002" t="str">
            <v/>
          </cell>
          <cell r="C8002" t="str">
            <v/>
          </cell>
          <cell r="D8002" t="str">
            <v xml:space="preserve"> </v>
          </cell>
          <cell r="E8002">
            <v>0</v>
          </cell>
          <cell r="F8002">
            <v>420</v>
          </cell>
          <cell r="G8002" t="str">
            <v>00</v>
          </cell>
          <cell r="H8002">
            <v>2159</v>
          </cell>
        </row>
        <row r="8003">
          <cell r="B8003" t="str">
            <v/>
          </cell>
          <cell r="C8003" t="str">
            <v/>
          </cell>
          <cell r="D8003" t="str">
            <v xml:space="preserve"> </v>
          </cell>
          <cell r="E8003">
            <v>0</v>
          </cell>
          <cell r="F8003">
            <v>420</v>
          </cell>
          <cell r="G8003" t="str">
            <v>00</v>
          </cell>
          <cell r="H8003">
            <v>2159</v>
          </cell>
        </row>
        <row r="8004">
          <cell r="B8004" t="str">
            <v/>
          </cell>
          <cell r="C8004" t="str">
            <v/>
          </cell>
          <cell r="D8004" t="str">
            <v xml:space="preserve"> </v>
          </cell>
          <cell r="E8004">
            <v>0</v>
          </cell>
          <cell r="F8004">
            <v>420</v>
          </cell>
          <cell r="G8004" t="str">
            <v>00</v>
          </cell>
          <cell r="H8004">
            <v>2159</v>
          </cell>
        </row>
        <row r="8005">
          <cell r="B8005" t="str">
            <v/>
          </cell>
          <cell r="C8005" t="str">
            <v/>
          </cell>
          <cell r="D8005" t="str">
            <v xml:space="preserve"> </v>
          </cell>
          <cell r="E8005">
            <v>0</v>
          </cell>
          <cell r="F8005">
            <v>420</v>
          </cell>
          <cell r="G8005" t="str">
            <v>00</v>
          </cell>
          <cell r="H8005">
            <v>2159</v>
          </cell>
        </row>
        <row r="8006">
          <cell r="B8006" t="str">
            <v/>
          </cell>
          <cell r="C8006" t="str">
            <v/>
          </cell>
          <cell r="D8006" t="str">
            <v xml:space="preserve"> </v>
          </cell>
          <cell r="E8006">
            <v>0</v>
          </cell>
          <cell r="F8006">
            <v>420</v>
          </cell>
          <cell r="G8006" t="str">
            <v>00</v>
          </cell>
          <cell r="H8006">
            <v>2159</v>
          </cell>
        </row>
        <row r="8007">
          <cell r="B8007" t="str">
            <v>09</v>
          </cell>
          <cell r="C8007">
            <v>2100</v>
          </cell>
          <cell r="D8007" t="str">
            <v>Bal</v>
          </cell>
          <cell r="E8007">
            <v>-12.5</v>
          </cell>
          <cell r="F8007">
            <v>420</v>
          </cell>
          <cell r="G8007" t="str">
            <v>00</v>
          </cell>
          <cell r="H8007">
            <v>2159</v>
          </cell>
        </row>
        <row r="8008">
          <cell r="B8008" t="str">
            <v>09</v>
          </cell>
          <cell r="C8008">
            <v>2100</v>
          </cell>
          <cell r="D8008" t="str">
            <v>Bal</v>
          </cell>
          <cell r="E8008">
            <v>-2662.87</v>
          </cell>
          <cell r="F8008">
            <v>420</v>
          </cell>
          <cell r="G8008" t="str">
            <v>00</v>
          </cell>
          <cell r="H8008">
            <v>2159</v>
          </cell>
        </row>
        <row r="8009">
          <cell r="B8009" t="str">
            <v>09</v>
          </cell>
          <cell r="C8009">
            <v>2100</v>
          </cell>
          <cell r="D8009" t="str">
            <v>Bal</v>
          </cell>
          <cell r="E8009">
            <v>50</v>
          </cell>
          <cell r="F8009">
            <v>420</v>
          </cell>
          <cell r="G8009" t="str">
            <v>00</v>
          </cell>
          <cell r="H8009">
            <v>2159</v>
          </cell>
        </row>
        <row r="8010">
          <cell r="B8010" t="str">
            <v>09</v>
          </cell>
          <cell r="C8010">
            <v>2100</v>
          </cell>
          <cell r="D8010" t="str">
            <v>Bal</v>
          </cell>
          <cell r="E8010">
            <v>-50</v>
          </cell>
          <cell r="F8010">
            <v>420</v>
          </cell>
          <cell r="G8010" t="str">
            <v>00</v>
          </cell>
          <cell r="H8010">
            <v>2159</v>
          </cell>
        </row>
        <row r="8011">
          <cell r="B8011" t="str">
            <v>09</v>
          </cell>
          <cell r="C8011">
            <v>2100</v>
          </cell>
          <cell r="D8011" t="str">
            <v>Bal</v>
          </cell>
          <cell r="E8011">
            <v>2675.37</v>
          </cell>
          <cell r="F8011">
            <v>420</v>
          </cell>
          <cell r="G8011" t="str">
            <v>00</v>
          </cell>
          <cell r="H8011">
            <v>2159</v>
          </cell>
        </row>
        <row r="8012">
          <cell r="B8012" t="str">
            <v>09</v>
          </cell>
          <cell r="C8012">
            <v>2100</v>
          </cell>
          <cell r="D8012" t="str">
            <v>Bal</v>
          </cell>
          <cell r="E8012">
            <v>-12.5</v>
          </cell>
          <cell r="F8012">
            <v>420</v>
          </cell>
          <cell r="G8012" t="str">
            <v>00</v>
          </cell>
          <cell r="H8012">
            <v>2159</v>
          </cell>
        </row>
        <row r="8013">
          <cell r="B8013" t="str">
            <v>10</v>
          </cell>
          <cell r="C8013">
            <v>2100</v>
          </cell>
          <cell r="D8013" t="str">
            <v>Bal</v>
          </cell>
          <cell r="E8013">
            <v>-12.5</v>
          </cell>
          <cell r="F8013">
            <v>420</v>
          </cell>
          <cell r="G8013" t="str">
            <v>00</v>
          </cell>
          <cell r="H8013">
            <v>2159</v>
          </cell>
        </row>
        <row r="8014">
          <cell r="B8014" t="str">
            <v>10</v>
          </cell>
          <cell r="C8014">
            <v>2100</v>
          </cell>
          <cell r="D8014" t="str">
            <v>Bal</v>
          </cell>
          <cell r="E8014">
            <v>-2187.87</v>
          </cell>
          <cell r="F8014">
            <v>420</v>
          </cell>
          <cell r="G8014" t="str">
            <v>00</v>
          </cell>
          <cell r="H8014">
            <v>2159</v>
          </cell>
        </row>
        <row r="8015">
          <cell r="B8015" t="str">
            <v>10</v>
          </cell>
          <cell r="C8015">
            <v>2100</v>
          </cell>
          <cell r="D8015" t="str">
            <v>Bal</v>
          </cell>
          <cell r="E8015">
            <v>-12.5</v>
          </cell>
          <cell r="F8015">
            <v>420</v>
          </cell>
          <cell r="G8015" t="str">
            <v>00</v>
          </cell>
          <cell r="H8015">
            <v>2159</v>
          </cell>
        </row>
        <row r="8016">
          <cell r="B8016" t="str">
            <v>11</v>
          </cell>
          <cell r="C8016">
            <v>2100</v>
          </cell>
          <cell r="D8016" t="str">
            <v>Bal</v>
          </cell>
          <cell r="E8016">
            <v>-12.5</v>
          </cell>
          <cell r="F8016">
            <v>420</v>
          </cell>
          <cell r="G8016" t="str">
            <v>00</v>
          </cell>
          <cell r="H8016">
            <v>2159</v>
          </cell>
        </row>
        <row r="8017">
          <cell r="B8017" t="str">
            <v>11</v>
          </cell>
          <cell r="C8017">
            <v>2100</v>
          </cell>
          <cell r="D8017" t="str">
            <v>Bal</v>
          </cell>
          <cell r="E8017">
            <v>-2187.87</v>
          </cell>
          <cell r="F8017">
            <v>420</v>
          </cell>
          <cell r="G8017" t="str">
            <v>00</v>
          </cell>
          <cell r="H8017">
            <v>2159</v>
          </cell>
        </row>
        <row r="8018">
          <cell r="B8018" t="str">
            <v>11</v>
          </cell>
          <cell r="C8018">
            <v>2100</v>
          </cell>
          <cell r="D8018" t="str">
            <v>Bal</v>
          </cell>
          <cell r="E8018">
            <v>-12.5</v>
          </cell>
          <cell r="F8018">
            <v>420</v>
          </cell>
          <cell r="G8018" t="str">
            <v>00</v>
          </cell>
          <cell r="H8018">
            <v>2159</v>
          </cell>
        </row>
        <row r="8019">
          <cell r="B8019" t="str">
            <v>11</v>
          </cell>
          <cell r="C8019">
            <v>2100</v>
          </cell>
          <cell r="D8019" t="str">
            <v>Bal</v>
          </cell>
          <cell r="E8019">
            <v>2212.87</v>
          </cell>
          <cell r="F8019">
            <v>420</v>
          </cell>
          <cell r="G8019" t="str">
            <v>00</v>
          </cell>
          <cell r="H8019">
            <v>2159</v>
          </cell>
        </row>
        <row r="8020">
          <cell r="B8020" t="str">
            <v>11</v>
          </cell>
          <cell r="C8020">
            <v>2100</v>
          </cell>
          <cell r="D8020" t="str">
            <v>Bal</v>
          </cell>
          <cell r="E8020">
            <v>2212.87</v>
          </cell>
          <cell r="F8020">
            <v>420</v>
          </cell>
          <cell r="G8020" t="str">
            <v>00</v>
          </cell>
          <cell r="H8020">
            <v>2159</v>
          </cell>
        </row>
        <row r="8021">
          <cell r="B8021" t="str">
            <v>12</v>
          </cell>
          <cell r="C8021">
            <v>2100</v>
          </cell>
          <cell r="D8021" t="str">
            <v>Bal</v>
          </cell>
          <cell r="E8021">
            <v>-32.5</v>
          </cell>
          <cell r="F8021">
            <v>420</v>
          </cell>
          <cell r="G8021" t="str">
            <v>00</v>
          </cell>
          <cell r="H8021">
            <v>2159</v>
          </cell>
        </row>
        <row r="8022">
          <cell r="B8022" t="str">
            <v>12</v>
          </cell>
          <cell r="C8022">
            <v>2100</v>
          </cell>
          <cell r="D8022" t="str">
            <v>Bal</v>
          </cell>
          <cell r="E8022">
            <v>-2475.37</v>
          </cell>
          <cell r="F8022">
            <v>420</v>
          </cell>
          <cell r="G8022" t="str">
            <v>00</v>
          </cell>
          <cell r="H8022">
            <v>2159</v>
          </cell>
        </row>
        <row r="8023">
          <cell r="B8023" t="str">
            <v>12</v>
          </cell>
          <cell r="C8023">
            <v>2100</v>
          </cell>
          <cell r="D8023" t="str">
            <v>Bal</v>
          </cell>
          <cell r="E8023">
            <v>-45</v>
          </cell>
          <cell r="F8023">
            <v>420</v>
          </cell>
          <cell r="G8023" t="str">
            <v>00</v>
          </cell>
          <cell r="H8023">
            <v>2159</v>
          </cell>
        </row>
        <row r="8024">
          <cell r="B8024" t="str">
            <v>12</v>
          </cell>
          <cell r="C8024">
            <v>2100</v>
          </cell>
          <cell r="D8024" t="str">
            <v>Bal</v>
          </cell>
          <cell r="E8024">
            <v>2552.87</v>
          </cell>
          <cell r="F8024">
            <v>420</v>
          </cell>
          <cell r="G8024" t="str">
            <v>00</v>
          </cell>
          <cell r="H8024">
            <v>2159</v>
          </cell>
        </row>
        <row r="8025">
          <cell r="B8025" t="str">
            <v>01</v>
          </cell>
          <cell r="C8025">
            <v>2100</v>
          </cell>
          <cell r="D8025" t="str">
            <v>Bal</v>
          </cell>
          <cell r="E8025">
            <v>-45</v>
          </cell>
          <cell r="F8025">
            <v>420</v>
          </cell>
          <cell r="G8025" t="str">
            <v>00</v>
          </cell>
          <cell r="H8025">
            <v>2159</v>
          </cell>
        </row>
        <row r="8026">
          <cell r="B8026" t="str">
            <v>01</v>
          </cell>
          <cell r="C8026">
            <v>2100</v>
          </cell>
          <cell r="D8026" t="str">
            <v>Bal</v>
          </cell>
          <cell r="E8026">
            <v>-2520.37</v>
          </cell>
          <cell r="F8026">
            <v>420</v>
          </cell>
          <cell r="G8026" t="str">
            <v>00</v>
          </cell>
          <cell r="H8026">
            <v>2159</v>
          </cell>
        </row>
        <row r="8027">
          <cell r="B8027" t="str">
            <v>01</v>
          </cell>
          <cell r="C8027">
            <v>2100</v>
          </cell>
          <cell r="D8027" t="str">
            <v>Bal</v>
          </cell>
          <cell r="E8027">
            <v>-45</v>
          </cell>
          <cell r="F8027">
            <v>420</v>
          </cell>
          <cell r="G8027" t="str">
            <v>00</v>
          </cell>
          <cell r="H8027">
            <v>2159</v>
          </cell>
        </row>
        <row r="8028">
          <cell r="B8028" t="str">
            <v>01</v>
          </cell>
          <cell r="C8028">
            <v>2100</v>
          </cell>
          <cell r="D8028" t="str">
            <v>Bal</v>
          </cell>
          <cell r="E8028">
            <v>2610.37</v>
          </cell>
          <cell r="F8028">
            <v>420</v>
          </cell>
          <cell r="G8028" t="str">
            <v>00</v>
          </cell>
          <cell r="H8028">
            <v>2159</v>
          </cell>
        </row>
        <row r="8029">
          <cell r="B8029" t="str">
            <v/>
          </cell>
          <cell r="C8029" t="str">
            <v/>
          </cell>
          <cell r="D8029" t="str">
            <v xml:space="preserve"> </v>
          </cell>
          <cell r="E8029">
            <v>0</v>
          </cell>
          <cell r="F8029">
            <v>420</v>
          </cell>
          <cell r="G8029" t="str">
            <v>00</v>
          </cell>
          <cell r="H8029">
            <v>2159</v>
          </cell>
        </row>
        <row r="8030">
          <cell r="B8030" t="str">
            <v/>
          </cell>
          <cell r="C8030" t="str">
            <v/>
          </cell>
          <cell r="D8030" t="str">
            <v xml:space="preserve"> </v>
          </cell>
          <cell r="E8030">
            <v>0</v>
          </cell>
          <cell r="F8030">
            <v>420</v>
          </cell>
          <cell r="G8030" t="str">
            <v>00</v>
          </cell>
          <cell r="H8030">
            <v>2159</v>
          </cell>
        </row>
        <row r="8031">
          <cell r="B8031" t="str">
            <v/>
          </cell>
          <cell r="C8031" t="str">
            <v/>
          </cell>
          <cell r="D8031" t="str">
            <v xml:space="preserve"> </v>
          </cell>
          <cell r="E8031">
            <v>0</v>
          </cell>
          <cell r="F8031">
            <v>420</v>
          </cell>
          <cell r="G8031" t="str">
            <v>00</v>
          </cell>
          <cell r="H8031">
            <v>2159</v>
          </cell>
        </row>
        <row r="8032">
          <cell r="B8032" t="str">
            <v/>
          </cell>
          <cell r="C8032" t="str">
            <v/>
          </cell>
          <cell r="D8032" t="str">
            <v xml:space="preserve"> </v>
          </cell>
          <cell r="E8032">
            <v>0</v>
          </cell>
          <cell r="F8032">
            <v>420</v>
          </cell>
          <cell r="G8032" t="str">
            <v>00</v>
          </cell>
          <cell r="H8032">
            <v>2159</v>
          </cell>
        </row>
        <row r="8033">
          <cell r="B8033" t="str">
            <v/>
          </cell>
          <cell r="C8033" t="str">
            <v/>
          </cell>
          <cell r="D8033" t="str">
            <v xml:space="preserve"> </v>
          </cell>
          <cell r="E8033">
            <v>0</v>
          </cell>
          <cell r="F8033">
            <v>420</v>
          </cell>
          <cell r="G8033" t="str">
            <v>00</v>
          </cell>
          <cell r="H8033">
            <v>2159</v>
          </cell>
        </row>
        <row r="8034">
          <cell r="B8034" t="str">
            <v/>
          </cell>
          <cell r="C8034" t="str">
            <v/>
          </cell>
          <cell r="D8034" t="str">
            <v xml:space="preserve"> </v>
          </cell>
          <cell r="E8034">
            <v>0</v>
          </cell>
          <cell r="F8034">
            <v>420</v>
          </cell>
          <cell r="G8034" t="str">
            <v>00</v>
          </cell>
          <cell r="H8034">
            <v>2159</v>
          </cell>
        </row>
        <row r="8035">
          <cell r="B8035" t="str">
            <v/>
          </cell>
          <cell r="C8035" t="str">
            <v/>
          </cell>
          <cell r="D8035" t="str">
            <v xml:space="preserve"> </v>
          </cell>
          <cell r="E8035">
            <v>0</v>
          </cell>
          <cell r="F8035">
            <v>420</v>
          </cell>
          <cell r="G8035" t="str">
            <v>00</v>
          </cell>
          <cell r="H8035">
            <v>2159</v>
          </cell>
        </row>
        <row r="8036">
          <cell r="B8036" t="str">
            <v/>
          </cell>
          <cell r="C8036" t="str">
            <v/>
          </cell>
          <cell r="D8036" t="str">
            <v xml:space="preserve"> </v>
          </cell>
          <cell r="E8036">
            <v>0</v>
          </cell>
          <cell r="F8036">
            <v>420</v>
          </cell>
          <cell r="G8036" t="str">
            <v>00</v>
          </cell>
          <cell r="H8036">
            <v>2159</v>
          </cell>
        </row>
        <row r="8037">
          <cell r="B8037" t="str">
            <v/>
          </cell>
          <cell r="C8037" t="str">
            <v/>
          </cell>
          <cell r="D8037" t="str">
            <v xml:space="preserve"> </v>
          </cell>
          <cell r="E8037">
            <v>0</v>
          </cell>
          <cell r="F8037">
            <v>420</v>
          </cell>
          <cell r="G8037" t="str">
            <v>00</v>
          </cell>
          <cell r="H8037">
            <v>2159</v>
          </cell>
        </row>
        <row r="8038">
          <cell r="B8038" t="str">
            <v/>
          </cell>
          <cell r="C8038" t="str">
            <v/>
          </cell>
          <cell r="D8038" t="str">
            <v xml:space="preserve"> </v>
          </cell>
          <cell r="E8038">
            <v>0</v>
          </cell>
          <cell r="F8038">
            <v>420</v>
          </cell>
          <cell r="G8038" t="str">
            <v>00</v>
          </cell>
          <cell r="H8038">
            <v>2159</v>
          </cell>
        </row>
        <row r="8039">
          <cell r="B8039" t="str">
            <v/>
          </cell>
          <cell r="C8039" t="str">
            <v/>
          </cell>
          <cell r="D8039" t="str">
            <v xml:space="preserve"> </v>
          </cell>
          <cell r="E8039">
            <v>0</v>
          </cell>
          <cell r="F8039">
            <v>420</v>
          </cell>
          <cell r="G8039" t="str">
            <v>00</v>
          </cell>
          <cell r="H8039">
            <v>2159</v>
          </cell>
        </row>
        <row r="8040">
          <cell r="B8040" t="str">
            <v/>
          </cell>
          <cell r="C8040" t="str">
            <v/>
          </cell>
          <cell r="D8040" t="str">
            <v xml:space="preserve"> </v>
          </cell>
          <cell r="E8040">
            <v>0</v>
          </cell>
          <cell r="F8040">
            <v>420</v>
          </cell>
          <cell r="G8040" t="str">
            <v>00</v>
          </cell>
          <cell r="H8040">
            <v>2159</v>
          </cell>
        </row>
        <row r="8041">
          <cell r="B8041" t="str">
            <v/>
          </cell>
          <cell r="C8041" t="str">
            <v/>
          </cell>
          <cell r="D8041" t="str">
            <v xml:space="preserve"> </v>
          </cell>
          <cell r="E8041">
            <v>0</v>
          </cell>
          <cell r="F8041">
            <v>420</v>
          </cell>
          <cell r="G8041" t="str">
            <v>00</v>
          </cell>
          <cell r="H8041">
            <v>2159</v>
          </cell>
        </row>
        <row r="8042">
          <cell r="B8042" t="str">
            <v/>
          </cell>
          <cell r="C8042" t="str">
            <v/>
          </cell>
          <cell r="D8042" t="str">
            <v xml:space="preserve"> </v>
          </cell>
          <cell r="E8042">
            <v>0</v>
          </cell>
          <cell r="F8042">
            <v>420</v>
          </cell>
          <cell r="G8042" t="str">
            <v>00</v>
          </cell>
          <cell r="H8042">
            <v>2159</v>
          </cell>
        </row>
        <row r="8043">
          <cell r="B8043" t="str">
            <v/>
          </cell>
          <cell r="C8043" t="str">
            <v/>
          </cell>
          <cell r="D8043" t="str">
            <v xml:space="preserve"> </v>
          </cell>
          <cell r="E8043">
            <v>0</v>
          </cell>
          <cell r="F8043">
            <v>420</v>
          </cell>
          <cell r="G8043" t="str">
            <v>00</v>
          </cell>
          <cell r="H8043">
            <v>2159</v>
          </cell>
        </row>
        <row r="8044">
          <cell r="B8044" t="str">
            <v/>
          </cell>
          <cell r="C8044" t="str">
            <v/>
          </cell>
          <cell r="D8044" t="str">
            <v xml:space="preserve"> </v>
          </cell>
          <cell r="E8044">
            <v>0</v>
          </cell>
          <cell r="F8044">
            <v>420</v>
          </cell>
          <cell r="G8044" t="str">
            <v>00</v>
          </cell>
          <cell r="H8044">
            <v>2159</v>
          </cell>
        </row>
        <row r="8045">
          <cell r="B8045" t="str">
            <v/>
          </cell>
          <cell r="C8045" t="str">
            <v/>
          </cell>
          <cell r="D8045" t="str">
            <v xml:space="preserve"> </v>
          </cell>
          <cell r="E8045">
            <v>0</v>
          </cell>
          <cell r="F8045">
            <v>420</v>
          </cell>
          <cell r="G8045" t="str">
            <v>00</v>
          </cell>
          <cell r="H8045">
            <v>2159</v>
          </cell>
        </row>
        <row r="8046">
          <cell r="B8046" t="str">
            <v/>
          </cell>
          <cell r="C8046" t="str">
            <v/>
          </cell>
          <cell r="D8046" t="str">
            <v xml:space="preserve"> </v>
          </cell>
          <cell r="E8046">
            <v>0</v>
          </cell>
          <cell r="F8046">
            <v>420</v>
          </cell>
          <cell r="G8046" t="str">
            <v>00</v>
          </cell>
          <cell r="H8046">
            <v>2159</v>
          </cell>
        </row>
        <row r="8047">
          <cell r="B8047" t="str">
            <v/>
          </cell>
          <cell r="C8047" t="str">
            <v/>
          </cell>
          <cell r="D8047" t="str">
            <v xml:space="preserve"> </v>
          </cell>
          <cell r="E8047">
            <v>0</v>
          </cell>
          <cell r="F8047">
            <v>420</v>
          </cell>
          <cell r="G8047" t="str">
            <v>00</v>
          </cell>
          <cell r="H8047">
            <v>2159</v>
          </cell>
        </row>
        <row r="8048">
          <cell r="B8048" t="str">
            <v/>
          </cell>
          <cell r="C8048" t="str">
            <v/>
          </cell>
          <cell r="D8048" t="str">
            <v xml:space="preserve"> </v>
          </cell>
          <cell r="E8048">
            <v>0</v>
          </cell>
          <cell r="F8048">
            <v>420</v>
          </cell>
          <cell r="G8048" t="str">
            <v>00</v>
          </cell>
          <cell r="H8048">
            <v>2159</v>
          </cell>
        </row>
        <row r="8049">
          <cell r="B8049" t="str">
            <v/>
          </cell>
          <cell r="C8049" t="str">
            <v/>
          </cell>
          <cell r="D8049" t="str">
            <v xml:space="preserve"> </v>
          </cell>
          <cell r="E8049">
            <v>0</v>
          </cell>
          <cell r="F8049">
            <v>420</v>
          </cell>
          <cell r="G8049" t="str">
            <v>00</v>
          </cell>
          <cell r="H8049">
            <v>2159</v>
          </cell>
        </row>
        <row r="8050">
          <cell r="B8050" t="str">
            <v/>
          </cell>
          <cell r="C8050" t="str">
            <v/>
          </cell>
          <cell r="D8050" t="str">
            <v xml:space="preserve"> </v>
          </cell>
          <cell r="E8050">
            <v>0</v>
          </cell>
          <cell r="F8050">
            <v>420</v>
          </cell>
          <cell r="G8050" t="str">
            <v>00</v>
          </cell>
          <cell r="H8050">
            <v>2159</v>
          </cell>
        </row>
        <row r="8051">
          <cell r="B8051" t="str">
            <v/>
          </cell>
          <cell r="C8051" t="str">
            <v/>
          </cell>
          <cell r="D8051" t="str">
            <v xml:space="preserve"> </v>
          </cell>
          <cell r="E8051">
            <v>0</v>
          </cell>
          <cell r="F8051">
            <v>420</v>
          </cell>
          <cell r="G8051" t="str">
            <v>00</v>
          </cell>
          <cell r="H8051">
            <v>2159</v>
          </cell>
        </row>
        <row r="8052">
          <cell r="B8052" t="str">
            <v/>
          </cell>
          <cell r="C8052" t="str">
            <v/>
          </cell>
          <cell r="D8052" t="str">
            <v xml:space="preserve"> </v>
          </cell>
          <cell r="E8052">
            <v>0</v>
          </cell>
          <cell r="F8052">
            <v>420</v>
          </cell>
          <cell r="G8052" t="str">
            <v>00</v>
          </cell>
          <cell r="H8052">
            <v>2159</v>
          </cell>
        </row>
        <row r="8053">
          <cell r="B8053" t="str">
            <v>09</v>
          </cell>
          <cell r="C8053">
            <v>2100</v>
          </cell>
          <cell r="D8053" t="str">
            <v>Bal</v>
          </cell>
          <cell r="E8053">
            <v>-0.09</v>
          </cell>
          <cell r="F8053">
            <v>420</v>
          </cell>
          <cell r="G8053" t="str">
            <v>00</v>
          </cell>
          <cell r="H8053">
            <v>2159</v>
          </cell>
        </row>
        <row r="8054">
          <cell r="B8054" t="str">
            <v>10</v>
          </cell>
          <cell r="C8054">
            <v>2100</v>
          </cell>
          <cell r="D8054" t="str">
            <v>Bal</v>
          </cell>
          <cell r="E8054">
            <v>-0.09</v>
          </cell>
          <cell r="F8054">
            <v>420</v>
          </cell>
          <cell r="G8054" t="str">
            <v>00</v>
          </cell>
          <cell r="H8054">
            <v>2159</v>
          </cell>
        </row>
        <row r="8055">
          <cell r="B8055" t="str">
            <v>11</v>
          </cell>
          <cell r="C8055">
            <v>2100</v>
          </cell>
          <cell r="D8055" t="str">
            <v>Bal</v>
          </cell>
          <cell r="E8055">
            <v>-0.09</v>
          </cell>
          <cell r="F8055">
            <v>420</v>
          </cell>
          <cell r="G8055" t="str">
            <v>00</v>
          </cell>
          <cell r="H8055">
            <v>2159</v>
          </cell>
        </row>
        <row r="8056">
          <cell r="B8056" t="str">
            <v>11</v>
          </cell>
          <cell r="C8056">
            <v>2100</v>
          </cell>
          <cell r="D8056" t="str">
            <v>Bal</v>
          </cell>
          <cell r="E8056">
            <v>0.09</v>
          </cell>
          <cell r="F8056">
            <v>420</v>
          </cell>
          <cell r="G8056" t="str">
            <v>00</v>
          </cell>
          <cell r="H8056">
            <v>2159</v>
          </cell>
        </row>
        <row r="8057">
          <cell r="B8057" t="str">
            <v>11</v>
          </cell>
          <cell r="C8057">
            <v>2100</v>
          </cell>
          <cell r="D8057" t="str">
            <v>Bal</v>
          </cell>
          <cell r="E8057">
            <v>0.09</v>
          </cell>
          <cell r="F8057">
            <v>420</v>
          </cell>
          <cell r="G8057" t="str">
            <v>00</v>
          </cell>
          <cell r="H8057">
            <v>2159</v>
          </cell>
        </row>
        <row r="8058">
          <cell r="B8058" t="str">
            <v>11</v>
          </cell>
          <cell r="C8058">
            <v>2100</v>
          </cell>
          <cell r="D8058" t="str">
            <v>Bal</v>
          </cell>
          <cell r="E8058">
            <v>0.09</v>
          </cell>
          <cell r="F8058">
            <v>420</v>
          </cell>
          <cell r="G8058" t="str">
            <v>00</v>
          </cell>
          <cell r="H8058">
            <v>2159</v>
          </cell>
        </row>
        <row r="8059">
          <cell r="B8059" t="str">
            <v>12</v>
          </cell>
          <cell r="C8059">
            <v>2100</v>
          </cell>
          <cell r="D8059" t="str">
            <v>Bal</v>
          </cell>
          <cell r="E8059">
            <v>-0.09</v>
          </cell>
          <cell r="F8059">
            <v>420</v>
          </cell>
          <cell r="G8059" t="str">
            <v>00</v>
          </cell>
          <cell r="H8059">
            <v>2159</v>
          </cell>
        </row>
        <row r="8060">
          <cell r="B8060" t="str">
            <v>12</v>
          </cell>
          <cell r="C8060">
            <v>2100</v>
          </cell>
          <cell r="D8060" t="str">
            <v>Bal</v>
          </cell>
          <cell r="E8060">
            <v>0.09</v>
          </cell>
          <cell r="F8060">
            <v>420</v>
          </cell>
          <cell r="G8060" t="str">
            <v>00</v>
          </cell>
          <cell r="H8060">
            <v>2159</v>
          </cell>
        </row>
        <row r="8061">
          <cell r="B8061" t="str">
            <v>01</v>
          </cell>
          <cell r="C8061">
            <v>2100</v>
          </cell>
          <cell r="D8061" t="str">
            <v>Bal</v>
          </cell>
          <cell r="E8061">
            <v>76.92</v>
          </cell>
          <cell r="F8061">
            <v>420</v>
          </cell>
          <cell r="G8061" t="str">
            <v>00</v>
          </cell>
          <cell r="H8061">
            <v>2159</v>
          </cell>
        </row>
        <row r="8062">
          <cell r="B8062" t="str">
            <v>01</v>
          </cell>
          <cell r="C8062">
            <v>2100</v>
          </cell>
          <cell r="D8062" t="str">
            <v>Bal</v>
          </cell>
          <cell r="E8062">
            <v>-0.09</v>
          </cell>
          <cell r="F8062">
            <v>420</v>
          </cell>
          <cell r="G8062" t="str">
            <v>00</v>
          </cell>
          <cell r="H8062">
            <v>2159</v>
          </cell>
        </row>
        <row r="8063">
          <cell r="B8063" t="str">
            <v>01</v>
          </cell>
          <cell r="C8063">
            <v>2100</v>
          </cell>
          <cell r="D8063" t="str">
            <v>Bal</v>
          </cell>
          <cell r="E8063">
            <v>0.09</v>
          </cell>
          <cell r="F8063">
            <v>420</v>
          </cell>
          <cell r="G8063" t="str">
            <v>00</v>
          </cell>
          <cell r="H8063">
            <v>2159</v>
          </cell>
        </row>
        <row r="8064">
          <cell r="B8064" t="str">
            <v/>
          </cell>
          <cell r="C8064" t="str">
            <v/>
          </cell>
          <cell r="D8064" t="str">
            <v xml:space="preserve"> </v>
          </cell>
          <cell r="E8064">
            <v>0</v>
          </cell>
          <cell r="F8064">
            <v>420</v>
          </cell>
          <cell r="G8064" t="str">
            <v>00</v>
          </cell>
          <cell r="H8064">
            <v>2159</v>
          </cell>
        </row>
        <row r="8065">
          <cell r="B8065" t="str">
            <v/>
          </cell>
          <cell r="C8065" t="str">
            <v/>
          </cell>
          <cell r="D8065" t="str">
            <v xml:space="preserve"> </v>
          </cell>
          <cell r="E8065">
            <v>0</v>
          </cell>
          <cell r="F8065">
            <v>420</v>
          </cell>
          <cell r="G8065" t="str">
            <v>00</v>
          </cell>
          <cell r="H8065">
            <v>2159</v>
          </cell>
        </row>
        <row r="8066">
          <cell r="B8066" t="str">
            <v/>
          </cell>
          <cell r="C8066" t="str">
            <v/>
          </cell>
          <cell r="D8066" t="str">
            <v xml:space="preserve"> </v>
          </cell>
          <cell r="E8066">
            <v>0</v>
          </cell>
          <cell r="F8066">
            <v>420</v>
          </cell>
          <cell r="G8066" t="str">
            <v>00</v>
          </cell>
          <cell r="H8066">
            <v>2159</v>
          </cell>
        </row>
        <row r="8067">
          <cell r="B8067" t="str">
            <v/>
          </cell>
          <cell r="C8067" t="str">
            <v/>
          </cell>
          <cell r="D8067" t="str">
            <v xml:space="preserve"> </v>
          </cell>
          <cell r="E8067">
            <v>0</v>
          </cell>
          <cell r="F8067">
            <v>420</v>
          </cell>
          <cell r="G8067" t="str">
            <v>00</v>
          </cell>
          <cell r="H8067">
            <v>2159</v>
          </cell>
        </row>
        <row r="8068">
          <cell r="B8068" t="str">
            <v/>
          </cell>
          <cell r="C8068" t="str">
            <v/>
          </cell>
          <cell r="D8068" t="str">
            <v xml:space="preserve"> </v>
          </cell>
          <cell r="E8068">
            <v>0</v>
          </cell>
          <cell r="F8068">
            <v>420</v>
          </cell>
          <cell r="G8068" t="str">
            <v>00</v>
          </cell>
          <cell r="H8068">
            <v>2159</v>
          </cell>
        </row>
        <row r="8069">
          <cell r="B8069" t="str">
            <v/>
          </cell>
          <cell r="C8069" t="str">
            <v/>
          </cell>
          <cell r="D8069" t="str">
            <v xml:space="preserve"> </v>
          </cell>
          <cell r="E8069">
            <v>0</v>
          </cell>
          <cell r="F8069">
            <v>420</v>
          </cell>
          <cell r="G8069" t="str">
            <v>00</v>
          </cell>
          <cell r="H8069">
            <v>2159</v>
          </cell>
        </row>
        <row r="8070">
          <cell r="B8070" t="str">
            <v/>
          </cell>
          <cell r="C8070" t="str">
            <v/>
          </cell>
          <cell r="D8070" t="str">
            <v xml:space="preserve"> </v>
          </cell>
          <cell r="E8070">
            <v>0</v>
          </cell>
          <cell r="F8070">
            <v>420</v>
          </cell>
          <cell r="G8070" t="str">
            <v>00</v>
          </cell>
          <cell r="H8070">
            <v>2159</v>
          </cell>
        </row>
        <row r="8071">
          <cell r="B8071" t="str">
            <v/>
          </cell>
          <cell r="C8071" t="str">
            <v/>
          </cell>
          <cell r="D8071" t="str">
            <v xml:space="preserve"> </v>
          </cell>
          <cell r="E8071">
            <v>0</v>
          </cell>
          <cell r="F8071">
            <v>420</v>
          </cell>
          <cell r="G8071" t="str">
            <v>00</v>
          </cell>
          <cell r="H8071">
            <v>2159</v>
          </cell>
        </row>
        <row r="8072">
          <cell r="B8072" t="str">
            <v/>
          </cell>
          <cell r="C8072" t="str">
            <v/>
          </cell>
          <cell r="D8072" t="str">
            <v xml:space="preserve"> </v>
          </cell>
          <cell r="E8072">
            <v>0</v>
          </cell>
          <cell r="F8072">
            <v>420</v>
          </cell>
          <cell r="G8072" t="str">
            <v>00</v>
          </cell>
          <cell r="H8072">
            <v>2159</v>
          </cell>
        </row>
        <row r="8073">
          <cell r="B8073" t="str">
            <v/>
          </cell>
          <cell r="C8073" t="str">
            <v/>
          </cell>
          <cell r="D8073" t="str">
            <v xml:space="preserve"> </v>
          </cell>
          <cell r="E8073">
            <v>0</v>
          </cell>
          <cell r="F8073">
            <v>420</v>
          </cell>
          <cell r="G8073" t="str">
            <v>00</v>
          </cell>
          <cell r="H8073">
            <v>2159</v>
          </cell>
        </row>
        <row r="8074">
          <cell r="B8074" t="str">
            <v/>
          </cell>
          <cell r="C8074" t="str">
            <v/>
          </cell>
          <cell r="D8074" t="str">
            <v xml:space="preserve"> </v>
          </cell>
          <cell r="E8074">
            <v>0</v>
          </cell>
          <cell r="F8074">
            <v>420</v>
          </cell>
          <cell r="G8074" t="str">
            <v>00</v>
          </cell>
          <cell r="H8074">
            <v>2159</v>
          </cell>
        </row>
        <row r="8075">
          <cell r="B8075" t="str">
            <v/>
          </cell>
          <cell r="C8075" t="str">
            <v/>
          </cell>
          <cell r="D8075" t="str">
            <v xml:space="preserve"> </v>
          </cell>
          <cell r="E8075">
            <v>0</v>
          </cell>
          <cell r="F8075">
            <v>420</v>
          </cell>
          <cell r="G8075" t="str">
            <v>00</v>
          </cell>
          <cell r="H8075">
            <v>2159</v>
          </cell>
        </row>
        <row r="8076">
          <cell r="B8076" t="str">
            <v/>
          </cell>
          <cell r="C8076" t="str">
            <v/>
          </cell>
          <cell r="D8076" t="str">
            <v xml:space="preserve"> </v>
          </cell>
          <cell r="E8076">
            <v>0</v>
          </cell>
          <cell r="F8076">
            <v>420</v>
          </cell>
          <cell r="G8076" t="str">
            <v>00</v>
          </cell>
          <cell r="H8076">
            <v>2159</v>
          </cell>
        </row>
        <row r="8077">
          <cell r="B8077" t="str">
            <v/>
          </cell>
          <cell r="C8077" t="str">
            <v/>
          </cell>
          <cell r="D8077" t="str">
            <v xml:space="preserve"> </v>
          </cell>
          <cell r="E8077">
            <v>0</v>
          </cell>
          <cell r="F8077">
            <v>420</v>
          </cell>
          <cell r="G8077" t="str">
            <v>00</v>
          </cell>
          <cell r="H8077">
            <v>2159</v>
          </cell>
        </row>
        <row r="8078">
          <cell r="B8078" t="str">
            <v/>
          </cell>
          <cell r="C8078" t="str">
            <v/>
          </cell>
          <cell r="D8078" t="str">
            <v xml:space="preserve"> </v>
          </cell>
          <cell r="E8078">
            <v>0</v>
          </cell>
          <cell r="F8078">
            <v>420</v>
          </cell>
          <cell r="G8078" t="str">
            <v>00</v>
          </cell>
          <cell r="H8078">
            <v>2159</v>
          </cell>
        </row>
        <row r="8079">
          <cell r="B8079" t="str">
            <v/>
          </cell>
          <cell r="C8079" t="str">
            <v/>
          </cell>
          <cell r="D8079" t="str">
            <v xml:space="preserve"> </v>
          </cell>
          <cell r="E8079">
            <v>0</v>
          </cell>
          <cell r="F8079">
            <v>420</v>
          </cell>
          <cell r="G8079" t="str">
            <v>00</v>
          </cell>
          <cell r="H8079">
            <v>2159</v>
          </cell>
        </row>
        <row r="8080">
          <cell r="B8080" t="str">
            <v/>
          </cell>
          <cell r="C8080" t="str">
            <v/>
          </cell>
          <cell r="D8080" t="str">
            <v xml:space="preserve"> </v>
          </cell>
          <cell r="E8080">
            <v>0</v>
          </cell>
          <cell r="F8080">
            <v>420</v>
          </cell>
          <cell r="G8080" t="str">
            <v>00</v>
          </cell>
          <cell r="H8080">
            <v>2159</v>
          </cell>
        </row>
        <row r="8081">
          <cell r="B8081" t="str">
            <v/>
          </cell>
          <cell r="C8081" t="str">
            <v/>
          </cell>
          <cell r="D8081" t="str">
            <v xml:space="preserve"> </v>
          </cell>
          <cell r="E8081">
            <v>0</v>
          </cell>
          <cell r="F8081">
            <v>420</v>
          </cell>
          <cell r="G8081" t="str">
            <v>00</v>
          </cell>
          <cell r="H8081">
            <v>2159</v>
          </cell>
        </row>
        <row r="8082">
          <cell r="B8082" t="str">
            <v>09</v>
          </cell>
          <cell r="C8082">
            <v>2100</v>
          </cell>
          <cell r="D8082" t="str">
            <v>Bal</v>
          </cell>
          <cell r="E8082">
            <v>-2850</v>
          </cell>
          <cell r="F8082">
            <v>420</v>
          </cell>
          <cell r="G8082" t="str">
            <v>00</v>
          </cell>
          <cell r="H8082">
            <v>2159</v>
          </cell>
        </row>
        <row r="8083">
          <cell r="B8083" t="str">
            <v>09</v>
          </cell>
          <cell r="C8083">
            <v>2100</v>
          </cell>
          <cell r="D8083" t="str">
            <v>Bal</v>
          </cell>
          <cell r="E8083">
            <v>2850</v>
          </cell>
          <cell r="F8083">
            <v>420</v>
          </cell>
          <cell r="G8083" t="str">
            <v>00</v>
          </cell>
          <cell r="H8083">
            <v>2159</v>
          </cell>
        </row>
        <row r="8084">
          <cell r="B8084" t="str">
            <v>10</v>
          </cell>
          <cell r="C8084">
            <v>2100</v>
          </cell>
          <cell r="D8084" t="str">
            <v>Bal</v>
          </cell>
          <cell r="E8084">
            <v>-2400</v>
          </cell>
          <cell r="F8084">
            <v>420</v>
          </cell>
          <cell r="G8084" t="str">
            <v>00</v>
          </cell>
          <cell r="H8084">
            <v>2159</v>
          </cell>
        </row>
        <row r="8085">
          <cell r="B8085" t="str">
            <v>10</v>
          </cell>
          <cell r="C8085">
            <v>2100</v>
          </cell>
          <cell r="D8085" t="str">
            <v>Bal</v>
          </cell>
          <cell r="E8085">
            <v>2400</v>
          </cell>
          <cell r="F8085">
            <v>420</v>
          </cell>
          <cell r="G8085" t="str">
            <v>00</v>
          </cell>
          <cell r="H8085">
            <v>2159</v>
          </cell>
        </row>
        <row r="8086">
          <cell r="B8086" t="str">
            <v>11</v>
          </cell>
          <cell r="C8086">
            <v>2100</v>
          </cell>
          <cell r="D8086" t="str">
            <v>Bal</v>
          </cell>
          <cell r="E8086">
            <v>-2400</v>
          </cell>
          <cell r="F8086">
            <v>420</v>
          </cell>
          <cell r="G8086" t="str">
            <v>00</v>
          </cell>
          <cell r="H8086">
            <v>2159</v>
          </cell>
        </row>
        <row r="8087">
          <cell r="B8087" t="str">
            <v>11</v>
          </cell>
          <cell r="C8087">
            <v>2100</v>
          </cell>
          <cell r="D8087" t="str">
            <v>Bal</v>
          </cell>
          <cell r="E8087">
            <v>2400</v>
          </cell>
          <cell r="F8087">
            <v>420</v>
          </cell>
          <cell r="G8087" t="str">
            <v>00</v>
          </cell>
          <cell r="H8087">
            <v>2159</v>
          </cell>
        </row>
        <row r="8088">
          <cell r="B8088" t="str">
            <v>11</v>
          </cell>
          <cell r="C8088">
            <v>2100</v>
          </cell>
          <cell r="D8088" t="str">
            <v>Bal</v>
          </cell>
          <cell r="E8088">
            <v>-200</v>
          </cell>
          <cell r="F8088">
            <v>420</v>
          </cell>
          <cell r="G8088" t="str">
            <v>00</v>
          </cell>
          <cell r="H8088">
            <v>2159</v>
          </cell>
        </row>
        <row r="8089">
          <cell r="B8089" t="str">
            <v>12</v>
          </cell>
          <cell r="C8089">
            <v>2100</v>
          </cell>
          <cell r="D8089" t="str">
            <v>Bal</v>
          </cell>
          <cell r="E8089">
            <v>-3450</v>
          </cell>
          <cell r="F8089">
            <v>420</v>
          </cell>
          <cell r="G8089" t="str">
            <v>00</v>
          </cell>
          <cell r="H8089">
            <v>2159</v>
          </cell>
        </row>
        <row r="8090">
          <cell r="B8090" t="str">
            <v>12</v>
          </cell>
          <cell r="C8090">
            <v>2100</v>
          </cell>
          <cell r="D8090" t="str">
            <v>Bal</v>
          </cell>
          <cell r="E8090">
            <v>3450</v>
          </cell>
          <cell r="F8090">
            <v>420</v>
          </cell>
          <cell r="G8090" t="str">
            <v>00</v>
          </cell>
          <cell r="H8090">
            <v>2159</v>
          </cell>
        </row>
        <row r="8091">
          <cell r="B8091" t="str">
            <v>01</v>
          </cell>
          <cell r="C8091">
            <v>2100</v>
          </cell>
          <cell r="D8091" t="str">
            <v>Bal</v>
          </cell>
          <cell r="E8091">
            <v>-3250</v>
          </cell>
          <cell r="F8091">
            <v>420</v>
          </cell>
          <cell r="G8091" t="str">
            <v>00</v>
          </cell>
          <cell r="H8091">
            <v>2159</v>
          </cell>
        </row>
        <row r="8092">
          <cell r="B8092" t="str">
            <v>01</v>
          </cell>
          <cell r="C8092">
            <v>2100</v>
          </cell>
          <cell r="D8092" t="str">
            <v>Bal</v>
          </cell>
          <cell r="E8092">
            <v>3250</v>
          </cell>
          <cell r="F8092">
            <v>420</v>
          </cell>
          <cell r="G8092" t="str">
            <v>00</v>
          </cell>
          <cell r="H8092">
            <v>2159</v>
          </cell>
        </row>
        <row r="8093">
          <cell r="B8093" t="str">
            <v/>
          </cell>
          <cell r="C8093" t="str">
            <v/>
          </cell>
          <cell r="D8093" t="str">
            <v xml:space="preserve"> </v>
          </cell>
          <cell r="E8093">
            <v>0</v>
          </cell>
          <cell r="F8093">
            <v>420</v>
          </cell>
          <cell r="G8093" t="str">
            <v>00</v>
          </cell>
          <cell r="H8093">
            <v>2159</v>
          </cell>
        </row>
        <row r="8094">
          <cell r="B8094" t="str">
            <v/>
          </cell>
          <cell r="C8094" t="str">
            <v/>
          </cell>
          <cell r="D8094" t="str">
            <v xml:space="preserve"> </v>
          </cell>
          <cell r="E8094">
            <v>0</v>
          </cell>
          <cell r="F8094">
            <v>420</v>
          </cell>
          <cell r="G8094" t="str">
            <v>00</v>
          </cell>
          <cell r="H8094">
            <v>2159</v>
          </cell>
        </row>
        <row r="8095">
          <cell r="B8095" t="str">
            <v/>
          </cell>
          <cell r="C8095" t="str">
            <v/>
          </cell>
          <cell r="D8095" t="str">
            <v xml:space="preserve"> </v>
          </cell>
          <cell r="E8095">
            <v>0</v>
          </cell>
          <cell r="F8095">
            <v>420</v>
          </cell>
          <cell r="G8095" t="str">
            <v>00</v>
          </cell>
          <cell r="H8095">
            <v>2159</v>
          </cell>
        </row>
        <row r="8096">
          <cell r="B8096" t="str">
            <v/>
          </cell>
          <cell r="C8096" t="str">
            <v/>
          </cell>
          <cell r="D8096" t="str">
            <v xml:space="preserve"> </v>
          </cell>
          <cell r="E8096">
            <v>0</v>
          </cell>
          <cell r="F8096">
            <v>420</v>
          </cell>
          <cell r="G8096" t="str">
            <v>00</v>
          </cell>
          <cell r="H8096">
            <v>2159</v>
          </cell>
        </row>
        <row r="8097">
          <cell r="B8097" t="str">
            <v/>
          </cell>
          <cell r="C8097" t="str">
            <v/>
          </cell>
          <cell r="D8097" t="str">
            <v xml:space="preserve"> </v>
          </cell>
          <cell r="E8097">
            <v>0</v>
          </cell>
          <cell r="F8097">
            <v>420</v>
          </cell>
          <cell r="G8097" t="str">
            <v>00</v>
          </cell>
          <cell r="H8097">
            <v>2159</v>
          </cell>
        </row>
        <row r="8098">
          <cell r="B8098" t="str">
            <v/>
          </cell>
          <cell r="C8098" t="str">
            <v/>
          </cell>
          <cell r="D8098" t="str">
            <v xml:space="preserve"> </v>
          </cell>
          <cell r="E8098">
            <v>0</v>
          </cell>
          <cell r="F8098">
            <v>420</v>
          </cell>
          <cell r="G8098" t="str">
            <v>00</v>
          </cell>
          <cell r="H8098">
            <v>2159</v>
          </cell>
        </row>
        <row r="8099">
          <cell r="B8099" t="str">
            <v/>
          </cell>
          <cell r="C8099" t="str">
            <v/>
          </cell>
          <cell r="D8099" t="str">
            <v xml:space="preserve"> </v>
          </cell>
          <cell r="E8099">
            <v>0</v>
          </cell>
          <cell r="F8099">
            <v>420</v>
          </cell>
          <cell r="G8099" t="str">
            <v>00</v>
          </cell>
          <cell r="H8099">
            <v>2159</v>
          </cell>
        </row>
        <row r="8100">
          <cell r="B8100" t="str">
            <v/>
          </cell>
          <cell r="C8100" t="str">
            <v/>
          </cell>
          <cell r="D8100" t="str">
            <v xml:space="preserve"> </v>
          </cell>
          <cell r="E8100">
            <v>0</v>
          </cell>
          <cell r="F8100">
            <v>420</v>
          </cell>
          <cell r="G8100" t="str">
            <v>00</v>
          </cell>
          <cell r="H8100">
            <v>2159</v>
          </cell>
        </row>
        <row r="8101">
          <cell r="B8101" t="str">
            <v/>
          </cell>
          <cell r="C8101" t="str">
            <v/>
          </cell>
          <cell r="D8101" t="str">
            <v xml:space="preserve"> </v>
          </cell>
          <cell r="E8101">
            <v>0</v>
          </cell>
          <cell r="F8101">
            <v>420</v>
          </cell>
          <cell r="G8101" t="str">
            <v>00</v>
          </cell>
          <cell r="H8101">
            <v>2159</v>
          </cell>
        </row>
        <row r="8102">
          <cell r="B8102" t="str">
            <v/>
          </cell>
          <cell r="C8102" t="str">
            <v/>
          </cell>
          <cell r="D8102" t="str">
            <v xml:space="preserve"> </v>
          </cell>
          <cell r="E8102">
            <v>0</v>
          </cell>
          <cell r="F8102">
            <v>420</v>
          </cell>
          <cell r="G8102" t="str">
            <v>00</v>
          </cell>
          <cell r="H8102">
            <v>2159</v>
          </cell>
        </row>
        <row r="8103">
          <cell r="B8103" t="str">
            <v/>
          </cell>
          <cell r="C8103" t="str">
            <v/>
          </cell>
          <cell r="D8103" t="str">
            <v xml:space="preserve"> </v>
          </cell>
          <cell r="E8103">
            <v>0</v>
          </cell>
          <cell r="F8103">
            <v>420</v>
          </cell>
          <cell r="G8103" t="str">
            <v>00</v>
          </cell>
          <cell r="H8103">
            <v>2159</v>
          </cell>
        </row>
        <row r="8104">
          <cell r="B8104" t="str">
            <v/>
          </cell>
          <cell r="C8104" t="str">
            <v/>
          </cell>
          <cell r="D8104" t="str">
            <v xml:space="preserve"> </v>
          </cell>
          <cell r="E8104">
            <v>0</v>
          </cell>
          <cell r="F8104">
            <v>420</v>
          </cell>
          <cell r="G8104" t="str">
            <v>00</v>
          </cell>
          <cell r="H8104">
            <v>2159</v>
          </cell>
        </row>
        <row r="8105">
          <cell r="B8105" t="str">
            <v/>
          </cell>
          <cell r="C8105" t="str">
            <v/>
          </cell>
          <cell r="D8105" t="str">
            <v xml:space="preserve"> </v>
          </cell>
          <cell r="E8105">
            <v>0</v>
          </cell>
          <cell r="F8105">
            <v>420</v>
          </cell>
          <cell r="G8105" t="str">
            <v>00</v>
          </cell>
          <cell r="H8105">
            <v>2159</v>
          </cell>
        </row>
        <row r="8106">
          <cell r="B8106" t="str">
            <v/>
          </cell>
          <cell r="C8106" t="str">
            <v/>
          </cell>
          <cell r="D8106" t="str">
            <v xml:space="preserve"> </v>
          </cell>
          <cell r="E8106">
            <v>0</v>
          </cell>
          <cell r="F8106">
            <v>420</v>
          </cell>
          <cell r="G8106" t="str">
            <v>00</v>
          </cell>
          <cell r="H8106">
            <v>2159</v>
          </cell>
        </row>
        <row r="8107">
          <cell r="B8107" t="str">
            <v/>
          </cell>
          <cell r="C8107" t="str">
            <v/>
          </cell>
          <cell r="D8107" t="str">
            <v xml:space="preserve"> </v>
          </cell>
          <cell r="E8107">
            <v>0</v>
          </cell>
          <cell r="F8107">
            <v>420</v>
          </cell>
          <cell r="G8107" t="str">
            <v>00</v>
          </cell>
          <cell r="H8107">
            <v>2159</v>
          </cell>
        </row>
        <row r="8108">
          <cell r="B8108" t="str">
            <v/>
          </cell>
          <cell r="C8108" t="str">
            <v/>
          </cell>
          <cell r="D8108" t="str">
            <v xml:space="preserve"> </v>
          </cell>
          <cell r="E8108">
            <v>0</v>
          </cell>
          <cell r="F8108">
            <v>420</v>
          </cell>
          <cell r="G8108" t="str">
            <v>00</v>
          </cell>
          <cell r="H8108">
            <v>2159</v>
          </cell>
        </row>
        <row r="8109">
          <cell r="B8109" t="str">
            <v/>
          </cell>
          <cell r="C8109" t="str">
            <v/>
          </cell>
          <cell r="D8109" t="str">
            <v xml:space="preserve"> </v>
          </cell>
          <cell r="E8109">
            <v>0</v>
          </cell>
          <cell r="F8109">
            <v>420</v>
          </cell>
          <cell r="G8109" t="str">
            <v>00</v>
          </cell>
          <cell r="H8109">
            <v>2159</v>
          </cell>
        </row>
        <row r="8110">
          <cell r="B8110" t="str">
            <v/>
          </cell>
          <cell r="C8110" t="str">
            <v/>
          </cell>
          <cell r="D8110" t="str">
            <v xml:space="preserve"> </v>
          </cell>
          <cell r="E8110">
            <v>0</v>
          </cell>
          <cell r="F8110">
            <v>420</v>
          </cell>
          <cell r="G8110" t="str">
            <v>00</v>
          </cell>
          <cell r="H8110">
            <v>2159</v>
          </cell>
        </row>
        <row r="8111">
          <cell r="B8111" t="str">
            <v>09</v>
          </cell>
          <cell r="C8111">
            <v>2100</v>
          </cell>
          <cell r="D8111" t="str">
            <v>Bal</v>
          </cell>
          <cell r="E8111">
            <v>-2134.13</v>
          </cell>
          <cell r="F8111">
            <v>420</v>
          </cell>
          <cell r="G8111" t="str">
            <v>00</v>
          </cell>
          <cell r="H8111">
            <v>2159</v>
          </cell>
        </row>
        <row r="8112">
          <cell r="B8112" t="str">
            <v>09</v>
          </cell>
          <cell r="C8112">
            <v>2100</v>
          </cell>
          <cell r="D8112" t="str">
            <v>Bal</v>
          </cell>
          <cell r="E8112">
            <v>2134.13</v>
          </cell>
          <cell r="F8112">
            <v>420</v>
          </cell>
          <cell r="G8112" t="str">
            <v>00</v>
          </cell>
          <cell r="H8112">
            <v>2159</v>
          </cell>
        </row>
        <row r="8113">
          <cell r="B8113" t="str">
            <v/>
          </cell>
          <cell r="C8113" t="str">
            <v/>
          </cell>
          <cell r="D8113" t="str">
            <v xml:space="preserve"> </v>
          </cell>
          <cell r="E8113">
            <v>0</v>
          </cell>
          <cell r="F8113">
            <v>420</v>
          </cell>
          <cell r="G8113" t="str">
            <v>00</v>
          </cell>
          <cell r="H8113">
            <v>2159</v>
          </cell>
        </row>
        <row r="8114">
          <cell r="B8114" t="str">
            <v/>
          </cell>
          <cell r="C8114" t="str">
            <v/>
          </cell>
          <cell r="D8114" t="str">
            <v xml:space="preserve"> </v>
          </cell>
          <cell r="E8114">
            <v>0</v>
          </cell>
          <cell r="F8114">
            <v>420</v>
          </cell>
          <cell r="G8114" t="str">
            <v>00</v>
          </cell>
          <cell r="H8114">
            <v>2159</v>
          </cell>
        </row>
        <row r="8115">
          <cell r="B8115" t="str">
            <v>09</v>
          </cell>
          <cell r="C8115">
            <v>2100</v>
          </cell>
          <cell r="D8115" t="str">
            <v>Bal</v>
          </cell>
          <cell r="E8115">
            <v>-6722.99</v>
          </cell>
          <cell r="F8115">
            <v>420</v>
          </cell>
          <cell r="G8115" t="str">
            <v>00</v>
          </cell>
          <cell r="H8115">
            <v>2159</v>
          </cell>
        </row>
        <row r="8116">
          <cell r="B8116" t="str">
            <v>09</v>
          </cell>
          <cell r="C8116">
            <v>2100</v>
          </cell>
          <cell r="D8116" t="str">
            <v>Bal</v>
          </cell>
          <cell r="E8116">
            <v>368.06</v>
          </cell>
          <cell r="F8116">
            <v>420</v>
          </cell>
          <cell r="G8116" t="str">
            <v>00</v>
          </cell>
          <cell r="H8116">
            <v>2159</v>
          </cell>
        </row>
        <row r="8117">
          <cell r="B8117" t="str">
            <v>09</v>
          </cell>
          <cell r="C8117">
            <v>2100</v>
          </cell>
          <cell r="D8117" t="str">
            <v>Bal</v>
          </cell>
          <cell r="E8117">
            <v>-368.06</v>
          </cell>
          <cell r="F8117">
            <v>420</v>
          </cell>
          <cell r="G8117" t="str">
            <v>00</v>
          </cell>
          <cell r="H8117">
            <v>2159</v>
          </cell>
        </row>
        <row r="8118">
          <cell r="B8118" t="str">
            <v>10</v>
          </cell>
          <cell r="C8118">
            <v>2100</v>
          </cell>
          <cell r="D8118" t="str">
            <v>Bal</v>
          </cell>
          <cell r="E8118">
            <v>-6396.6</v>
          </cell>
          <cell r="F8118">
            <v>420</v>
          </cell>
          <cell r="G8118" t="str">
            <v>00</v>
          </cell>
          <cell r="H8118">
            <v>2159</v>
          </cell>
        </row>
        <row r="8119">
          <cell r="B8119" t="str">
            <v>11</v>
          </cell>
          <cell r="C8119">
            <v>2100</v>
          </cell>
          <cell r="D8119" t="str">
            <v>Bal</v>
          </cell>
          <cell r="E8119">
            <v>-3263.9</v>
          </cell>
          <cell r="F8119">
            <v>420</v>
          </cell>
          <cell r="G8119" t="str">
            <v>00</v>
          </cell>
          <cell r="H8119">
            <v>2159</v>
          </cell>
        </row>
        <row r="8120">
          <cell r="B8120" t="str">
            <v>11</v>
          </cell>
          <cell r="C8120">
            <v>2100</v>
          </cell>
          <cell r="D8120" t="str">
            <v>Bal</v>
          </cell>
          <cell r="E8120">
            <v>-5580.63</v>
          </cell>
          <cell r="F8120">
            <v>420</v>
          </cell>
          <cell r="G8120" t="str">
            <v>00</v>
          </cell>
          <cell r="H8120">
            <v>2159</v>
          </cell>
        </row>
        <row r="8121">
          <cell r="B8121" t="str">
            <v>11</v>
          </cell>
          <cell r="C8121">
            <v>2100</v>
          </cell>
          <cell r="D8121" t="str">
            <v>Bal</v>
          </cell>
          <cell r="E8121">
            <v>-4895.8</v>
          </cell>
          <cell r="F8121">
            <v>420</v>
          </cell>
          <cell r="G8121" t="str">
            <v>00</v>
          </cell>
          <cell r="H8121">
            <v>2159</v>
          </cell>
        </row>
        <row r="8122">
          <cell r="B8122" t="str">
            <v>12</v>
          </cell>
          <cell r="C8122">
            <v>2100</v>
          </cell>
          <cell r="D8122" t="str">
            <v>Bal</v>
          </cell>
          <cell r="E8122">
            <v>-5907.02</v>
          </cell>
          <cell r="F8122">
            <v>420</v>
          </cell>
          <cell r="G8122" t="str">
            <v>00</v>
          </cell>
          <cell r="H8122">
            <v>2159</v>
          </cell>
        </row>
        <row r="8123">
          <cell r="B8123" t="str">
            <v>01</v>
          </cell>
          <cell r="C8123">
            <v>2100</v>
          </cell>
          <cell r="D8123" t="str">
            <v>Bal</v>
          </cell>
          <cell r="E8123">
            <v>-5907.02</v>
          </cell>
          <cell r="F8123">
            <v>420</v>
          </cell>
          <cell r="G8123" t="str">
            <v>00</v>
          </cell>
          <cell r="H8123">
            <v>2159</v>
          </cell>
        </row>
        <row r="8124">
          <cell r="B8124" t="str">
            <v/>
          </cell>
          <cell r="C8124" t="str">
            <v/>
          </cell>
          <cell r="D8124" t="str">
            <v xml:space="preserve"> </v>
          </cell>
          <cell r="E8124">
            <v>0</v>
          </cell>
          <cell r="F8124">
            <v>420</v>
          </cell>
          <cell r="G8124" t="str">
            <v>00</v>
          </cell>
          <cell r="H8124">
            <v>2159</v>
          </cell>
        </row>
        <row r="8125">
          <cell r="B8125" t="str">
            <v/>
          </cell>
          <cell r="C8125" t="str">
            <v/>
          </cell>
          <cell r="D8125" t="str">
            <v xml:space="preserve"> </v>
          </cell>
          <cell r="E8125">
            <v>0</v>
          </cell>
          <cell r="F8125">
            <v>420</v>
          </cell>
          <cell r="G8125" t="str">
            <v>00</v>
          </cell>
          <cell r="H8125">
            <v>2159</v>
          </cell>
        </row>
        <row r="8126">
          <cell r="B8126" t="str">
            <v>09</v>
          </cell>
          <cell r="C8126">
            <v>2100</v>
          </cell>
          <cell r="D8126" t="str">
            <v>Bal</v>
          </cell>
          <cell r="E8126">
            <v>-408.06</v>
          </cell>
          <cell r="F8126">
            <v>420</v>
          </cell>
          <cell r="G8126" t="str">
            <v>00</v>
          </cell>
          <cell r="H8126">
            <v>2159</v>
          </cell>
        </row>
        <row r="8127">
          <cell r="B8127" t="str">
            <v>09</v>
          </cell>
          <cell r="C8127">
            <v>2100</v>
          </cell>
          <cell r="D8127" t="str">
            <v>Bal</v>
          </cell>
          <cell r="E8127">
            <v>22.12</v>
          </cell>
          <cell r="F8127">
            <v>420</v>
          </cell>
          <cell r="G8127" t="str">
            <v>00</v>
          </cell>
          <cell r="H8127">
            <v>2159</v>
          </cell>
        </row>
        <row r="8128">
          <cell r="B8128" t="str">
            <v>09</v>
          </cell>
          <cell r="C8128">
            <v>2100</v>
          </cell>
          <cell r="D8128" t="str">
            <v>Bal</v>
          </cell>
          <cell r="E8128">
            <v>-22.12</v>
          </cell>
          <cell r="F8128">
            <v>420</v>
          </cell>
          <cell r="G8128" t="str">
            <v>00</v>
          </cell>
          <cell r="H8128">
            <v>2159</v>
          </cell>
        </row>
        <row r="8129">
          <cell r="B8129" t="str">
            <v>09</v>
          </cell>
          <cell r="C8129">
            <v>2100</v>
          </cell>
          <cell r="D8129" t="str">
            <v>Bal</v>
          </cell>
          <cell r="E8129">
            <v>408.06</v>
          </cell>
          <cell r="F8129">
            <v>420</v>
          </cell>
          <cell r="G8129" t="str">
            <v>00</v>
          </cell>
          <cell r="H8129">
            <v>2159</v>
          </cell>
        </row>
        <row r="8130">
          <cell r="B8130" t="str">
            <v>10</v>
          </cell>
          <cell r="C8130">
            <v>2100</v>
          </cell>
          <cell r="D8130" t="str">
            <v>Bal</v>
          </cell>
          <cell r="E8130">
            <v>-447.28</v>
          </cell>
          <cell r="F8130">
            <v>420</v>
          </cell>
          <cell r="G8130" t="str">
            <v>00</v>
          </cell>
          <cell r="H8130">
            <v>2159</v>
          </cell>
        </row>
        <row r="8131">
          <cell r="B8131" t="str">
            <v>10</v>
          </cell>
          <cell r="C8131">
            <v>2100</v>
          </cell>
          <cell r="D8131" t="str">
            <v>Bal</v>
          </cell>
          <cell r="E8131">
            <v>447.28</v>
          </cell>
          <cell r="F8131">
            <v>420</v>
          </cell>
          <cell r="G8131" t="str">
            <v>00</v>
          </cell>
          <cell r="H8131">
            <v>2159</v>
          </cell>
        </row>
        <row r="8132">
          <cell r="B8132" t="str">
            <v>11</v>
          </cell>
          <cell r="C8132">
            <v>2100</v>
          </cell>
          <cell r="D8132" t="str">
            <v>Bal</v>
          </cell>
          <cell r="E8132">
            <v>-22.12</v>
          </cell>
          <cell r="F8132">
            <v>420</v>
          </cell>
          <cell r="G8132" t="str">
            <v>00</v>
          </cell>
          <cell r="H8132">
            <v>2159</v>
          </cell>
        </row>
        <row r="8133">
          <cell r="B8133" t="str">
            <v>11</v>
          </cell>
          <cell r="C8133">
            <v>2100</v>
          </cell>
          <cell r="D8133" t="str">
            <v>Bal</v>
          </cell>
          <cell r="E8133">
            <v>-385.94</v>
          </cell>
          <cell r="F8133">
            <v>420</v>
          </cell>
          <cell r="G8133" t="str">
            <v>00</v>
          </cell>
          <cell r="H8133">
            <v>2159</v>
          </cell>
        </row>
        <row r="8134">
          <cell r="B8134" t="str">
            <v>11</v>
          </cell>
          <cell r="C8134">
            <v>2100</v>
          </cell>
          <cell r="D8134" t="str">
            <v>Bal</v>
          </cell>
          <cell r="E8134">
            <v>408.06</v>
          </cell>
          <cell r="F8134">
            <v>420</v>
          </cell>
          <cell r="G8134" t="str">
            <v>00</v>
          </cell>
          <cell r="H8134">
            <v>2159</v>
          </cell>
        </row>
        <row r="8135">
          <cell r="B8135" t="str">
            <v>12</v>
          </cell>
          <cell r="C8135">
            <v>2100</v>
          </cell>
          <cell r="D8135" t="str">
            <v>Bal</v>
          </cell>
          <cell r="E8135">
            <v>-11.06</v>
          </cell>
          <cell r="F8135">
            <v>420</v>
          </cell>
          <cell r="G8135" t="str">
            <v>00</v>
          </cell>
          <cell r="H8135">
            <v>2159</v>
          </cell>
        </row>
        <row r="8136">
          <cell r="B8136" t="str">
            <v>12</v>
          </cell>
          <cell r="C8136">
            <v>2100</v>
          </cell>
          <cell r="D8136" t="str">
            <v>Bal</v>
          </cell>
          <cell r="E8136">
            <v>-545.73</v>
          </cell>
          <cell r="F8136">
            <v>420</v>
          </cell>
          <cell r="G8136" t="str">
            <v>00</v>
          </cell>
          <cell r="H8136">
            <v>2159</v>
          </cell>
        </row>
        <row r="8137">
          <cell r="B8137" t="str">
            <v>12</v>
          </cell>
          <cell r="C8137">
            <v>2100</v>
          </cell>
          <cell r="D8137" t="str">
            <v>Bal</v>
          </cell>
          <cell r="E8137">
            <v>-11.06</v>
          </cell>
          <cell r="F8137">
            <v>420</v>
          </cell>
          <cell r="G8137" t="str">
            <v>00</v>
          </cell>
          <cell r="H8137">
            <v>2159</v>
          </cell>
        </row>
        <row r="8138">
          <cell r="B8138" t="str">
            <v>12</v>
          </cell>
          <cell r="C8138">
            <v>2100</v>
          </cell>
          <cell r="D8138" t="str">
            <v>Bal</v>
          </cell>
          <cell r="E8138">
            <v>567.85</v>
          </cell>
          <cell r="F8138">
            <v>420</v>
          </cell>
          <cell r="G8138" t="str">
            <v>00</v>
          </cell>
          <cell r="H8138">
            <v>2159</v>
          </cell>
        </row>
        <row r="8139">
          <cell r="B8139" t="str">
            <v>01</v>
          </cell>
          <cell r="C8139">
            <v>2100</v>
          </cell>
          <cell r="D8139" t="str">
            <v>Bal</v>
          </cell>
          <cell r="E8139">
            <v>-11.06</v>
          </cell>
          <cell r="F8139">
            <v>420</v>
          </cell>
          <cell r="G8139" t="str">
            <v>00</v>
          </cell>
          <cell r="H8139">
            <v>2159</v>
          </cell>
        </row>
        <row r="8140">
          <cell r="B8140" t="str">
            <v>01</v>
          </cell>
          <cell r="C8140">
            <v>2100</v>
          </cell>
          <cell r="D8140" t="str">
            <v>Bal</v>
          </cell>
          <cell r="E8140">
            <v>-370.95</v>
          </cell>
          <cell r="F8140">
            <v>420</v>
          </cell>
          <cell r="G8140" t="str">
            <v>00</v>
          </cell>
          <cell r="H8140">
            <v>2159</v>
          </cell>
        </row>
        <row r="8141">
          <cell r="B8141" t="str">
            <v>01</v>
          </cell>
          <cell r="C8141">
            <v>2100</v>
          </cell>
          <cell r="D8141" t="str">
            <v>Bal</v>
          </cell>
          <cell r="E8141">
            <v>-11.06</v>
          </cell>
          <cell r="F8141">
            <v>420</v>
          </cell>
          <cell r="G8141" t="str">
            <v>00</v>
          </cell>
          <cell r="H8141">
            <v>2159</v>
          </cell>
        </row>
        <row r="8142">
          <cell r="B8142" t="str">
            <v>01</v>
          </cell>
          <cell r="C8142">
            <v>2100</v>
          </cell>
          <cell r="D8142" t="str">
            <v>Bal</v>
          </cell>
          <cell r="E8142">
            <v>393.07</v>
          </cell>
          <cell r="F8142">
            <v>420</v>
          </cell>
          <cell r="G8142" t="str">
            <v>00</v>
          </cell>
          <cell r="H8142">
            <v>2159</v>
          </cell>
        </row>
        <row r="8143">
          <cell r="B8143" t="str">
            <v/>
          </cell>
          <cell r="C8143" t="str">
            <v/>
          </cell>
          <cell r="D8143" t="str">
            <v xml:space="preserve"> </v>
          </cell>
          <cell r="E8143">
            <v>0</v>
          </cell>
          <cell r="F8143">
            <v>420</v>
          </cell>
          <cell r="G8143" t="str">
            <v>00</v>
          </cell>
          <cell r="H8143">
            <v>2159</v>
          </cell>
        </row>
        <row r="8144">
          <cell r="B8144" t="str">
            <v/>
          </cell>
          <cell r="C8144" t="str">
            <v/>
          </cell>
          <cell r="D8144" t="str">
            <v xml:space="preserve"> </v>
          </cell>
          <cell r="E8144">
            <v>0</v>
          </cell>
          <cell r="F8144">
            <v>420</v>
          </cell>
          <cell r="G8144" t="str">
            <v>00</v>
          </cell>
          <cell r="H8144">
            <v>2159</v>
          </cell>
        </row>
        <row r="8145">
          <cell r="B8145" t="str">
            <v/>
          </cell>
          <cell r="C8145" t="str">
            <v/>
          </cell>
          <cell r="D8145" t="str">
            <v xml:space="preserve"> </v>
          </cell>
          <cell r="E8145">
            <v>0</v>
          </cell>
          <cell r="F8145">
            <v>420</v>
          </cell>
          <cell r="G8145" t="str">
            <v>00</v>
          </cell>
          <cell r="H8145">
            <v>2159</v>
          </cell>
        </row>
        <row r="8146">
          <cell r="B8146" t="str">
            <v/>
          </cell>
          <cell r="C8146" t="str">
            <v/>
          </cell>
          <cell r="D8146" t="str">
            <v xml:space="preserve"> </v>
          </cell>
          <cell r="E8146">
            <v>0</v>
          </cell>
          <cell r="F8146">
            <v>420</v>
          </cell>
          <cell r="G8146" t="str">
            <v>00</v>
          </cell>
          <cell r="H8146">
            <v>2161</v>
          </cell>
        </row>
        <row r="8147">
          <cell r="B8147" t="str">
            <v>09</v>
          </cell>
          <cell r="C8147">
            <v>2100</v>
          </cell>
          <cell r="D8147" t="str">
            <v>Bal</v>
          </cell>
          <cell r="E8147">
            <v>-2760.08</v>
          </cell>
          <cell r="F8147">
            <v>420</v>
          </cell>
          <cell r="G8147" t="str">
            <v>00</v>
          </cell>
          <cell r="H8147">
            <v>2161</v>
          </cell>
        </row>
        <row r="8148">
          <cell r="B8148" t="str">
            <v>09</v>
          </cell>
          <cell r="C8148">
            <v>2100</v>
          </cell>
          <cell r="D8148" t="str">
            <v>Bal</v>
          </cell>
          <cell r="E8148">
            <v>-121103.42</v>
          </cell>
          <cell r="F8148">
            <v>420</v>
          </cell>
          <cell r="G8148" t="str">
            <v>00</v>
          </cell>
          <cell r="H8148">
            <v>2161</v>
          </cell>
        </row>
        <row r="8149">
          <cell r="B8149" t="str">
            <v>09</v>
          </cell>
          <cell r="C8149">
            <v>2100</v>
          </cell>
          <cell r="D8149" t="str">
            <v>Bal</v>
          </cell>
          <cell r="E8149">
            <v>2978.74</v>
          </cell>
          <cell r="F8149">
            <v>420</v>
          </cell>
          <cell r="G8149" t="str">
            <v>00</v>
          </cell>
          <cell r="H8149">
            <v>2161</v>
          </cell>
        </row>
        <row r="8150">
          <cell r="B8150" t="str">
            <v>09</v>
          </cell>
          <cell r="C8150">
            <v>2100</v>
          </cell>
          <cell r="D8150" t="str">
            <v>Bal</v>
          </cell>
          <cell r="E8150">
            <v>818.25</v>
          </cell>
          <cell r="F8150">
            <v>420</v>
          </cell>
          <cell r="G8150" t="str">
            <v>00</v>
          </cell>
          <cell r="H8150">
            <v>2161</v>
          </cell>
        </row>
        <row r="8151">
          <cell r="B8151" t="str">
            <v>09</v>
          </cell>
          <cell r="C8151">
            <v>2100</v>
          </cell>
          <cell r="D8151" t="str">
            <v>Bal</v>
          </cell>
          <cell r="E8151">
            <v>14583.33</v>
          </cell>
          <cell r="F8151">
            <v>420</v>
          </cell>
          <cell r="G8151" t="str">
            <v>00</v>
          </cell>
          <cell r="H8151">
            <v>2161</v>
          </cell>
        </row>
        <row r="8152">
          <cell r="B8152" t="str">
            <v>09</v>
          </cell>
          <cell r="C8152">
            <v>2100</v>
          </cell>
          <cell r="D8152" t="str">
            <v>Bal</v>
          </cell>
          <cell r="E8152">
            <v>-5672.64</v>
          </cell>
          <cell r="F8152">
            <v>420</v>
          </cell>
          <cell r="G8152" t="str">
            <v>00</v>
          </cell>
          <cell r="H8152">
            <v>2161</v>
          </cell>
        </row>
        <row r="8153">
          <cell r="B8153" t="str">
            <v>10</v>
          </cell>
          <cell r="C8153">
            <v>2100</v>
          </cell>
          <cell r="D8153" t="str">
            <v>Bal</v>
          </cell>
          <cell r="E8153">
            <v>9703.91</v>
          </cell>
          <cell r="F8153">
            <v>420</v>
          </cell>
          <cell r="G8153" t="str">
            <v>00</v>
          </cell>
          <cell r="H8153">
            <v>2161</v>
          </cell>
        </row>
        <row r="8154">
          <cell r="B8154" t="str">
            <v>10</v>
          </cell>
          <cell r="C8154">
            <v>2100</v>
          </cell>
          <cell r="D8154" t="str">
            <v>Bal</v>
          </cell>
          <cell r="E8154">
            <v>-3092.53</v>
          </cell>
          <cell r="F8154">
            <v>420</v>
          </cell>
          <cell r="G8154" t="str">
            <v>00</v>
          </cell>
          <cell r="H8154">
            <v>2161</v>
          </cell>
        </row>
        <row r="8155">
          <cell r="B8155" t="str">
            <v>10</v>
          </cell>
          <cell r="C8155">
            <v>2100</v>
          </cell>
          <cell r="D8155" t="str">
            <v>Bal</v>
          </cell>
          <cell r="E8155">
            <v>-101142.97</v>
          </cell>
          <cell r="F8155">
            <v>420</v>
          </cell>
          <cell r="G8155" t="str">
            <v>00</v>
          </cell>
          <cell r="H8155">
            <v>2161</v>
          </cell>
        </row>
        <row r="8156">
          <cell r="B8156" t="str">
            <v>10</v>
          </cell>
          <cell r="C8156">
            <v>2100</v>
          </cell>
          <cell r="D8156" t="str">
            <v>Bal</v>
          </cell>
          <cell r="E8156">
            <v>-3092.53</v>
          </cell>
          <cell r="F8156">
            <v>420</v>
          </cell>
          <cell r="G8156" t="str">
            <v>00</v>
          </cell>
          <cell r="H8156">
            <v>2161</v>
          </cell>
        </row>
        <row r="8157">
          <cell r="B8157" t="str">
            <v>10</v>
          </cell>
          <cell r="C8157">
            <v>2100</v>
          </cell>
          <cell r="D8157" t="str">
            <v>Bal</v>
          </cell>
          <cell r="E8157">
            <v>4539.17</v>
          </cell>
          <cell r="F8157">
            <v>420</v>
          </cell>
          <cell r="G8157" t="str">
            <v>00</v>
          </cell>
          <cell r="H8157">
            <v>2161</v>
          </cell>
        </row>
        <row r="8158">
          <cell r="B8158" t="str">
            <v>11</v>
          </cell>
          <cell r="C8158">
            <v>2100</v>
          </cell>
          <cell r="D8158" t="str">
            <v>Bal</v>
          </cell>
          <cell r="E8158">
            <v>7520.84</v>
          </cell>
          <cell r="F8158">
            <v>420</v>
          </cell>
          <cell r="G8158" t="str">
            <v>00</v>
          </cell>
          <cell r="H8158">
            <v>2161</v>
          </cell>
        </row>
        <row r="8159">
          <cell r="B8159" t="str">
            <v>11</v>
          </cell>
          <cell r="C8159">
            <v>2100</v>
          </cell>
          <cell r="D8159" t="str">
            <v>Bal</v>
          </cell>
          <cell r="E8159">
            <v>-5672.64</v>
          </cell>
          <cell r="F8159">
            <v>420</v>
          </cell>
          <cell r="G8159" t="str">
            <v>00</v>
          </cell>
          <cell r="H8159">
            <v>2161</v>
          </cell>
        </row>
        <row r="8160">
          <cell r="B8160" t="str">
            <v>11</v>
          </cell>
          <cell r="C8160">
            <v>2100</v>
          </cell>
          <cell r="D8160" t="str">
            <v>Bal</v>
          </cell>
          <cell r="E8160">
            <v>-23146.49</v>
          </cell>
          <cell r="F8160">
            <v>420</v>
          </cell>
          <cell r="G8160" t="str">
            <v>00</v>
          </cell>
          <cell r="H8160">
            <v>2161</v>
          </cell>
        </row>
        <row r="8161">
          <cell r="B8161" t="str">
            <v>11</v>
          </cell>
          <cell r="C8161">
            <v>2100</v>
          </cell>
          <cell r="D8161" t="str">
            <v>Bal</v>
          </cell>
          <cell r="E8161">
            <v>3625</v>
          </cell>
          <cell r="F8161">
            <v>420</v>
          </cell>
          <cell r="G8161" t="str">
            <v>00</v>
          </cell>
          <cell r="H8161">
            <v>2161</v>
          </cell>
        </row>
        <row r="8162">
          <cell r="B8162" t="str">
            <v>11</v>
          </cell>
          <cell r="C8162">
            <v>2100</v>
          </cell>
          <cell r="D8162" t="str">
            <v>Bal</v>
          </cell>
          <cell r="E8162">
            <v>2686.17</v>
          </cell>
          <cell r="F8162">
            <v>420</v>
          </cell>
          <cell r="G8162" t="str">
            <v>00</v>
          </cell>
          <cell r="H8162">
            <v>2161</v>
          </cell>
        </row>
        <row r="8163">
          <cell r="B8163" t="str">
            <v>11</v>
          </cell>
          <cell r="C8163">
            <v>2100</v>
          </cell>
          <cell r="D8163" t="str">
            <v>Bal</v>
          </cell>
          <cell r="E8163">
            <v>9178.7800000000007</v>
          </cell>
          <cell r="F8163">
            <v>420</v>
          </cell>
          <cell r="G8163" t="str">
            <v>00</v>
          </cell>
          <cell r="H8163">
            <v>2161</v>
          </cell>
        </row>
        <row r="8164">
          <cell r="B8164" t="str">
            <v>12</v>
          </cell>
          <cell r="C8164">
            <v>2100</v>
          </cell>
          <cell r="D8164" t="str">
            <v>Bal</v>
          </cell>
          <cell r="E8164">
            <v>-7436.22</v>
          </cell>
          <cell r="F8164">
            <v>420</v>
          </cell>
          <cell r="G8164" t="str">
            <v>00</v>
          </cell>
          <cell r="H8164">
            <v>2161</v>
          </cell>
        </row>
        <row r="8165">
          <cell r="B8165" t="str">
            <v>12</v>
          </cell>
          <cell r="C8165">
            <v>2100</v>
          </cell>
          <cell r="D8165" t="str">
            <v>Bal</v>
          </cell>
          <cell r="E8165">
            <v>113049.21</v>
          </cell>
          <cell r="F8165">
            <v>420</v>
          </cell>
          <cell r="G8165" t="str">
            <v>00</v>
          </cell>
          <cell r="H8165">
            <v>2161</v>
          </cell>
        </row>
        <row r="8166">
          <cell r="B8166" t="str">
            <v>12</v>
          </cell>
          <cell r="C8166">
            <v>2100</v>
          </cell>
          <cell r="D8166" t="str">
            <v>Bal</v>
          </cell>
          <cell r="E8166">
            <v>22380.67</v>
          </cell>
          <cell r="F8166">
            <v>420</v>
          </cell>
          <cell r="G8166" t="str">
            <v>00</v>
          </cell>
          <cell r="H8166">
            <v>2161</v>
          </cell>
        </row>
        <row r="8167">
          <cell r="B8167" t="str">
            <v>01</v>
          </cell>
          <cell r="C8167">
            <v>2100</v>
          </cell>
          <cell r="D8167" t="str">
            <v>Bal</v>
          </cell>
          <cell r="E8167">
            <v>-1472.83</v>
          </cell>
          <cell r="F8167">
            <v>420</v>
          </cell>
          <cell r="G8167" t="str">
            <v>00</v>
          </cell>
          <cell r="H8167">
            <v>2161</v>
          </cell>
        </row>
        <row r="8168">
          <cell r="B8168" t="str">
            <v>01</v>
          </cell>
          <cell r="C8168">
            <v>2100</v>
          </cell>
          <cell r="D8168" t="str">
            <v>Bal</v>
          </cell>
          <cell r="E8168">
            <v>-104879.96</v>
          </cell>
          <cell r="F8168">
            <v>420</v>
          </cell>
          <cell r="G8168" t="str">
            <v>00</v>
          </cell>
          <cell r="H8168">
            <v>2161</v>
          </cell>
        </row>
        <row r="8169">
          <cell r="B8169" t="str">
            <v>01</v>
          </cell>
          <cell r="C8169">
            <v>2100</v>
          </cell>
          <cell r="D8169" t="str">
            <v>Bal</v>
          </cell>
          <cell r="E8169">
            <v>733.32</v>
          </cell>
          <cell r="F8169">
            <v>420</v>
          </cell>
          <cell r="G8169" t="str">
            <v>00</v>
          </cell>
          <cell r="H8169">
            <v>2161</v>
          </cell>
        </row>
        <row r="8170">
          <cell r="B8170" t="str">
            <v>01</v>
          </cell>
          <cell r="C8170">
            <v>2100</v>
          </cell>
          <cell r="D8170" t="str">
            <v>Bal</v>
          </cell>
          <cell r="E8170">
            <v>-178.57</v>
          </cell>
          <cell r="F8170">
            <v>420</v>
          </cell>
          <cell r="G8170" t="str">
            <v>00</v>
          </cell>
          <cell r="H8170">
            <v>2161</v>
          </cell>
        </row>
        <row r="8171">
          <cell r="B8171" t="str">
            <v>01</v>
          </cell>
          <cell r="C8171">
            <v>2100</v>
          </cell>
          <cell r="D8171" t="str">
            <v>Bal</v>
          </cell>
          <cell r="E8171">
            <v>407.79</v>
          </cell>
          <cell r="F8171">
            <v>420</v>
          </cell>
          <cell r="G8171" t="str">
            <v>00</v>
          </cell>
          <cell r="H8171">
            <v>2161</v>
          </cell>
        </row>
        <row r="8172">
          <cell r="B8172" t="str">
            <v>01</v>
          </cell>
          <cell r="C8172">
            <v>2100</v>
          </cell>
          <cell r="D8172" t="str">
            <v>Bal</v>
          </cell>
          <cell r="E8172">
            <v>-7878.66</v>
          </cell>
          <cell r="F8172">
            <v>420</v>
          </cell>
          <cell r="G8172" t="str">
            <v>00</v>
          </cell>
          <cell r="H8172">
            <v>2161</v>
          </cell>
        </row>
        <row r="8173">
          <cell r="B8173" t="str">
            <v/>
          </cell>
          <cell r="C8173" t="str">
            <v/>
          </cell>
          <cell r="D8173" t="str">
            <v xml:space="preserve"> </v>
          </cell>
          <cell r="E8173">
            <v>0</v>
          </cell>
          <cell r="F8173">
            <v>420</v>
          </cell>
          <cell r="G8173" t="str">
            <v>00</v>
          </cell>
          <cell r="H8173">
            <v>2161</v>
          </cell>
        </row>
        <row r="8174">
          <cell r="B8174" t="str">
            <v/>
          </cell>
          <cell r="C8174" t="str">
            <v/>
          </cell>
          <cell r="D8174" t="str">
            <v xml:space="preserve"> </v>
          </cell>
          <cell r="E8174">
            <v>0</v>
          </cell>
          <cell r="F8174">
            <v>420</v>
          </cell>
          <cell r="G8174" t="str">
            <v>00</v>
          </cell>
          <cell r="H8174">
            <v>2162</v>
          </cell>
        </row>
        <row r="8175">
          <cell r="B8175" t="str">
            <v/>
          </cell>
          <cell r="C8175" t="str">
            <v/>
          </cell>
          <cell r="D8175" t="str">
            <v xml:space="preserve"> </v>
          </cell>
          <cell r="E8175">
            <v>0</v>
          </cell>
          <cell r="F8175">
            <v>420</v>
          </cell>
          <cell r="G8175" t="str">
            <v>00</v>
          </cell>
          <cell r="H8175">
            <v>2162</v>
          </cell>
        </row>
        <row r="8176">
          <cell r="B8176" t="str">
            <v/>
          </cell>
          <cell r="C8176" t="str">
            <v/>
          </cell>
          <cell r="D8176" t="str">
            <v xml:space="preserve"> </v>
          </cell>
          <cell r="E8176">
            <v>0</v>
          </cell>
          <cell r="F8176">
            <v>420</v>
          </cell>
          <cell r="G8176" t="str">
            <v>00</v>
          </cell>
          <cell r="H8176">
            <v>2163</v>
          </cell>
        </row>
        <row r="8177">
          <cell r="B8177" t="str">
            <v/>
          </cell>
          <cell r="C8177" t="str">
            <v/>
          </cell>
          <cell r="D8177" t="str">
            <v xml:space="preserve"> </v>
          </cell>
          <cell r="E8177">
            <v>0</v>
          </cell>
          <cell r="F8177">
            <v>420</v>
          </cell>
          <cell r="G8177" t="str">
            <v>00</v>
          </cell>
          <cell r="H8177">
            <v>2163</v>
          </cell>
        </row>
        <row r="8178">
          <cell r="B8178" t="str">
            <v/>
          </cell>
          <cell r="C8178" t="str">
            <v/>
          </cell>
          <cell r="D8178" t="str">
            <v xml:space="preserve"> </v>
          </cell>
          <cell r="E8178">
            <v>0</v>
          </cell>
          <cell r="F8178">
            <v>420</v>
          </cell>
          <cell r="G8178" t="str">
            <v>00</v>
          </cell>
          <cell r="H8178">
            <v>2171</v>
          </cell>
        </row>
        <row r="8179">
          <cell r="B8179" t="str">
            <v>09</v>
          </cell>
          <cell r="C8179">
            <v>2100</v>
          </cell>
          <cell r="D8179" t="str">
            <v>Bal</v>
          </cell>
          <cell r="E8179">
            <v>-45590.22</v>
          </cell>
          <cell r="F8179">
            <v>420</v>
          </cell>
          <cell r="G8179" t="str">
            <v>00</v>
          </cell>
          <cell r="H8179">
            <v>2171</v>
          </cell>
        </row>
        <row r="8180">
          <cell r="B8180" t="str">
            <v>09</v>
          </cell>
          <cell r="C8180">
            <v>2100</v>
          </cell>
          <cell r="D8180" t="str">
            <v>Bal</v>
          </cell>
          <cell r="E8180">
            <v>45590.22</v>
          </cell>
          <cell r="F8180">
            <v>420</v>
          </cell>
          <cell r="G8180" t="str">
            <v>00</v>
          </cell>
          <cell r="H8180">
            <v>2171</v>
          </cell>
        </row>
        <row r="8181">
          <cell r="B8181" t="str">
            <v>09</v>
          </cell>
          <cell r="C8181">
            <v>2100</v>
          </cell>
          <cell r="D8181" t="str">
            <v>Bal</v>
          </cell>
          <cell r="E8181">
            <v>-459841.49</v>
          </cell>
          <cell r="F8181">
            <v>420</v>
          </cell>
          <cell r="G8181" t="str">
            <v>00</v>
          </cell>
          <cell r="H8181">
            <v>2171</v>
          </cell>
        </row>
        <row r="8182">
          <cell r="B8182" t="str">
            <v>09</v>
          </cell>
          <cell r="C8182">
            <v>2100</v>
          </cell>
          <cell r="D8182" t="str">
            <v>Bal</v>
          </cell>
          <cell r="E8182">
            <v>459841.49</v>
          </cell>
          <cell r="F8182">
            <v>420</v>
          </cell>
          <cell r="G8182" t="str">
            <v>00</v>
          </cell>
          <cell r="H8182">
            <v>2171</v>
          </cell>
        </row>
        <row r="8183">
          <cell r="B8183" t="str">
            <v>09</v>
          </cell>
          <cell r="C8183">
            <v>2100</v>
          </cell>
          <cell r="D8183" t="str">
            <v>Bal</v>
          </cell>
          <cell r="E8183">
            <v>-9750.84</v>
          </cell>
          <cell r="F8183">
            <v>420</v>
          </cell>
          <cell r="G8183" t="str">
            <v>00</v>
          </cell>
          <cell r="H8183">
            <v>2171</v>
          </cell>
        </row>
        <row r="8184">
          <cell r="B8184" t="str">
            <v>09</v>
          </cell>
          <cell r="C8184">
            <v>2100</v>
          </cell>
          <cell r="D8184" t="str">
            <v>Bal</v>
          </cell>
          <cell r="E8184">
            <v>9750.84</v>
          </cell>
          <cell r="F8184">
            <v>420</v>
          </cell>
          <cell r="G8184" t="str">
            <v>00</v>
          </cell>
          <cell r="H8184">
            <v>2171</v>
          </cell>
        </row>
        <row r="8185">
          <cell r="B8185" t="str">
            <v>09</v>
          </cell>
          <cell r="C8185">
            <v>2100</v>
          </cell>
          <cell r="D8185" t="str">
            <v>Bal</v>
          </cell>
          <cell r="E8185">
            <v>-6381.18</v>
          </cell>
          <cell r="F8185">
            <v>420</v>
          </cell>
          <cell r="G8185" t="str">
            <v>00</v>
          </cell>
          <cell r="H8185">
            <v>2171</v>
          </cell>
        </row>
        <row r="8186">
          <cell r="B8186" t="str">
            <v>09</v>
          </cell>
          <cell r="C8186">
            <v>2100</v>
          </cell>
          <cell r="D8186" t="str">
            <v>Bal</v>
          </cell>
          <cell r="E8186">
            <v>6381.18</v>
          </cell>
          <cell r="F8186">
            <v>420</v>
          </cell>
          <cell r="G8186" t="str">
            <v>00</v>
          </cell>
          <cell r="H8186">
            <v>2171</v>
          </cell>
        </row>
        <row r="8187">
          <cell r="B8187" t="str">
            <v>09</v>
          </cell>
          <cell r="C8187">
            <v>2100</v>
          </cell>
          <cell r="D8187" t="str">
            <v>Bal</v>
          </cell>
          <cell r="E8187">
            <v>-20976.93</v>
          </cell>
          <cell r="F8187">
            <v>420</v>
          </cell>
          <cell r="G8187" t="str">
            <v>00</v>
          </cell>
          <cell r="H8187">
            <v>2171</v>
          </cell>
        </row>
        <row r="8188">
          <cell r="B8188" t="str">
            <v>09</v>
          </cell>
          <cell r="C8188">
            <v>2100</v>
          </cell>
          <cell r="D8188" t="str">
            <v>Bal</v>
          </cell>
          <cell r="E8188">
            <v>20976.93</v>
          </cell>
          <cell r="F8188">
            <v>420</v>
          </cell>
          <cell r="G8188" t="str">
            <v>00</v>
          </cell>
          <cell r="H8188">
            <v>2171</v>
          </cell>
        </row>
        <row r="8189">
          <cell r="B8189" t="str">
            <v>09</v>
          </cell>
          <cell r="C8189">
            <v>2100</v>
          </cell>
          <cell r="D8189" t="str">
            <v>Bal</v>
          </cell>
          <cell r="E8189">
            <v>-1121.68</v>
          </cell>
          <cell r="F8189">
            <v>420</v>
          </cell>
          <cell r="G8189" t="str">
            <v>00</v>
          </cell>
          <cell r="H8189">
            <v>2171</v>
          </cell>
        </row>
        <row r="8190">
          <cell r="B8190" t="str">
            <v>09</v>
          </cell>
          <cell r="C8190">
            <v>2100</v>
          </cell>
          <cell r="D8190" t="str">
            <v>Bal</v>
          </cell>
          <cell r="E8190">
            <v>1121.68</v>
          </cell>
          <cell r="F8190">
            <v>420</v>
          </cell>
          <cell r="G8190" t="str">
            <v>00</v>
          </cell>
          <cell r="H8190">
            <v>2171</v>
          </cell>
        </row>
        <row r="8191">
          <cell r="B8191" t="str">
            <v>09</v>
          </cell>
          <cell r="C8191">
            <v>2100</v>
          </cell>
          <cell r="D8191" t="str">
            <v>Bal</v>
          </cell>
          <cell r="E8191">
            <v>-45273.03</v>
          </cell>
          <cell r="F8191">
            <v>420</v>
          </cell>
          <cell r="G8191" t="str">
            <v>00</v>
          </cell>
          <cell r="H8191">
            <v>2171</v>
          </cell>
        </row>
        <row r="8192">
          <cell r="B8192" t="str">
            <v>09</v>
          </cell>
          <cell r="C8192">
            <v>2100</v>
          </cell>
          <cell r="D8192" t="str">
            <v>Bal</v>
          </cell>
          <cell r="E8192">
            <v>45273.03</v>
          </cell>
          <cell r="F8192">
            <v>420</v>
          </cell>
          <cell r="G8192" t="str">
            <v>00</v>
          </cell>
          <cell r="H8192">
            <v>2171</v>
          </cell>
        </row>
        <row r="8193">
          <cell r="B8193" t="str">
            <v>10</v>
          </cell>
          <cell r="C8193">
            <v>2100</v>
          </cell>
          <cell r="D8193" t="str">
            <v>Bal</v>
          </cell>
          <cell r="E8193">
            <v>-9562.06</v>
          </cell>
          <cell r="F8193">
            <v>420</v>
          </cell>
          <cell r="G8193" t="str">
            <v>00</v>
          </cell>
          <cell r="H8193">
            <v>2171</v>
          </cell>
        </row>
        <row r="8194">
          <cell r="B8194" t="str">
            <v>10</v>
          </cell>
          <cell r="C8194">
            <v>2100</v>
          </cell>
          <cell r="D8194" t="str">
            <v>Bal</v>
          </cell>
          <cell r="E8194">
            <v>9562.06</v>
          </cell>
          <cell r="F8194">
            <v>420</v>
          </cell>
          <cell r="G8194" t="str">
            <v>00</v>
          </cell>
          <cell r="H8194">
            <v>2171</v>
          </cell>
        </row>
        <row r="8195">
          <cell r="B8195" t="str">
            <v>10</v>
          </cell>
          <cell r="C8195">
            <v>2100</v>
          </cell>
          <cell r="D8195" t="str">
            <v>Bal</v>
          </cell>
          <cell r="E8195">
            <v>-8395.91</v>
          </cell>
          <cell r="F8195">
            <v>420</v>
          </cell>
          <cell r="G8195" t="str">
            <v>00</v>
          </cell>
          <cell r="H8195">
            <v>2171</v>
          </cell>
        </row>
        <row r="8196">
          <cell r="B8196" t="str">
            <v>10</v>
          </cell>
          <cell r="C8196">
            <v>2100</v>
          </cell>
          <cell r="D8196" t="str">
            <v>Bal</v>
          </cell>
          <cell r="E8196">
            <v>867.79</v>
          </cell>
          <cell r="F8196">
            <v>420</v>
          </cell>
          <cell r="G8196" t="str">
            <v>00</v>
          </cell>
          <cell r="H8196">
            <v>2171</v>
          </cell>
        </row>
        <row r="8197">
          <cell r="B8197" t="str">
            <v>10</v>
          </cell>
          <cell r="C8197">
            <v>2100</v>
          </cell>
          <cell r="D8197" t="str">
            <v>Bal</v>
          </cell>
          <cell r="E8197">
            <v>7528.12</v>
          </cell>
          <cell r="F8197">
            <v>420</v>
          </cell>
          <cell r="G8197" t="str">
            <v>00</v>
          </cell>
          <cell r="H8197">
            <v>2171</v>
          </cell>
        </row>
        <row r="8198">
          <cell r="B8198" t="str">
            <v>10</v>
          </cell>
          <cell r="C8198">
            <v>2100</v>
          </cell>
          <cell r="D8198" t="str">
            <v>Bal</v>
          </cell>
          <cell r="E8198">
            <v>-533.02</v>
          </cell>
          <cell r="F8198">
            <v>420</v>
          </cell>
          <cell r="G8198" t="str">
            <v>00</v>
          </cell>
          <cell r="H8198">
            <v>2171</v>
          </cell>
        </row>
        <row r="8199">
          <cell r="B8199" t="str">
            <v>10</v>
          </cell>
          <cell r="C8199">
            <v>2100</v>
          </cell>
          <cell r="D8199" t="str">
            <v>Bal</v>
          </cell>
          <cell r="E8199">
            <v>533.02</v>
          </cell>
          <cell r="F8199">
            <v>420</v>
          </cell>
          <cell r="G8199" t="str">
            <v>00</v>
          </cell>
          <cell r="H8199">
            <v>2171</v>
          </cell>
        </row>
        <row r="8200">
          <cell r="B8200" t="str">
            <v>10</v>
          </cell>
          <cell r="C8200">
            <v>2100</v>
          </cell>
          <cell r="D8200" t="str">
            <v>Bal</v>
          </cell>
          <cell r="E8200">
            <v>-21252.57</v>
          </cell>
          <cell r="F8200">
            <v>420</v>
          </cell>
          <cell r="G8200" t="str">
            <v>00</v>
          </cell>
          <cell r="H8200">
            <v>2171</v>
          </cell>
        </row>
        <row r="8201">
          <cell r="B8201" t="str">
            <v>10</v>
          </cell>
          <cell r="C8201">
            <v>2100</v>
          </cell>
          <cell r="D8201" t="str">
            <v>Bal</v>
          </cell>
          <cell r="E8201">
            <v>21252.57</v>
          </cell>
          <cell r="F8201">
            <v>420</v>
          </cell>
          <cell r="G8201" t="str">
            <v>00</v>
          </cell>
          <cell r="H8201">
            <v>2171</v>
          </cell>
        </row>
        <row r="8202">
          <cell r="B8202" t="str">
            <v>10</v>
          </cell>
          <cell r="C8202">
            <v>2100</v>
          </cell>
          <cell r="D8202" t="str">
            <v>Bal</v>
          </cell>
          <cell r="E8202">
            <v>-2089.0500000000002</v>
          </cell>
          <cell r="F8202">
            <v>420</v>
          </cell>
          <cell r="G8202" t="str">
            <v>00</v>
          </cell>
          <cell r="H8202">
            <v>2171</v>
          </cell>
        </row>
        <row r="8203">
          <cell r="B8203" t="str">
            <v>10</v>
          </cell>
          <cell r="C8203">
            <v>2100</v>
          </cell>
          <cell r="D8203" t="str">
            <v>Bal</v>
          </cell>
          <cell r="E8203">
            <v>2089.0500000000002</v>
          </cell>
          <cell r="F8203">
            <v>420</v>
          </cell>
          <cell r="G8203" t="str">
            <v>00</v>
          </cell>
          <cell r="H8203">
            <v>2171</v>
          </cell>
        </row>
        <row r="8204">
          <cell r="B8204" t="str">
            <v>10</v>
          </cell>
          <cell r="C8204">
            <v>2100</v>
          </cell>
          <cell r="D8204" t="str">
            <v>Bal</v>
          </cell>
          <cell r="E8204">
            <v>-47599.75</v>
          </cell>
          <cell r="F8204">
            <v>420</v>
          </cell>
          <cell r="G8204" t="str">
            <v>00</v>
          </cell>
          <cell r="H8204">
            <v>2171</v>
          </cell>
        </row>
        <row r="8205">
          <cell r="B8205" t="str">
            <v>10</v>
          </cell>
          <cell r="C8205">
            <v>2100</v>
          </cell>
          <cell r="D8205" t="str">
            <v>Bal</v>
          </cell>
          <cell r="E8205">
            <v>47599.75</v>
          </cell>
          <cell r="F8205">
            <v>420</v>
          </cell>
          <cell r="G8205" t="str">
            <v>00</v>
          </cell>
          <cell r="H8205">
            <v>2171</v>
          </cell>
        </row>
        <row r="8206">
          <cell r="B8206" t="str">
            <v>10</v>
          </cell>
          <cell r="C8206">
            <v>2100</v>
          </cell>
          <cell r="D8206" t="str">
            <v>Bal</v>
          </cell>
          <cell r="E8206">
            <v>-475004.8</v>
          </cell>
          <cell r="F8206">
            <v>420</v>
          </cell>
          <cell r="G8206" t="str">
            <v>00</v>
          </cell>
          <cell r="H8206">
            <v>2171</v>
          </cell>
        </row>
        <row r="8207">
          <cell r="B8207" t="str">
            <v>10</v>
          </cell>
          <cell r="C8207">
            <v>2100</v>
          </cell>
          <cell r="D8207" t="str">
            <v>Bal</v>
          </cell>
          <cell r="E8207">
            <v>475004.8</v>
          </cell>
          <cell r="F8207">
            <v>420</v>
          </cell>
          <cell r="G8207" t="str">
            <v>00</v>
          </cell>
          <cell r="H8207">
            <v>2171</v>
          </cell>
        </row>
        <row r="8208">
          <cell r="B8208" t="str">
            <v>10</v>
          </cell>
          <cell r="C8208">
            <v>2100</v>
          </cell>
          <cell r="D8208" t="str">
            <v>Bal</v>
          </cell>
          <cell r="E8208">
            <v>-43318.19</v>
          </cell>
          <cell r="F8208">
            <v>420</v>
          </cell>
          <cell r="G8208" t="str">
            <v>00</v>
          </cell>
          <cell r="H8208">
            <v>2171</v>
          </cell>
        </row>
        <row r="8209">
          <cell r="B8209" t="str">
            <v>10</v>
          </cell>
          <cell r="C8209">
            <v>2100</v>
          </cell>
          <cell r="D8209" t="str">
            <v>Bal</v>
          </cell>
          <cell r="E8209">
            <v>43318.19</v>
          </cell>
          <cell r="F8209">
            <v>420</v>
          </cell>
          <cell r="G8209" t="str">
            <v>00</v>
          </cell>
          <cell r="H8209">
            <v>2171</v>
          </cell>
        </row>
        <row r="8210">
          <cell r="B8210" t="str">
            <v>10</v>
          </cell>
          <cell r="C8210">
            <v>2100</v>
          </cell>
          <cell r="D8210" t="str">
            <v>Bal</v>
          </cell>
          <cell r="E8210">
            <v>-5116.09</v>
          </cell>
          <cell r="F8210">
            <v>420</v>
          </cell>
          <cell r="G8210" t="str">
            <v>00</v>
          </cell>
          <cell r="H8210">
            <v>2171</v>
          </cell>
        </row>
        <row r="8211">
          <cell r="B8211" t="str">
            <v>10</v>
          </cell>
          <cell r="C8211">
            <v>2100</v>
          </cell>
          <cell r="D8211" t="str">
            <v>Bal</v>
          </cell>
          <cell r="E8211">
            <v>5116.09</v>
          </cell>
          <cell r="F8211">
            <v>420</v>
          </cell>
          <cell r="G8211" t="str">
            <v>00</v>
          </cell>
          <cell r="H8211">
            <v>2171</v>
          </cell>
        </row>
        <row r="8212">
          <cell r="B8212" t="str">
            <v>11</v>
          </cell>
          <cell r="C8212">
            <v>2100</v>
          </cell>
          <cell r="D8212" t="str">
            <v>Bal</v>
          </cell>
          <cell r="E8212">
            <v>-7289.02</v>
          </cell>
          <cell r="F8212">
            <v>420</v>
          </cell>
          <cell r="G8212" t="str">
            <v>00</v>
          </cell>
          <cell r="H8212">
            <v>2171</v>
          </cell>
        </row>
        <row r="8213">
          <cell r="B8213" t="str">
            <v>11</v>
          </cell>
          <cell r="C8213">
            <v>2100</v>
          </cell>
          <cell r="D8213" t="str">
            <v>Bal</v>
          </cell>
          <cell r="E8213">
            <v>7289.02</v>
          </cell>
          <cell r="F8213">
            <v>420</v>
          </cell>
          <cell r="G8213" t="str">
            <v>00</v>
          </cell>
          <cell r="H8213">
            <v>2171</v>
          </cell>
        </row>
        <row r="8214">
          <cell r="B8214" t="str">
            <v>11</v>
          </cell>
          <cell r="C8214">
            <v>2100</v>
          </cell>
          <cell r="D8214" t="str">
            <v>Bal</v>
          </cell>
          <cell r="E8214">
            <v>-10410.94</v>
          </cell>
          <cell r="F8214">
            <v>420</v>
          </cell>
          <cell r="G8214" t="str">
            <v>00</v>
          </cell>
          <cell r="H8214">
            <v>2171</v>
          </cell>
        </row>
        <row r="8215">
          <cell r="B8215" t="str">
            <v>11</v>
          </cell>
          <cell r="C8215">
            <v>2100</v>
          </cell>
          <cell r="D8215" t="str">
            <v>Bal</v>
          </cell>
          <cell r="E8215">
            <v>10410.94</v>
          </cell>
          <cell r="F8215">
            <v>420</v>
          </cell>
          <cell r="G8215" t="str">
            <v>00</v>
          </cell>
          <cell r="H8215">
            <v>2171</v>
          </cell>
        </row>
        <row r="8216">
          <cell r="B8216" t="str">
            <v>11</v>
          </cell>
          <cell r="C8216">
            <v>2100</v>
          </cell>
          <cell r="D8216" t="str">
            <v>Bal</v>
          </cell>
          <cell r="E8216">
            <v>-9060.69</v>
          </cell>
          <cell r="F8216">
            <v>420</v>
          </cell>
          <cell r="G8216" t="str">
            <v>00</v>
          </cell>
          <cell r="H8216">
            <v>2171</v>
          </cell>
        </row>
        <row r="8217">
          <cell r="B8217" t="str">
            <v>11</v>
          </cell>
          <cell r="C8217">
            <v>2100</v>
          </cell>
          <cell r="D8217" t="str">
            <v>Bal</v>
          </cell>
          <cell r="E8217">
            <v>877.68</v>
          </cell>
          <cell r="F8217">
            <v>420</v>
          </cell>
          <cell r="G8217" t="str">
            <v>00</v>
          </cell>
          <cell r="H8217">
            <v>2171</v>
          </cell>
        </row>
        <row r="8218">
          <cell r="B8218" t="str">
            <v>11</v>
          </cell>
          <cell r="C8218">
            <v>2100</v>
          </cell>
          <cell r="D8218" t="str">
            <v>Bal</v>
          </cell>
          <cell r="E8218">
            <v>8183.01</v>
          </cell>
          <cell r="F8218">
            <v>420</v>
          </cell>
          <cell r="G8218" t="str">
            <v>00</v>
          </cell>
          <cell r="H8218">
            <v>2171</v>
          </cell>
        </row>
        <row r="8219">
          <cell r="B8219" t="str">
            <v>11</v>
          </cell>
          <cell r="C8219">
            <v>2100</v>
          </cell>
          <cell r="D8219" t="str">
            <v>Bal</v>
          </cell>
          <cell r="E8219">
            <v>-11554.49</v>
          </cell>
          <cell r="F8219">
            <v>420</v>
          </cell>
          <cell r="G8219" t="str">
            <v>00</v>
          </cell>
          <cell r="H8219">
            <v>2171</v>
          </cell>
        </row>
        <row r="8220">
          <cell r="B8220" t="str">
            <v>11</v>
          </cell>
          <cell r="C8220">
            <v>2100</v>
          </cell>
          <cell r="D8220" t="str">
            <v>Bal</v>
          </cell>
          <cell r="E8220">
            <v>11554.49</v>
          </cell>
          <cell r="F8220">
            <v>420</v>
          </cell>
          <cell r="G8220" t="str">
            <v>00</v>
          </cell>
          <cell r="H8220">
            <v>2171</v>
          </cell>
        </row>
        <row r="8221">
          <cell r="B8221" t="str">
            <v>11</v>
          </cell>
          <cell r="C8221">
            <v>2100</v>
          </cell>
          <cell r="D8221" t="str">
            <v>Bal</v>
          </cell>
          <cell r="E8221">
            <v>-18145.02</v>
          </cell>
          <cell r="F8221">
            <v>420</v>
          </cell>
          <cell r="G8221" t="str">
            <v>00</v>
          </cell>
          <cell r="H8221">
            <v>2171</v>
          </cell>
        </row>
        <row r="8222">
          <cell r="B8222" t="str">
            <v>11</v>
          </cell>
          <cell r="C8222">
            <v>2100</v>
          </cell>
          <cell r="D8222" t="str">
            <v>Bal</v>
          </cell>
          <cell r="E8222">
            <v>18145.02</v>
          </cell>
          <cell r="F8222">
            <v>420</v>
          </cell>
          <cell r="G8222" t="str">
            <v>00</v>
          </cell>
          <cell r="H8222">
            <v>2171</v>
          </cell>
        </row>
        <row r="8223">
          <cell r="B8223" t="str">
            <v>11</v>
          </cell>
          <cell r="C8223">
            <v>2100</v>
          </cell>
          <cell r="D8223" t="str">
            <v>Bal</v>
          </cell>
          <cell r="E8223">
            <v>49588.86</v>
          </cell>
          <cell r="F8223">
            <v>420</v>
          </cell>
          <cell r="G8223" t="str">
            <v>00</v>
          </cell>
          <cell r="H8223">
            <v>2171</v>
          </cell>
        </row>
        <row r="8224">
          <cell r="B8224" t="str">
            <v>11</v>
          </cell>
          <cell r="C8224">
            <v>2100</v>
          </cell>
          <cell r="D8224" t="str">
            <v>Bal</v>
          </cell>
          <cell r="E8224">
            <v>-49588.86</v>
          </cell>
          <cell r="F8224">
            <v>420</v>
          </cell>
          <cell r="G8224" t="str">
            <v>00</v>
          </cell>
          <cell r="H8224">
            <v>2171</v>
          </cell>
        </row>
        <row r="8225">
          <cell r="B8225" t="str">
            <v>11</v>
          </cell>
          <cell r="C8225">
            <v>2100</v>
          </cell>
          <cell r="D8225" t="str">
            <v>Bal</v>
          </cell>
          <cell r="E8225">
            <v>479986.7</v>
          </cell>
          <cell r="F8225">
            <v>420</v>
          </cell>
          <cell r="G8225" t="str">
            <v>00</v>
          </cell>
          <cell r="H8225">
            <v>2171</v>
          </cell>
        </row>
        <row r="8226">
          <cell r="B8226" t="str">
            <v>11</v>
          </cell>
          <cell r="C8226">
            <v>2100</v>
          </cell>
          <cell r="D8226" t="str">
            <v>Bal</v>
          </cell>
          <cell r="E8226">
            <v>-479986.7</v>
          </cell>
          <cell r="F8226">
            <v>420</v>
          </cell>
          <cell r="G8226" t="str">
            <v>00</v>
          </cell>
          <cell r="H8226">
            <v>2171</v>
          </cell>
        </row>
        <row r="8227">
          <cell r="B8227" t="str">
            <v>11</v>
          </cell>
          <cell r="C8227">
            <v>2100</v>
          </cell>
          <cell r="D8227" t="str">
            <v>Bal</v>
          </cell>
          <cell r="E8227">
            <v>5624.18</v>
          </cell>
          <cell r="F8227">
            <v>420</v>
          </cell>
          <cell r="G8227" t="str">
            <v>00</v>
          </cell>
          <cell r="H8227">
            <v>2171</v>
          </cell>
        </row>
        <row r="8228">
          <cell r="B8228" t="str">
            <v>11</v>
          </cell>
          <cell r="C8228">
            <v>2100</v>
          </cell>
          <cell r="D8228" t="str">
            <v>Bal</v>
          </cell>
          <cell r="E8228">
            <v>-5624.18</v>
          </cell>
          <cell r="F8228">
            <v>420</v>
          </cell>
          <cell r="G8228" t="str">
            <v>00</v>
          </cell>
          <cell r="H8228">
            <v>2171</v>
          </cell>
        </row>
        <row r="8229">
          <cell r="B8229" t="str">
            <v>11</v>
          </cell>
          <cell r="C8229">
            <v>2100</v>
          </cell>
          <cell r="D8229" t="str">
            <v>Bal</v>
          </cell>
          <cell r="E8229">
            <v>-3192.84</v>
          </cell>
          <cell r="F8229">
            <v>420</v>
          </cell>
          <cell r="G8229" t="str">
            <v>00</v>
          </cell>
          <cell r="H8229">
            <v>2171</v>
          </cell>
        </row>
        <row r="8230">
          <cell r="B8230" t="str">
            <v>11</v>
          </cell>
          <cell r="C8230">
            <v>2100</v>
          </cell>
          <cell r="D8230" t="str">
            <v>Bal</v>
          </cell>
          <cell r="E8230">
            <v>3192.84</v>
          </cell>
          <cell r="F8230">
            <v>420</v>
          </cell>
          <cell r="G8230" t="str">
            <v>00</v>
          </cell>
          <cell r="H8230">
            <v>2171</v>
          </cell>
        </row>
        <row r="8231">
          <cell r="B8231" t="str">
            <v>11</v>
          </cell>
          <cell r="C8231">
            <v>2100</v>
          </cell>
          <cell r="D8231" t="str">
            <v>Bal</v>
          </cell>
          <cell r="E8231">
            <v>51463.72</v>
          </cell>
          <cell r="F8231">
            <v>420</v>
          </cell>
          <cell r="G8231" t="str">
            <v>00</v>
          </cell>
          <cell r="H8231">
            <v>2171</v>
          </cell>
        </row>
        <row r="8232">
          <cell r="B8232" t="str">
            <v>11</v>
          </cell>
          <cell r="C8232">
            <v>2100</v>
          </cell>
          <cell r="D8232" t="str">
            <v>Bal</v>
          </cell>
          <cell r="E8232">
            <v>-51463.72</v>
          </cell>
          <cell r="F8232">
            <v>420</v>
          </cell>
          <cell r="G8232" t="str">
            <v>00</v>
          </cell>
          <cell r="H8232">
            <v>2171</v>
          </cell>
        </row>
        <row r="8233">
          <cell r="B8233" t="str">
            <v>11</v>
          </cell>
          <cell r="C8233">
            <v>2100</v>
          </cell>
          <cell r="D8233" t="str">
            <v>Bal</v>
          </cell>
          <cell r="E8233">
            <v>-11110.74</v>
          </cell>
          <cell r="F8233">
            <v>420</v>
          </cell>
          <cell r="G8233" t="str">
            <v>00</v>
          </cell>
          <cell r="H8233">
            <v>2171</v>
          </cell>
        </row>
        <row r="8234">
          <cell r="B8234" t="str">
            <v>11</v>
          </cell>
          <cell r="C8234">
            <v>2100</v>
          </cell>
          <cell r="D8234" t="str">
            <v>Bal</v>
          </cell>
          <cell r="E8234">
            <v>11110.74</v>
          </cell>
          <cell r="F8234">
            <v>420</v>
          </cell>
          <cell r="G8234" t="str">
            <v>00</v>
          </cell>
          <cell r="H8234">
            <v>2171</v>
          </cell>
        </row>
        <row r="8235">
          <cell r="B8235" t="str">
            <v>11</v>
          </cell>
          <cell r="C8235">
            <v>2100</v>
          </cell>
          <cell r="D8235" t="str">
            <v>Bal</v>
          </cell>
          <cell r="E8235">
            <v>-9376.9699999999993</v>
          </cell>
          <cell r="F8235">
            <v>420</v>
          </cell>
          <cell r="G8235" t="str">
            <v>00</v>
          </cell>
          <cell r="H8235">
            <v>2171</v>
          </cell>
        </row>
        <row r="8236">
          <cell r="B8236" t="str">
            <v>11</v>
          </cell>
          <cell r="C8236">
            <v>2100</v>
          </cell>
          <cell r="D8236" t="str">
            <v>Bal</v>
          </cell>
          <cell r="E8236">
            <v>1071.1500000000001</v>
          </cell>
          <cell r="F8236">
            <v>420</v>
          </cell>
          <cell r="G8236" t="str">
            <v>00</v>
          </cell>
          <cell r="H8236">
            <v>2171</v>
          </cell>
        </row>
        <row r="8237">
          <cell r="B8237" t="str">
            <v>11</v>
          </cell>
          <cell r="C8237">
            <v>2100</v>
          </cell>
          <cell r="D8237" t="str">
            <v>Bal</v>
          </cell>
          <cell r="E8237">
            <v>8305.82</v>
          </cell>
          <cell r="F8237">
            <v>420</v>
          </cell>
          <cell r="G8237" t="str">
            <v>00</v>
          </cell>
          <cell r="H8237">
            <v>2171</v>
          </cell>
        </row>
        <row r="8238">
          <cell r="B8238" t="str">
            <v>12</v>
          </cell>
          <cell r="C8238">
            <v>2100</v>
          </cell>
          <cell r="D8238" t="str">
            <v>Bal</v>
          </cell>
          <cell r="E8238">
            <v>1000.92</v>
          </cell>
          <cell r="F8238">
            <v>420</v>
          </cell>
          <cell r="G8238" t="str">
            <v>00</v>
          </cell>
          <cell r="H8238">
            <v>2171</v>
          </cell>
        </row>
        <row r="8239">
          <cell r="B8239" t="str">
            <v>12</v>
          </cell>
          <cell r="C8239">
            <v>2100</v>
          </cell>
          <cell r="D8239" t="str">
            <v>Bal</v>
          </cell>
          <cell r="E8239">
            <v>-1000.92</v>
          </cell>
          <cell r="F8239">
            <v>420</v>
          </cell>
          <cell r="G8239" t="str">
            <v>00</v>
          </cell>
          <cell r="H8239">
            <v>2171</v>
          </cell>
        </row>
        <row r="8240">
          <cell r="B8240" t="str">
            <v>12</v>
          </cell>
          <cell r="C8240">
            <v>2100</v>
          </cell>
          <cell r="D8240" t="str">
            <v>Bal</v>
          </cell>
          <cell r="E8240">
            <v>141.65</v>
          </cell>
          <cell r="F8240">
            <v>420</v>
          </cell>
          <cell r="G8240" t="str">
            <v>00</v>
          </cell>
          <cell r="H8240">
            <v>2171</v>
          </cell>
        </row>
        <row r="8241">
          <cell r="B8241" t="str">
            <v>12</v>
          </cell>
          <cell r="C8241">
            <v>2100</v>
          </cell>
          <cell r="D8241" t="str">
            <v>Bal</v>
          </cell>
          <cell r="E8241">
            <v>-141.65</v>
          </cell>
          <cell r="F8241">
            <v>420</v>
          </cell>
          <cell r="G8241" t="str">
            <v>00</v>
          </cell>
          <cell r="H8241">
            <v>2171</v>
          </cell>
        </row>
        <row r="8242">
          <cell r="B8242" t="str">
            <v>12</v>
          </cell>
          <cell r="C8242">
            <v>2100</v>
          </cell>
          <cell r="D8242" t="str">
            <v>Bal</v>
          </cell>
          <cell r="E8242">
            <v>37780.379999999997</v>
          </cell>
          <cell r="F8242">
            <v>420</v>
          </cell>
          <cell r="G8242" t="str">
            <v>00</v>
          </cell>
          <cell r="H8242">
            <v>2171</v>
          </cell>
        </row>
        <row r="8243">
          <cell r="B8243" t="str">
            <v>12</v>
          </cell>
          <cell r="C8243">
            <v>2100</v>
          </cell>
          <cell r="D8243" t="str">
            <v>Bal</v>
          </cell>
          <cell r="E8243">
            <v>-37780.379999999997</v>
          </cell>
          <cell r="F8243">
            <v>420</v>
          </cell>
          <cell r="G8243" t="str">
            <v>00</v>
          </cell>
          <cell r="H8243">
            <v>2171</v>
          </cell>
        </row>
        <row r="8244">
          <cell r="B8244" t="str">
            <v>12</v>
          </cell>
          <cell r="C8244">
            <v>2100</v>
          </cell>
          <cell r="D8244" t="str">
            <v>Bal</v>
          </cell>
          <cell r="E8244">
            <v>495688.2</v>
          </cell>
          <cell r="F8244">
            <v>420</v>
          </cell>
          <cell r="G8244" t="str">
            <v>00</v>
          </cell>
          <cell r="H8244">
            <v>2171</v>
          </cell>
        </row>
        <row r="8245">
          <cell r="B8245" t="str">
            <v>12</v>
          </cell>
          <cell r="C8245">
            <v>2100</v>
          </cell>
          <cell r="D8245" t="str">
            <v>Bal</v>
          </cell>
          <cell r="E8245">
            <v>-495688.2</v>
          </cell>
          <cell r="F8245">
            <v>420</v>
          </cell>
          <cell r="G8245" t="str">
            <v>00</v>
          </cell>
          <cell r="H8245">
            <v>2171</v>
          </cell>
        </row>
        <row r="8246">
          <cell r="B8246" t="str">
            <v>12</v>
          </cell>
          <cell r="C8246">
            <v>2100</v>
          </cell>
          <cell r="D8246" t="str">
            <v>Bal</v>
          </cell>
          <cell r="E8246">
            <v>47868.69</v>
          </cell>
          <cell r="F8246">
            <v>420</v>
          </cell>
          <cell r="G8246" t="str">
            <v>00</v>
          </cell>
          <cell r="H8246">
            <v>2171</v>
          </cell>
        </row>
        <row r="8247">
          <cell r="B8247" t="str">
            <v>12</v>
          </cell>
          <cell r="C8247">
            <v>2100</v>
          </cell>
          <cell r="D8247" t="str">
            <v>Bal</v>
          </cell>
          <cell r="E8247">
            <v>-47868.69</v>
          </cell>
          <cell r="F8247">
            <v>420</v>
          </cell>
          <cell r="G8247" t="str">
            <v>00</v>
          </cell>
          <cell r="H8247">
            <v>2171</v>
          </cell>
        </row>
        <row r="8248">
          <cell r="B8248" t="str">
            <v>12</v>
          </cell>
          <cell r="C8248">
            <v>2100</v>
          </cell>
          <cell r="D8248" t="str">
            <v>Bal</v>
          </cell>
          <cell r="E8248">
            <v>-12069.69</v>
          </cell>
          <cell r="F8248">
            <v>420</v>
          </cell>
          <cell r="G8248" t="str">
            <v>00</v>
          </cell>
          <cell r="H8248">
            <v>2171</v>
          </cell>
        </row>
        <row r="8249">
          <cell r="B8249" t="str">
            <v>12</v>
          </cell>
          <cell r="C8249">
            <v>2100</v>
          </cell>
          <cell r="D8249" t="str">
            <v>Bal</v>
          </cell>
          <cell r="E8249">
            <v>12069.69</v>
          </cell>
          <cell r="F8249">
            <v>420</v>
          </cell>
          <cell r="G8249" t="str">
            <v>00</v>
          </cell>
          <cell r="H8249">
            <v>2171</v>
          </cell>
        </row>
        <row r="8250">
          <cell r="B8250" t="str">
            <v>12</v>
          </cell>
          <cell r="C8250">
            <v>2100</v>
          </cell>
          <cell r="D8250" t="str">
            <v>Bal</v>
          </cell>
          <cell r="E8250">
            <v>-9084.2800000000007</v>
          </cell>
          <cell r="F8250">
            <v>420</v>
          </cell>
          <cell r="G8250" t="str">
            <v>00</v>
          </cell>
          <cell r="H8250">
            <v>2171</v>
          </cell>
        </row>
        <row r="8251">
          <cell r="B8251" t="str">
            <v>12</v>
          </cell>
          <cell r="C8251">
            <v>2100</v>
          </cell>
          <cell r="D8251" t="str">
            <v>Bal</v>
          </cell>
          <cell r="E8251">
            <v>1018.91</v>
          </cell>
          <cell r="F8251">
            <v>420</v>
          </cell>
          <cell r="G8251" t="str">
            <v>00</v>
          </cell>
          <cell r="H8251">
            <v>2171</v>
          </cell>
        </row>
        <row r="8252">
          <cell r="B8252" t="str">
            <v>12</v>
          </cell>
          <cell r="C8252">
            <v>2100</v>
          </cell>
          <cell r="D8252" t="str">
            <v>Bal</v>
          </cell>
          <cell r="E8252">
            <v>8065.37</v>
          </cell>
          <cell r="F8252">
            <v>420</v>
          </cell>
          <cell r="G8252" t="str">
            <v>00</v>
          </cell>
          <cell r="H8252">
            <v>2171</v>
          </cell>
        </row>
        <row r="8253">
          <cell r="B8253" t="str">
            <v>01</v>
          </cell>
          <cell r="C8253">
            <v>2100</v>
          </cell>
          <cell r="D8253" t="str">
            <v>Bal</v>
          </cell>
          <cell r="E8253">
            <v>-37296.25</v>
          </cell>
          <cell r="F8253">
            <v>420</v>
          </cell>
          <cell r="G8253" t="str">
            <v>00</v>
          </cell>
          <cell r="H8253">
            <v>2171</v>
          </cell>
        </row>
        <row r="8254">
          <cell r="B8254" t="str">
            <v>01</v>
          </cell>
          <cell r="C8254">
            <v>2100</v>
          </cell>
          <cell r="D8254" t="str">
            <v>Bal</v>
          </cell>
          <cell r="E8254">
            <v>37296.25</v>
          </cell>
          <cell r="F8254">
            <v>420</v>
          </cell>
          <cell r="G8254" t="str">
            <v>00</v>
          </cell>
          <cell r="H8254">
            <v>2171</v>
          </cell>
        </row>
        <row r="8255">
          <cell r="B8255" t="str">
            <v>01</v>
          </cell>
          <cell r="C8255">
            <v>2100</v>
          </cell>
          <cell r="D8255" t="str">
            <v>Bal</v>
          </cell>
          <cell r="E8255">
            <v>515456.58</v>
          </cell>
          <cell r="F8255">
            <v>420</v>
          </cell>
          <cell r="G8255" t="str">
            <v>00</v>
          </cell>
          <cell r="H8255">
            <v>2171</v>
          </cell>
        </row>
        <row r="8256">
          <cell r="B8256" t="str">
            <v>01</v>
          </cell>
          <cell r="C8256">
            <v>2100</v>
          </cell>
          <cell r="D8256" t="str">
            <v>Bal</v>
          </cell>
          <cell r="E8256">
            <v>-515456.58</v>
          </cell>
          <cell r="F8256">
            <v>420</v>
          </cell>
          <cell r="G8256" t="str">
            <v>00</v>
          </cell>
          <cell r="H8256">
            <v>2171</v>
          </cell>
        </row>
        <row r="8257">
          <cell r="B8257" t="str">
            <v>01</v>
          </cell>
          <cell r="C8257">
            <v>2100</v>
          </cell>
          <cell r="D8257" t="str">
            <v>Bal</v>
          </cell>
          <cell r="E8257">
            <v>-781.84</v>
          </cell>
          <cell r="F8257">
            <v>420</v>
          </cell>
          <cell r="G8257" t="str">
            <v>00</v>
          </cell>
          <cell r="H8257">
            <v>2171</v>
          </cell>
        </row>
        <row r="8258">
          <cell r="B8258" t="str">
            <v>01</v>
          </cell>
          <cell r="C8258">
            <v>2100</v>
          </cell>
          <cell r="D8258" t="str">
            <v>Bal</v>
          </cell>
          <cell r="E8258">
            <v>781.84</v>
          </cell>
          <cell r="F8258">
            <v>420</v>
          </cell>
          <cell r="G8258" t="str">
            <v>00</v>
          </cell>
          <cell r="H8258">
            <v>2171</v>
          </cell>
        </row>
        <row r="8259">
          <cell r="B8259" t="str">
            <v>01</v>
          </cell>
          <cell r="C8259">
            <v>2100</v>
          </cell>
          <cell r="D8259" t="str">
            <v>Bal</v>
          </cell>
          <cell r="E8259">
            <v>-17571.52</v>
          </cell>
          <cell r="F8259">
            <v>420</v>
          </cell>
          <cell r="G8259" t="str">
            <v>00</v>
          </cell>
          <cell r="H8259">
            <v>2171</v>
          </cell>
        </row>
        <row r="8260">
          <cell r="B8260" t="str">
            <v>01</v>
          </cell>
          <cell r="C8260">
            <v>2100</v>
          </cell>
          <cell r="D8260" t="str">
            <v>Bal</v>
          </cell>
          <cell r="E8260">
            <v>17571.52</v>
          </cell>
          <cell r="F8260">
            <v>420</v>
          </cell>
          <cell r="G8260" t="str">
            <v>00</v>
          </cell>
          <cell r="H8260">
            <v>2171</v>
          </cell>
        </row>
        <row r="8261">
          <cell r="B8261" t="str">
            <v>01</v>
          </cell>
          <cell r="C8261">
            <v>2100</v>
          </cell>
          <cell r="D8261" t="str">
            <v>Bal</v>
          </cell>
          <cell r="E8261">
            <v>19377.57</v>
          </cell>
          <cell r="F8261">
            <v>420</v>
          </cell>
          <cell r="G8261" t="str">
            <v>00</v>
          </cell>
          <cell r="H8261">
            <v>2171</v>
          </cell>
        </row>
        <row r="8262">
          <cell r="B8262" t="str">
            <v>01</v>
          </cell>
          <cell r="C8262">
            <v>2100</v>
          </cell>
          <cell r="D8262" t="str">
            <v>Bal</v>
          </cell>
          <cell r="E8262">
            <v>-19377.57</v>
          </cell>
          <cell r="F8262">
            <v>420</v>
          </cell>
          <cell r="G8262" t="str">
            <v>00</v>
          </cell>
          <cell r="H8262">
            <v>2171</v>
          </cell>
        </row>
        <row r="8263">
          <cell r="B8263" t="str">
            <v>01</v>
          </cell>
          <cell r="C8263">
            <v>2100</v>
          </cell>
          <cell r="D8263" t="str">
            <v>Bal</v>
          </cell>
          <cell r="E8263">
            <v>8076.14</v>
          </cell>
          <cell r="F8263">
            <v>420</v>
          </cell>
          <cell r="G8263" t="str">
            <v>00</v>
          </cell>
          <cell r="H8263">
            <v>2171</v>
          </cell>
        </row>
        <row r="8264">
          <cell r="B8264" t="str">
            <v>01</v>
          </cell>
          <cell r="C8264">
            <v>2100</v>
          </cell>
          <cell r="D8264" t="str">
            <v>Bal</v>
          </cell>
          <cell r="E8264">
            <v>-8076.14</v>
          </cell>
          <cell r="F8264">
            <v>420</v>
          </cell>
          <cell r="G8264" t="str">
            <v>00</v>
          </cell>
          <cell r="H8264">
            <v>2171</v>
          </cell>
        </row>
        <row r="8265">
          <cell r="B8265" t="str">
            <v>01</v>
          </cell>
          <cell r="C8265">
            <v>2100</v>
          </cell>
          <cell r="D8265" t="str">
            <v>Bal</v>
          </cell>
          <cell r="E8265">
            <v>-39958.269999999997</v>
          </cell>
          <cell r="F8265">
            <v>420</v>
          </cell>
          <cell r="G8265" t="str">
            <v>00</v>
          </cell>
          <cell r="H8265">
            <v>2171</v>
          </cell>
        </row>
        <row r="8266">
          <cell r="B8266" t="str">
            <v>01</v>
          </cell>
          <cell r="C8266">
            <v>2100</v>
          </cell>
          <cell r="D8266" t="str">
            <v>Bal</v>
          </cell>
          <cell r="E8266">
            <v>39958.269999999997</v>
          </cell>
          <cell r="F8266">
            <v>420</v>
          </cell>
          <cell r="G8266" t="str">
            <v>00</v>
          </cell>
          <cell r="H8266">
            <v>2171</v>
          </cell>
        </row>
        <row r="8267">
          <cell r="B8267" t="str">
            <v>01</v>
          </cell>
          <cell r="C8267">
            <v>2100</v>
          </cell>
          <cell r="D8267" t="str">
            <v>Bal</v>
          </cell>
          <cell r="E8267">
            <v>-12689.58</v>
          </cell>
          <cell r="F8267">
            <v>420</v>
          </cell>
          <cell r="G8267" t="str">
            <v>00</v>
          </cell>
          <cell r="H8267">
            <v>2171</v>
          </cell>
        </row>
        <row r="8268">
          <cell r="B8268" t="str">
            <v>01</v>
          </cell>
          <cell r="C8268">
            <v>2100</v>
          </cell>
          <cell r="D8268" t="str">
            <v>Bal</v>
          </cell>
          <cell r="E8268">
            <v>12689.58</v>
          </cell>
          <cell r="F8268">
            <v>420</v>
          </cell>
          <cell r="G8268" t="str">
            <v>00</v>
          </cell>
          <cell r="H8268">
            <v>2171</v>
          </cell>
        </row>
        <row r="8269">
          <cell r="B8269" t="str">
            <v>01</v>
          </cell>
          <cell r="C8269">
            <v>2100</v>
          </cell>
          <cell r="D8269" t="str">
            <v>Bal</v>
          </cell>
          <cell r="E8269">
            <v>-9453.24</v>
          </cell>
          <cell r="F8269">
            <v>420</v>
          </cell>
          <cell r="G8269" t="str">
            <v>00</v>
          </cell>
          <cell r="H8269">
            <v>2171</v>
          </cell>
        </row>
        <row r="8270">
          <cell r="B8270" t="str">
            <v>01</v>
          </cell>
          <cell r="C8270">
            <v>2100</v>
          </cell>
          <cell r="D8270" t="str">
            <v>Bal</v>
          </cell>
          <cell r="E8270">
            <v>980.1</v>
          </cell>
          <cell r="F8270">
            <v>420</v>
          </cell>
          <cell r="G8270" t="str">
            <v>00</v>
          </cell>
          <cell r="H8270">
            <v>2171</v>
          </cell>
        </row>
        <row r="8271">
          <cell r="B8271" t="str">
            <v>01</v>
          </cell>
          <cell r="C8271">
            <v>2100</v>
          </cell>
          <cell r="D8271" t="str">
            <v>Bal</v>
          </cell>
          <cell r="E8271">
            <v>8473.14</v>
          </cell>
          <cell r="F8271">
            <v>420</v>
          </cell>
          <cell r="G8271" t="str">
            <v>00</v>
          </cell>
          <cell r="H8271">
            <v>2171</v>
          </cell>
        </row>
        <row r="8272">
          <cell r="B8272" t="str">
            <v/>
          </cell>
          <cell r="C8272" t="str">
            <v/>
          </cell>
          <cell r="D8272" t="str">
            <v xml:space="preserve"> </v>
          </cell>
          <cell r="E8272">
            <v>0</v>
          </cell>
          <cell r="F8272">
            <v>420</v>
          </cell>
          <cell r="G8272" t="str">
            <v>00</v>
          </cell>
          <cell r="H8272">
            <v>2171</v>
          </cell>
        </row>
        <row r="8273">
          <cell r="B8273" t="str">
            <v/>
          </cell>
          <cell r="C8273" t="str">
            <v/>
          </cell>
          <cell r="D8273" t="str">
            <v xml:space="preserve"> </v>
          </cell>
          <cell r="E8273">
            <v>0</v>
          </cell>
          <cell r="F8273">
            <v>420</v>
          </cell>
          <cell r="G8273" t="str">
            <v>00</v>
          </cell>
          <cell r="H8273">
            <v>2172</v>
          </cell>
        </row>
        <row r="8274">
          <cell r="B8274" t="str">
            <v>09</v>
          </cell>
          <cell r="C8274">
            <v>2100</v>
          </cell>
          <cell r="D8274" t="str">
            <v>Bal</v>
          </cell>
          <cell r="E8274">
            <v>-53091.85</v>
          </cell>
          <cell r="F8274">
            <v>420</v>
          </cell>
          <cell r="G8274" t="str">
            <v>00</v>
          </cell>
          <cell r="H8274">
            <v>2172</v>
          </cell>
        </row>
        <row r="8275">
          <cell r="B8275" t="str">
            <v>09</v>
          </cell>
          <cell r="C8275">
            <v>2100</v>
          </cell>
          <cell r="D8275" t="str">
            <v>Bal</v>
          </cell>
          <cell r="E8275">
            <v>53091.85</v>
          </cell>
          <cell r="F8275">
            <v>420</v>
          </cell>
          <cell r="G8275" t="str">
            <v>00</v>
          </cell>
          <cell r="H8275">
            <v>2172</v>
          </cell>
        </row>
        <row r="8276">
          <cell r="B8276" t="str">
            <v>09</v>
          </cell>
          <cell r="C8276">
            <v>2100</v>
          </cell>
          <cell r="D8276" t="str">
            <v>Bal</v>
          </cell>
          <cell r="E8276">
            <v>88.6</v>
          </cell>
          <cell r="F8276">
            <v>420</v>
          </cell>
          <cell r="G8276" t="str">
            <v>00</v>
          </cell>
          <cell r="H8276">
            <v>2172</v>
          </cell>
        </row>
        <row r="8277">
          <cell r="B8277" t="str">
            <v>09</v>
          </cell>
          <cell r="C8277">
            <v>2100</v>
          </cell>
          <cell r="D8277" t="str">
            <v>Bal</v>
          </cell>
          <cell r="E8277">
            <v>-88.6</v>
          </cell>
          <cell r="F8277">
            <v>420</v>
          </cell>
          <cell r="G8277" t="str">
            <v>00</v>
          </cell>
          <cell r="H8277">
            <v>2172</v>
          </cell>
        </row>
        <row r="8278">
          <cell r="B8278" t="str">
            <v>09</v>
          </cell>
          <cell r="C8278">
            <v>2100</v>
          </cell>
          <cell r="D8278" t="str">
            <v>Bal</v>
          </cell>
          <cell r="E8278">
            <v>-11301.85</v>
          </cell>
          <cell r="F8278">
            <v>420</v>
          </cell>
          <cell r="G8278" t="str">
            <v>00</v>
          </cell>
          <cell r="H8278">
            <v>2172</v>
          </cell>
        </row>
        <row r="8279">
          <cell r="B8279" t="str">
            <v>09</v>
          </cell>
          <cell r="C8279">
            <v>2100</v>
          </cell>
          <cell r="D8279" t="str">
            <v>Bal</v>
          </cell>
          <cell r="E8279">
            <v>11301.85</v>
          </cell>
          <cell r="F8279">
            <v>420</v>
          </cell>
          <cell r="G8279" t="str">
            <v>00</v>
          </cell>
          <cell r="H8279">
            <v>2172</v>
          </cell>
        </row>
        <row r="8280">
          <cell r="B8280" t="str">
            <v>09</v>
          </cell>
          <cell r="C8280">
            <v>2100</v>
          </cell>
          <cell r="D8280" t="str">
            <v>Bal</v>
          </cell>
          <cell r="E8280">
            <v>-56689.48</v>
          </cell>
          <cell r="F8280">
            <v>420</v>
          </cell>
          <cell r="G8280" t="str">
            <v>00</v>
          </cell>
          <cell r="H8280">
            <v>2172</v>
          </cell>
        </row>
        <row r="8281">
          <cell r="B8281" t="str">
            <v>09</v>
          </cell>
          <cell r="C8281">
            <v>2100</v>
          </cell>
          <cell r="D8281" t="str">
            <v>Bal</v>
          </cell>
          <cell r="E8281">
            <v>56689.48</v>
          </cell>
          <cell r="F8281">
            <v>420</v>
          </cell>
          <cell r="G8281" t="str">
            <v>00</v>
          </cell>
          <cell r="H8281">
            <v>2172</v>
          </cell>
        </row>
        <row r="8282">
          <cell r="B8282" t="str">
            <v>09</v>
          </cell>
          <cell r="C8282">
            <v>2100</v>
          </cell>
          <cell r="D8282" t="str">
            <v>Bal</v>
          </cell>
          <cell r="E8282">
            <v>-4067.57</v>
          </cell>
          <cell r="F8282">
            <v>420</v>
          </cell>
          <cell r="G8282" t="str">
            <v>00</v>
          </cell>
          <cell r="H8282">
            <v>2172</v>
          </cell>
        </row>
        <row r="8283">
          <cell r="B8283" t="str">
            <v>09</v>
          </cell>
          <cell r="C8283">
            <v>2100</v>
          </cell>
          <cell r="D8283" t="str">
            <v>Bal</v>
          </cell>
          <cell r="E8283">
            <v>4067.57</v>
          </cell>
          <cell r="F8283">
            <v>420</v>
          </cell>
          <cell r="G8283" t="str">
            <v>00</v>
          </cell>
          <cell r="H8283">
            <v>2172</v>
          </cell>
        </row>
        <row r="8284">
          <cell r="B8284" t="str">
            <v>09</v>
          </cell>
          <cell r="C8284">
            <v>2100</v>
          </cell>
          <cell r="D8284" t="str">
            <v>Bal</v>
          </cell>
          <cell r="E8284">
            <v>-220125.9</v>
          </cell>
          <cell r="F8284">
            <v>420</v>
          </cell>
          <cell r="G8284" t="str">
            <v>00</v>
          </cell>
          <cell r="H8284">
            <v>2172</v>
          </cell>
        </row>
        <row r="8285">
          <cell r="B8285" t="str">
            <v>09</v>
          </cell>
          <cell r="C8285">
            <v>2100</v>
          </cell>
          <cell r="D8285" t="str">
            <v>Bal</v>
          </cell>
          <cell r="E8285">
            <v>220125.9</v>
          </cell>
          <cell r="F8285">
            <v>420</v>
          </cell>
          <cell r="G8285" t="str">
            <v>00</v>
          </cell>
          <cell r="H8285">
            <v>2172</v>
          </cell>
        </row>
        <row r="8286">
          <cell r="B8286" t="str">
            <v>09</v>
          </cell>
          <cell r="C8286">
            <v>2100</v>
          </cell>
          <cell r="D8286" t="str">
            <v>Bal</v>
          </cell>
          <cell r="E8286">
            <v>-94950.31</v>
          </cell>
          <cell r="F8286">
            <v>420</v>
          </cell>
          <cell r="G8286" t="str">
            <v>00</v>
          </cell>
          <cell r="H8286">
            <v>2172</v>
          </cell>
        </row>
        <row r="8287">
          <cell r="B8287" t="str">
            <v>09</v>
          </cell>
          <cell r="C8287">
            <v>2100</v>
          </cell>
          <cell r="D8287" t="str">
            <v>Bal</v>
          </cell>
          <cell r="E8287">
            <v>94950.31</v>
          </cell>
          <cell r="F8287">
            <v>420</v>
          </cell>
          <cell r="G8287" t="str">
            <v>00</v>
          </cell>
          <cell r="H8287">
            <v>2172</v>
          </cell>
        </row>
        <row r="8288">
          <cell r="B8288" t="str">
            <v>10</v>
          </cell>
          <cell r="C8288">
            <v>2100</v>
          </cell>
          <cell r="D8288" t="str">
            <v>Bal</v>
          </cell>
          <cell r="E8288">
            <v>-66380.23</v>
          </cell>
          <cell r="F8288">
            <v>420</v>
          </cell>
          <cell r="G8288" t="str">
            <v>00</v>
          </cell>
          <cell r="H8288">
            <v>2172</v>
          </cell>
        </row>
        <row r="8289">
          <cell r="B8289" t="str">
            <v>10</v>
          </cell>
          <cell r="C8289">
            <v>2100</v>
          </cell>
          <cell r="D8289" t="str">
            <v>Bal</v>
          </cell>
          <cell r="E8289">
            <v>66380.23</v>
          </cell>
          <cell r="F8289">
            <v>420</v>
          </cell>
          <cell r="G8289" t="str">
            <v>00</v>
          </cell>
          <cell r="H8289">
            <v>2172</v>
          </cell>
        </row>
        <row r="8290">
          <cell r="B8290" t="str">
            <v>10</v>
          </cell>
          <cell r="C8290">
            <v>2100</v>
          </cell>
          <cell r="D8290" t="str">
            <v>Bal</v>
          </cell>
          <cell r="E8290">
            <v>97.56</v>
          </cell>
          <cell r="F8290">
            <v>420</v>
          </cell>
          <cell r="G8290" t="str">
            <v>00</v>
          </cell>
          <cell r="H8290">
            <v>2172</v>
          </cell>
        </row>
        <row r="8291">
          <cell r="B8291" t="str">
            <v>10</v>
          </cell>
          <cell r="C8291">
            <v>2100</v>
          </cell>
          <cell r="D8291" t="str">
            <v>Bal</v>
          </cell>
          <cell r="E8291">
            <v>-97.56</v>
          </cell>
          <cell r="F8291">
            <v>420</v>
          </cell>
          <cell r="G8291" t="str">
            <v>00</v>
          </cell>
          <cell r="H8291">
            <v>2172</v>
          </cell>
        </row>
        <row r="8292">
          <cell r="B8292" t="str">
            <v>10</v>
          </cell>
          <cell r="C8292">
            <v>2100</v>
          </cell>
          <cell r="D8292" t="str">
            <v>Bal</v>
          </cell>
          <cell r="E8292">
            <v>-98555.82</v>
          </cell>
          <cell r="F8292">
            <v>420</v>
          </cell>
          <cell r="G8292" t="str">
            <v>00</v>
          </cell>
          <cell r="H8292">
            <v>2172</v>
          </cell>
        </row>
        <row r="8293">
          <cell r="B8293" t="str">
            <v>10</v>
          </cell>
          <cell r="C8293">
            <v>2100</v>
          </cell>
          <cell r="D8293" t="str">
            <v>Bal</v>
          </cell>
          <cell r="E8293">
            <v>98555.82</v>
          </cell>
          <cell r="F8293">
            <v>420</v>
          </cell>
          <cell r="G8293" t="str">
            <v>00</v>
          </cell>
          <cell r="H8293">
            <v>2172</v>
          </cell>
        </row>
        <row r="8294">
          <cell r="B8294" t="str">
            <v>10</v>
          </cell>
          <cell r="C8294">
            <v>2100</v>
          </cell>
          <cell r="D8294" t="str">
            <v>Bal</v>
          </cell>
          <cell r="E8294">
            <v>-3235.89</v>
          </cell>
          <cell r="F8294">
            <v>420</v>
          </cell>
          <cell r="G8294" t="str">
            <v>00</v>
          </cell>
          <cell r="H8294">
            <v>2172</v>
          </cell>
        </row>
        <row r="8295">
          <cell r="B8295" t="str">
            <v>10</v>
          </cell>
          <cell r="C8295">
            <v>2100</v>
          </cell>
          <cell r="D8295" t="str">
            <v>Bal</v>
          </cell>
          <cell r="E8295">
            <v>3235.89</v>
          </cell>
          <cell r="F8295">
            <v>420</v>
          </cell>
          <cell r="G8295" t="str">
            <v>00</v>
          </cell>
          <cell r="H8295">
            <v>2172</v>
          </cell>
        </row>
        <row r="8296">
          <cell r="B8296" t="str">
            <v>10</v>
          </cell>
          <cell r="C8296">
            <v>2100</v>
          </cell>
          <cell r="D8296" t="str">
            <v>Bal</v>
          </cell>
          <cell r="E8296">
            <v>-255.89</v>
          </cell>
          <cell r="F8296">
            <v>420</v>
          </cell>
          <cell r="G8296" t="str">
            <v>00</v>
          </cell>
          <cell r="H8296">
            <v>2172</v>
          </cell>
        </row>
        <row r="8297">
          <cell r="B8297" t="str">
            <v>10</v>
          </cell>
          <cell r="C8297">
            <v>2100</v>
          </cell>
          <cell r="D8297" t="str">
            <v>Bal</v>
          </cell>
          <cell r="E8297">
            <v>255.89</v>
          </cell>
          <cell r="F8297">
            <v>420</v>
          </cell>
          <cell r="G8297" t="str">
            <v>00</v>
          </cell>
          <cell r="H8297">
            <v>2172</v>
          </cell>
        </row>
        <row r="8298">
          <cell r="B8298" t="str">
            <v>10</v>
          </cell>
          <cell r="C8298">
            <v>2100</v>
          </cell>
          <cell r="D8298" t="str">
            <v>Bal</v>
          </cell>
          <cell r="E8298">
            <v>-952</v>
          </cell>
          <cell r="F8298">
            <v>420</v>
          </cell>
          <cell r="G8298" t="str">
            <v>00</v>
          </cell>
          <cell r="H8298">
            <v>2172</v>
          </cell>
        </row>
        <row r="8299">
          <cell r="B8299" t="str">
            <v>10</v>
          </cell>
          <cell r="C8299">
            <v>2100</v>
          </cell>
          <cell r="D8299" t="str">
            <v>Bal</v>
          </cell>
          <cell r="E8299">
            <v>952</v>
          </cell>
          <cell r="F8299">
            <v>420</v>
          </cell>
          <cell r="G8299" t="str">
            <v>00</v>
          </cell>
          <cell r="H8299">
            <v>2172</v>
          </cell>
        </row>
        <row r="8300">
          <cell r="B8300" t="str">
            <v>10</v>
          </cell>
          <cell r="C8300">
            <v>2100</v>
          </cell>
          <cell r="D8300" t="str">
            <v>Bal</v>
          </cell>
          <cell r="E8300">
            <v>-952</v>
          </cell>
          <cell r="F8300">
            <v>420</v>
          </cell>
          <cell r="G8300" t="str">
            <v>00</v>
          </cell>
          <cell r="H8300">
            <v>2172</v>
          </cell>
        </row>
        <row r="8301">
          <cell r="B8301" t="str">
            <v>10</v>
          </cell>
          <cell r="C8301">
            <v>2100</v>
          </cell>
          <cell r="D8301" t="str">
            <v>Bal</v>
          </cell>
          <cell r="E8301">
            <v>952</v>
          </cell>
          <cell r="F8301">
            <v>420</v>
          </cell>
          <cell r="G8301" t="str">
            <v>00</v>
          </cell>
          <cell r="H8301">
            <v>2172</v>
          </cell>
        </row>
        <row r="8302">
          <cell r="B8302" t="str">
            <v>10</v>
          </cell>
          <cell r="C8302">
            <v>2100</v>
          </cell>
          <cell r="D8302" t="str">
            <v>Bal</v>
          </cell>
          <cell r="E8302">
            <v>-142571.35</v>
          </cell>
          <cell r="F8302">
            <v>420</v>
          </cell>
          <cell r="G8302" t="str">
            <v>00</v>
          </cell>
          <cell r="H8302">
            <v>2172</v>
          </cell>
        </row>
        <row r="8303">
          <cell r="B8303" t="str">
            <v>10</v>
          </cell>
          <cell r="C8303">
            <v>2100</v>
          </cell>
          <cell r="D8303" t="str">
            <v>Bal</v>
          </cell>
          <cell r="E8303">
            <v>142571.35</v>
          </cell>
          <cell r="F8303">
            <v>420</v>
          </cell>
          <cell r="G8303" t="str">
            <v>00</v>
          </cell>
          <cell r="H8303">
            <v>2172</v>
          </cell>
        </row>
        <row r="8304">
          <cell r="B8304" t="str">
            <v>10</v>
          </cell>
          <cell r="C8304">
            <v>2100</v>
          </cell>
          <cell r="D8304" t="str">
            <v>Bal</v>
          </cell>
          <cell r="E8304">
            <v>-80967.37</v>
          </cell>
          <cell r="F8304">
            <v>420</v>
          </cell>
          <cell r="G8304" t="str">
            <v>00</v>
          </cell>
          <cell r="H8304">
            <v>2172</v>
          </cell>
        </row>
        <row r="8305">
          <cell r="B8305" t="str">
            <v>10</v>
          </cell>
          <cell r="C8305">
            <v>2100</v>
          </cell>
          <cell r="D8305" t="str">
            <v>Bal</v>
          </cell>
          <cell r="E8305">
            <v>80967.37</v>
          </cell>
          <cell r="F8305">
            <v>420</v>
          </cell>
          <cell r="G8305" t="str">
            <v>00</v>
          </cell>
          <cell r="H8305">
            <v>2172</v>
          </cell>
        </row>
        <row r="8306">
          <cell r="B8306" t="str">
            <v>10</v>
          </cell>
          <cell r="C8306">
            <v>2100</v>
          </cell>
          <cell r="D8306" t="str">
            <v>Bal</v>
          </cell>
          <cell r="E8306">
            <v>-3154.86</v>
          </cell>
          <cell r="F8306">
            <v>420</v>
          </cell>
          <cell r="G8306" t="str">
            <v>00</v>
          </cell>
          <cell r="H8306">
            <v>2172</v>
          </cell>
        </row>
        <row r="8307">
          <cell r="B8307" t="str">
            <v>10</v>
          </cell>
          <cell r="C8307">
            <v>2100</v>
          </cell>
          <cell r="D8307" t="str">
            <v>Bal</v>
          </cell>
          <cell r="E8307">
            <v>3154.86</v>
          </cell>
          <cell r="F8307">
            <v>420</v>
          </cell>
          <cell r="G8307" t="str">
            <v>00</v>
          </cell>
          <cell r="H8307">
            <v>2172</v>
          </cell>
        </row>
        <row r="8308">
          <cell r="B8308" t="str">
            <v>10</v>
          </cell>
          <cell r="C8308">
            <v>2100</v>
          </cell>
          <cell r="D8308" t="str">
            <v>Bal</v>
          </cell>
          <cell r="E8308">
            <v>-6417.91</v>
          </cell>
          <cell r="F8308">
            <v>420</v>
          </cell>
          <cell r="G8308" t="str">
            <v>00</v>
          </cell>
          <cell r="H8308">
            <v>2172</v>
          </cell>
        </row>
        <row r="8309">
          <cell r="B8309" t="str">
            <v>10</v>
          </cell>
          <cell r="C8309">
            <v>2100</v>
          </cell>
          <cell r="D8309" t="str">
            <v>Bal</v>
          </cell>
          <cell r="E8309">
            <v>6417.91</v>
          </cell>
          <cell r="F8309">
            <v>420</v>
          </cell>
          <cell r="G8309" t="str">
            <v>00</v>
          </cell>
          <cell r="H8309">
            <v>2172</v>
          </cell>
        </row>
        <row r="8310">
          <cell r="B8310" t="str">
            <v>10</v>
          </cell>
          <cell r="C8310">
            <v>2100</v>
          </cell>
          <cell r="D8310" t="str">
            <v>Bal</v>
          </cell>
          <cell r="E8310">
            <v>995</v>
          </cell>
          <cell r="F8310">
            <v>420</v>
          </cell>
          <cell r="G8310" t="str">
            <v>00</v>
          </cell>
          <cell r="H8310">
            <v>2172</v>
          </cell>
        </row>
        <row r="8311">
          <cell r="B8311" t="str">
            <v>10</v>
          </cell>
          <cell r="C8311">
            <v>2100</v>
          </cell>
          <cell r="D8311" t="str">
            <v>Bal</v>
          </cell>
          <cell r="E8311">
            <v>-995</v>
          </cell>
          <cell r="F8311">
            <v>420</v>
          </cell>
          <cell r="G8311" t="str">
            <v>00</v>
          </cell>
          <cell r="H8311">
            <v>2172</v>
          </cell>
        </row>
        <row r="8312">
          <cell r="B8312" t="str">
            <v>11</v>
          </cell>
          <cell r="C8312">
            <v>2100</v>
          </cell>
          <cell r="D8312" t="str">
            <v>Bal</v>
          </cell>
          <cell r="E8312">
            <v>-78673.38</v>
          </cell>
          <cell r="F8312">
            <v>420</v>
          </cell>
          <cell r="G8312" t="str">
            <v>00</v>
          </cell>
          <cell r="H8312">
            <v>2172</v>
          </cell>
        </row>
        <row r="8313">
          <cell r="B8313" t="str">
            <v>11</v>
          </cell>
          <cell r="C8313">
            <v>2100</v>
          </cell>
          <cell r="D8313" t="str">
            <v>Bal</v>
          </cell>
          <cell r="E8313">
            <v>78673.38</v>
          </cell>
          <cell r="F8313">
            <v>420</v>
          </cell>
          <cell r="G8313" t="str">
            <v>00</v>
          </cell>
          <cell r="H8313">
            <v>2172</v>
          </cell>
        </row>
        <row r="8314">
          <cell r="B8314" t="str">
            <v>10</v>
          </cell>
          <cell r="C8314">
            <v>2100</v>
          </cell>
          <cell r="D8314" t="str">
            <v>Bal</v>
          </cell>
          <cell r="E8314">
            <v>-21333.33</v>
          </cell>
          <cell r="F8314">
            <v>420</v>
          </cell>
          <cell r="G8314" t="str">
            <v>00</v>
          </cell>
          <cell r="H8314">
            <v>2172</v>
          </cell>
        </row>
        <row r="8315">
          <cell r="B8315" t="str">
            <v>10</v>
          </cell>
          <cell r="C8315">
            <v>2100</v>
          </cell>
          <cell r="D8315" t="str">
            <v>Bal</v>
          </cell>
          <cell r="E8315">
            <v>21333.33</v>
          </cell>
          <cell r="F8315">
            <v>420</v>
          </cell>
          <cell r="G8315" t="str">
            <v>00</v>
          </cell>
          <cell r="H8315">
            <v>2172</v>
          </cell>
        </row>
        <row r="8316">
          <cell r="B8316" t="str">
            <v>10</v>
          </cell>
          <cell r="C8316">
            <v>2100</v>
          </cell>
          <cell r="D8316" t="str">
            <v>Bal</v>
          </cell>
          <cell r="E8316">
            <v>-4329.5200000000004</v>
          </cell>
          <cell r="F8316">
            <v>420</v>
          </cell>
          <cell r="G8316" t="str">
            <v>00</v>
          </cell>
          <cell r="H8316">
            <v>2172</v>
          </cell>
        </row>
        <row r="8317">
          <cell r="B8317" t="str">
            <v>10</v>
          </cell>
          <cell r="C8317">
            <v>2100</v>
          </cell>
          <cell r="D8317" t="str">
            <v>Bal</v>
          </cell>
          <cell r="E8317">
            <v>4329.5200000000004</v>
          </cell>
          <cell r="F8317">
            <v>420</v>
          </cell>
          <cell r="G8317" t="str">
            <v>00</v>
          </cell>
          <cell r="H8317">
            <v>2172</v>
          </cell>
        </row>
        <row r="8318">
          <cell r="B8318" t="str">
            <v>11</v>
          </cell>
          <cell r="C8318">
            <v>2100</v>
          </cell>
          <cell r="D8318" t="str">
            <v>Bal</v>
          </cell>
          <cell r="E8318">
            <v>-159766.17000000001</v>
          </cell>
          <cell r="F8318">
            <v>420</v>
          </cell>
          <cell r="G8318" t="str">
            <v>00</v>
          </cell>
          <cell r="H8318">
            <v>2172</v>
          </cell>
        </row>
        <row r="8319">
          <cell r="B8319" t="str">
            <v>11</v>
          </cell>
          <cell r="C8319">
            <v>2100</v>
          </cell>
          <cell r="D8319" t="str">
            <v>Bal</v>
          </cell>
          <cell r="E8319">
            <v>159766.17000000001</v>
          </cell>
          <cell r="F8319">
            <v>420</v>
          </cell>
          <cell r="G8319" t="str">
            <v>00</v>
          </cell>
          <cell r="H8319">
            <v>2172</v>
          </cell>
        </row>
        <row r="8320">
          <cell r="B8320" t="str">
            <v>11</v>
          </cell>
          <cell r="C8320">
            <v>2100</v>
          </cell>
          <cell r="D8320" t="str">
            <v>Bal</v>
          </cell>
          <cell r="E8320">
            <v>-17363.46</v>
          </cell>
          <cell r="F8320">
            <v>420</v>
          </cell>
          <cell r="G8320" t="str">
            <v>00</v>
          </cell>
          <cell r="H8320">
            <v>2172</v>
          </cell>
        </row>
        <row r="8321">
          <cell r="B8321" t="str">
            <v>11</v>
          </cell>
          <cell r="C8321">
            <v>2100</v>
          </cell>
          <cell r="D8321" t="str">
            <v>Bal</v>
          </cell>
          <cell r="E8321">
            <v>17363.46</v>
          </cell>
          <cell r="F8321">
            <v>420</v>
          </cell>
          <cell r="G8321" t="str">
            <v>00</v>
          </cell>
          <cell r="H8321">
            <v>2172</v>
          </cell>
        </row>
        <row r="8322">
          <cell r="B8322" t="str">
            <v>11</v>
          </cell>
          <cell r="C8322">
            <v>2100</v>
          </cell>
          <cell r="D8322" t="str">
            <v>Bal</v>
          </cell>
          <cell r="E8322">
            <v>-4329.5200000000004</v>
          </cell>
          <cell r="F8322">
            <v>420</v>
          </cell>
          <cell r="G8322" t="str">
            <v>00</v>
          </cell>
          <cell r="H8322">
            <v>2172</v>
          </cell>
        </row>
        <row r="8323">
          <cell r="B8323" t="str">
            <v>11</v>
          </cell>
          <cell r="C8323">
            <v>2100</v>
          </cell>
          <cell r="D8323" t="str">
            <v>Bal</v>
          </cell>
          <cell r="E8323">
            <v>4329.5200000000004</v>
          </cell>
          <cell r="F8323">
            <v>420</v>
          </cell>
          <cell r="G8323" t="str">
            <v>00</v>
          </cell>
          <cell r="H8323">
            <v>2172</v>
          </cell>
        </row>
        <row r="8324">
          <cell r="B8324" t="str">
            <v>10</v>
          </cell>
          <cell r="C8324">
            <v>2100</v>
          </cell>
          <cell r="D8324" t="str">
            <v>Bal</v>
          </cell>
          <cell r="E8324">
            <v>-500</v>
          </cell>
          <cell r="F8324">
            <v>420</v>
          </cell>
          <cell r="G8324" t="str">
            <v>00</v>
          </cell>
          <cell r="H8324">
            <v>2172</v>
          </cell>
        </row>
        <row r="8325">
          <cell r="B8325" t="str">
            <v>10</v>
          </cell>
          <cell r="C8325">
            <v>2100</v>
          </cell>
          <cell r="D8325" t="str">
            <v>Bal</v>
          </cell>
          <cell r="E8325">
            <v>500</v>
          </cell>
          <cell r="F8325">
            <v>420</v>
          </cell>
          <cell r="G8325" t="str">
            <v>00</v>
          </cell>
          <cell r="H8325">
            <v>2172</v>
          </cell>
        </row>
        <row r="8326">
          <cell r="B8326" t="str">
            <v>11</v>
          </cell>
          <cell r="C8326">
            <v>2100</v>
          </cell>
          <cell r="D8326" t="str">
            <v>Bal</v>
          </cell>
          <cell r="E8326">
            <v>-113689.5</v>
          </cell>
          <cell r="F8326">
            <v>420</v>
          </cell>
          <cell r="G8326" t="str">
            <v>00</v>
          </cell>
          <cell r="H8326">
            <v>2172</v>
          </cell>
        </row>
        <row r="8327">
          <cell r="B8327" t="str">
            <v>11</v>
          </cell>
          <cell r="C8327">
            <v>2100</v>
          </cell>
          <cell r="D8327" t="str">
            <v>Bal</v>
          </cell>
          <cell r="E8327">
            <v>113689.5</v>
          </cell>
          <cell r="F8327">
            <v>420</v>
          </cell>
          <cell r="G8327" t="str">
            <v>00</v>
          </cell>
          <cell r="H8327">
            <v>2172</v>
          </cell>
        </row>
        <row r="8328">
          <cell r="B8328" t="str">
            <v>11</v>
          </cell>
          <cell r="C8328">
            <v>2100</v>
          </cell>
          <cell r="D8328" t="str">
            <v>Bal</v>
          </cell>
          <cell r="E8328">
            <v>1142.92</v>
          </cell>
          <cell r="F8328">
            <v>420</v>
          </cell>
          <cell r="G8328" t="str">
            <v>00</v>
          </cell>
          <cell r="H8328">
            <v>2172</v>
          </cell>
        </row>
        <row r="8329">
          <cell r="B8329" t="str">
            <v>11</v>
          </cell>
          <cell r="C8329">
            <v>2100</v>
          </cell>
          <cell r="D8329" t="str">
            <v>Bal</v>
          </cell>
          <cell r="E8329">
            <v>-1142.92</v>
          </cell>
          <cell r="F8329">
            <v>420</v>
          </cell>
          <cell r="G8329" t="str">
            <v>00</v>
          </cell>
          <cell r="H8329">
            <v>2172</v>
          </cell>
        </row>
        <row r="8330">
          <cell r="B8330" t="str">
            <v>10</v>
          </cell>
          <cell r="C8330">
            <v>2100</v>
          </cell>
          <cell r="D8330" t="str">
            <v>Bal</v>
          </cell>
          <cell r="E8330">
            <v>-3085.5</v>
          </cell>
          <cell r="F8330">
            <v>420</v>
          </cell>
          <cell r="G8330" t="str">
            <v>00</v>
          </cell>
          <cell r="H8330">
            <v>2172</v>
          </cell>
        </row>
        <row r="8331">
          <cell r="B8331" t="str">
            <v>10</v>
          </cell>
          <cell r="C8331">
            <v>2100</v>
          </cell>
          <cell r="D8331" t="str">
            <v>Bal</v>
          </cell>
          <cell r="E8331">
            <v>3085.5</v>
          </cell>
          <cell r="F8331">
            <v>420</v>
          </cell>
          <cell r="G8331" t="str">
            <v>00</v>
          </cell>
          <cell r="H8331">
            <v>2172</v>
          </cell>
        </row>
        <row r="8332">
          <cell r="B8332" t="str">
            <v>11</v>
          </cell>
          <cell r="C8332">
            <v>2100</v>
          </cell>
          <cell r="D8332" t="str">
            <v>Bal</v>
          </cell>
          <cell r="E8332">
            <v>-94200</v>
          </cell>
          <cell r="F8332">
            <v>420</v>
          </cell>
          <cell r="G8332" t="str">
            <v>00</v>
          </cell>
          <cell r="H8332">
            <v>2172</v>
          </cell>
        </row>
        <row r="8333">
          <cell r="B8333" t="str">
            <v>11</v>
          </cell>
          <cell r="C8333">
            <v>2100</v>
          </cell>
          <cell r="D8333" t="str">
            <v>Bal</v>
          </cell>
          <cell r="E8333">
            <v>94200</v>
          </cell>
          <cell r="F8333">
            <v>420</v>
          </cell>
          <cell r="G8333" t="str">
            <v>00</v>
          </cell>
          <cell r="H8333">
            <v>2172</v>
          </cell>
        </row>
        <row r="8334">
          <cell r="B8334" t="str">
            <v>11</v>
          </cell>
          <cell r="C8334">
            <v>2100</v>
          </cell>
          <cell r="D8334" t="str">
            <v>Bal</v>
          </cell>
          <cell r="E8334">
            <v>-47526.63</v>
          </cell>
          <cell r="F8334">
            <v>420</v>
          </cell>
          <cell r="G8334" t="str">
            <v>00</v>
          </cell>
          <cell r="H8334">
            <v>2172</v>
          </cell>
        </row>
        <row r="8335">
          <cell r="B8335" t="str">
            <v>11</v>
          </cell>
          <cell r="C8335">
            <v>2100</v>
          </cell>
          <cell r="D8335" t="str">
            <v>Bal</v>
          </cell>
          <cell r="E8335">
            <v>47526.63</v>
          </cell>
          <cell r="F8335">
            <v>420</v>
          </cell>
          <cell r="G8335" t="str">
            <v>00</v>
          </cell>
          <cell r="H8335">
            <v>2172</v>
          </cell>
        </row>
        <row r="8336">
          <cell r="B8336" t="str">
            <v>11</v>
          </cell>
          <cell r="C8336">
            <v>2100</v>
          </cell>
          <cell r="D8336" t="str">
            <v>Bal</v>
          </cell>
          <cell r="E8336">
            <v>-31339.47</v>
          </cell>
          <cell r="F8336">
            <v>420</v>
          </cell>
          <cell r="G8336" t="str">
            <v>00</v>
          </cell>
          <cell r="H8336">
            <v>2172</v>
          </cell>
        </row>
        <row r="8337">
          <cell r="B8337" t="str">
            <v>11</v>
          </cell>
          <cell r="C8337">
            <v>2100</v>
          </cell>
          <cell r="D8337" t="str">
            <v>Bal</v>
          </cell>
          <cell r="E8337">
            <v>31339.47</v>
          </cell>
          <cell r="F8337">
            <v>420</v>
          </cell>
          <cell r="G8337" t="str">
            <v>00</v>
          </cell>
          <cell r="H8337">
            <v>2172</v>
          </cell>
        </row>
        <row r="8338">
          <cell r="B8338" t="str">
            <v>11</v>
          </cell>
          <cell r="C8338">
            <v>2100</v>
          </cell>
          <cell r="D8338" t="str">
            <v>Bal</v>
          </cell>
          <cell r="E8338">
            <v>-32864.620000000003</v>
          </cell>
          <cell r="F8338">
            <v>420</v>
          </cell>
          <cell r="G8338" t="str">
            <v>00</v>
          </cell>
          <cell r="H8338">
            <v>2172</v>
          </cell>
        </row>
        <row r="8339">
          <cell r="B8339" t="str">
            <v>11</v>
          </cell>
          <cell r="C8339">
            <v>2100</v>
          </cell>
          <cell r="D8339" t="str">
            <v>Bal</v>
          </cell>
          <cell r="E8339">
            <v>32864.620000000003</v>
          </cell>
          <cell r="F8339">
            <v>420</v>
          </cell>
          <cell r="G8339" t="str">
            <v>00</v>
          </cell>
          <cell r="H8339">
            <v>2172</v>
          </cell>
        </row>
        <row r="8340">
          <cell r="B8340" t="str">
            <v>12</v>
          </cell>
          <cell r="C8340">
            <v>2100</v>
          </cell>
          <cell r="D8340" t="str">
            <v>Bal</v>
          </cell>
          <cell r="E8340">
            <v>-71564.09</v>
          </cell>
          <cell r="F8340">
            <v>420</v>
          </cell>
          <cell r="G8340" t="str">
            <v>00</v>
          </cell>
          <cell r="H8340">
            <v>2172</v>
          </cell>
        </row>
        <row r="8341">
          <cell r="B8341" t="str">
            <v>12</v>
          </cell>
          <cell r="C8341">
            <v>2100</v>
          </cell>
          <cell r="D8341" t="str">
            <v>Bal</v>
          </cell>
          <cell r="E8341">
            <v>71564.09</v>
          </cell>
          <cell r="F8341">
            <v>420</v>
          </cell>
          <cell r="G8341" t="str">
            <v>00</v>
          </cell>
          <cell r="H8341">
            <v>2172</v>
          </cell>
        </row>
        <row r="8342">
          <cell r="B8342" t="str">
            <v>12</v>
          </cell>
          <cell r="C8342">
            <v>2100</v>
          </cell>
          <cell r="D8342" t="str">
            <v>Bal</v>
          </cell>
          <cell r="E8342">
            <v>-70470.95</v>
          </cell>
          <cell r="F8342">
            <v>420</v>
          </cell>
          <cell r="G8342" t="str">
            <v>00</v>
          </cell>
          <cell r="H8342">
            <v>2172</v>
          </cell>
        </row>
        <row r="8343">
          <cell r="B8343" t="str">
            <v>12</v>
          </cell>
          <cell r="C8343">
            <v>2100</v>
          </cell>
          <cell r="D8343" t="str">
            <v>Bal</v>
          </cell>
          <cell r="E8343">
            <v>70470.95</v>
          </cell>
          <cell r="F8343">
            <v>420</v>
          </cell>
          <cell r="G8343" t="str">
            <v>00</v>
          </cell>
          <cell r="H8343">
            <v>2172</v>
          </cell>
        </row>
        <row r="8344">
          <cell r="B8344" t="str">
            <v>12</v>
          </cell>
          <cell r="C8344">
            <v>2100</v>
          </cell>
          <cell r="D8344" t="str">
            <v>Bal</v>
          </cell>
          <cell r="E8344">
            <v>995</v>
          </cell>
          <cell r="F8344">
            <v>420</v>
          </cell>
          <cell r="G8344" t="str">
            <v>00</v>
          </cell>
          <cell r="H8344">
            <v>2172</v>
          </cell>
        </row>
        <row r="8345">
          <cell r="B8345" t="str">
            <v>12</v>
          </cell>
          <cell r="C8345">
            <v>2100</v>
          </cell>
          <cell r="D8345" t="str">
            <v>Bal</v>
          </cell>
          <cell r="E8345">
            <v>-995</v>
          </cell>
          <cell r="F8345">
            <v>420</v>
          </cell>
          <cell r="G8345" t="str">
            <v>00</v>
          </cell>
          <cell r="H8345">
            <v>2172</v>
          </cell>
        </row>
        <row r="8346">
          <cell r="B8346" t="str">
            <v>12</v>
          </cell>
          <cell r="C8346">
            <v>2100</v>
          </cell>
          <cell r="D8346" t="str">
            <v>Bal</v>
          </cell>
          <cell r="E8346">
            <v>-21374.44</v>
          </cell>
          <cell r="F8346">
            <v>420</v>
          </cell>
          <cell r="G8346" t="str">
            <v>00</v>
          </cell>
          <cell r="H8346">
            <v>2172</v>
          </cell>
        </row>
        <row r="8347">
          <cell r="B8347" t="str">
            <v>12</v>
          </cell>
          <cell r="C8347">
            <v>2100</v>
          </cell>
          <cell r="D8347" t="str">
            <v>Bal</v>
          </cell>
          <cell r="E8347">
            <v>21374.44</v>
          </cell>
          <cell r="F8347">
            <v>420</v>
          </cell>
          <cell r="G8347" t="str">
            <v>00</v>
          </cell>
          <cell r="H8347">
            <v>2172</v>
          </cell>
        </row>
        <row r="8348">
          <cell r="B8348" t="str">
            <v>12</v>
          </cell>
          <cell r="C8348">
            <v>2100</v>
          </cell>
          <cell r="D8348" t="str">
            <v>Bal</v>
          </cell>
          <cell r="E8348">
            <v>-54282.16</v>
          </cell>
          <cell r="F8348">
            <v>420</v>
          </cell>
          <cell r="G8348" t="str">
            <v>00</v>
          </cell>
          <cell r="H8348">
            <v>2172</v>
          </cell>
        </row>
        <row r="8349">
          <cell r="B8349" t="str">
            <v>12</v>
          </cell>
          <cell r="C8349">
            <v>2100</v>
          </cell>
          <cell r="D8349" t="str">
            <v>Bal</v>
          </cell>
          <cell r="E8349">
            <v>54282.16</v>
          </cell>
          <cell r="F8349">
            <v>420</v>
          </cell>
          <cell r="G8349" t="str">
            <v>00</v>
          </cell>
          <cell r="H8349">
            <v>2172</v>
          </cell>
        </row>
        <row r="8350">
          <cell r="B8350" t="str">
            <v>12</v>
          </cell>
          <cell r="C8350">
            <v>2100</v>
          </cell>
          <cell r="D8350" t="str">
            <v>Bal</v>
          </cell>
          <cell r="E8350">
            <v>-5580</v>
          </cell>
          <cell r="F8350">
            <v>420</v>
          </cell>
          <cell r="G8350" t="str">
            <v>00</v>
          </cell>
          <cell r="H8350">
            <v>2172</v>
          </cell>
        </row>
        <row r="8351">
          <cell r="B8351" t="str">
            <v>12</v>
          </cell>
          <cell r="C8351">
            <v>2100</v>
          </cell>
          <cell r="D8351" t="str">
            <v>Bal</v>
          </cell>
          <cell r="E8351">
            <v>5580</v>
          </cell>
          <cell r="F8351">
            <v>420</v>
          </cell>
          <cell r="G8351" t="str">
            <v>00</v>
          </cell>
          <cell r="H8351">
            <v>2172</v>
          </cell>
        </row>
        <row r="8352">
          <cell r="B8352" t="str">
            <v>12</v>
          </cell>
          <cell r="C8352">
            <v>2100</v>
          </cell>
          <cell r="D8352" t="str">
            <v>Bal</v>
          </cell>
          <cell r="E8352">
            <v>-4000</v>
          </cell>
          <cell r="F8352">
            <v>420</v>
          </cell>
          <cell r="G8352" t="str">
            <v>00</v>
          </cell>
          <cell r="H8352">
            <v>2172</v>
          </cell>
        </row>
        <row r="8353">
          <cell r="B8353" t="str">
            <v>12</v>
          </cell>
          <cell r="C8353">
            <v>2100</v>
          </cell>
          <cell r="D8353" t="str">
            <v>Bal</v>
          </cell>
          <cell r="E8353">
            <v>4000</v>
          </cell>
          <cell r="F8353">
            <v>420</v>
          </cell>
          <cell r="G8353" t="str">
            <v>00</v>
          </cell>
          <cell r="H8353">
            <v>2172</v>
          </cell>
        </row>
        <row r="8354">
          <cell r="B8354" t="str">
            <v>01</v>
          </cell>
          <cell r="C8354">
            <v>2100</v>
          </cell>
          <cell r="D8354" t="str">
            <v>Bal</v>
          </cell>
          <cell r="E8354">
            <v>-11725.38</v>
          </cell>
          <cell r="F8354">
            <v>420</v>
          </cell>
          <cell r="G8354" t="str">
            <v>00</v>
          </cell>
          <cell r="H8354">
            <v>2172</v>
          </cell>
        </row>
        <row r="8355">
          <cell r="B8355" t="str">
            <v>01</v>
          </cell>
          <cell r="C8355">
            <v>2100</v>
          </cell>
          <cell r="D8355" t="str">
            <v>Bal</v>
          </cell>
          <cell r="E8355">
            <v>11725.38</v>
          </cell>
          <cell r="F8355">
            <v>420</v>
          </cell>
          <cell r="G8355" t="str">
            <v>00</v>
          </cell>
          <cell r="H8355">
            <v>2172</v>
          </cell>
        </row>
        <row r="8356">
          <cell r="B8356" t="str">
            <v>12</v>
          </cell>
          <cell r="C8356">
            <v>2100</v>
          </cell>
          <cell r="D8356" t="str">
            <v>Bal</v>
          </cell>
          <cell r="E8356">
            <v>-29734.57</v>
          </cell>
          <cell r="F8356">
            <v>420</v>
          </cell>
          <cell r="G8356" t="str">
            <v>00</v>
          </cell>
          <cell r="H8356">
            <v>2172</v>
          </cell>
        </row>
        <row r="8357">
          <cell r="B8357" t="str">
            <v>12</v>
          </cell>
          <cell r="C8357">
            <v>2100</v>
          </cell>
          <cell r="D8357" t="str">
            <v>Bal</v>
          </cell>
          <cell r="E8357">
            <v>29734.57</v>
          </cell>
          <cell r="F8357">
            <v>420</v>
          </cell>
          <cell r="G8357" t="str">
            <v>00</v>
          </cell>
          <cell r="H8357">
            <v>2172</v>
          </cell>
        </row>
        <row r="8358">
          <cell r="B8358" t="str">
            <v>12</v>
          </cell>
          <cell r="C8358">
            <v>2100</v>
          </cell>
          <cell r="D8358" t="str">
            <v>Bal</v>
          </cell>
          <cell r="E8358">
            <v>55.96</v>
          </cell>
          <cell r="F8358">
            <v>420</v>
          </cell>
          <cell r="G8358" t="str">
            <v>00</v>
          </cell>
          <cell r="H8358">
            <v>2172</v>
          </cell>
        </row>
        <row r="8359">
          <cell r="B8359" t="str">
            <v>12</v>
          </cell>
          <cell r="C8359">
            <v>2100</v>
          </cell>
          <cell r="D8359" t="str">
            <v>Bal</v>
          </cell>
          <cell r="E8359">
            <v>-55.96</v>
          </cell>
          <cell r="F8359">
            <v>420</v>
          </cell>
          <cell r="G8359" t="str">
            <v>00</v>
          </cell>
          <cell r="H8359">
            <v>2172</v>
          </cell>
        </row>
        <row r="8360">
          <cell r="B8360" t="str">
            <v>01</v>
          </cell>
          <cell r="C8360">
            <v>2100</v>
          </cell>
          <cell r="D8360" t="str">
            <v>Bal</v>
          </cell>
          <cell r="E8360">
            <v>-65832.02</v>
          </cell>
          <cell r="F8360">
            <v>420</v>
          </cell>
          <cell r="G8360" t="str">
            <v>00</v>
          </cell>
          <cell r="H8360">
            <v>2172</v>
          </cell>
        </row>
        <row r="8361">
          <cell r="B8361" t="str">
            <v>01</v>
          </cell>
          <cell r="C8361">
            <v>2100</v>
          </cell>
          <cell r="D8361" t="str">
            <v>Bal</v>
          </cell>
          <cell r="E8361">
            <v>65832.02</v>
          </cell>
          <cell r="F8361">
            <v>420</v>
          </cell>
          <cell r="G8361" t="str">
            <v>00</v>
          </cell>
          <cell r="H8361">
            <v>2172</v>
          </cell>
        </row>
        <row r="8362">
          <cell r="B8362" t="str">
            <v>01</v>
          </cell>
          <cell r="C8362">
            <v>2100</v>
          </cell>
          <cell r="D8362" t="str">
            <v>Bal</v>
          </cell>
          <cell r="E8362">
            <v>995</v>
          </cell>
          <cell r="F8362">
            <v>420</v>
          </cell>
          <cell r="G8362" t="str">
            <v>00</v>
          </cell>
          <cell r="H8362">
            <v>2172</v>
          </cell>
        </row>
        <row r="8363">
          <cell r="B8363" t="str">
            <v>01</v>
          </cell>
          <cell r="C8363">
            <v>2100</v>
          </cell>
          <cell r="D8363" t="str">
            <v>Bal</v>
          </cell>
          <cell r="E8363">
            <v>-995</v>
          </cell>
          <cell r="F8363">
            <v>420</v>
          </cell>
          <cell r="G8363" t="str">
            <v>00</v>
          </cell>
          <cell r="H8363">
            <v>2172</v>
          </cell>
        </row>
        <row r="8364">
          <cell r="B8364" t="str">
            <v>12</v>
          </cell>
          <cell r="C8364">
            <v>2100</v>
          </cell>
          <cell r="D8364" t="str">
            <v>Bal</v>
          </cell>
          <cell r="E8364">
            <v>-7331.53</v>
          </cell>
          <cell r="F8364">
            <v>420</v>
          </cell>
          <cell r="G8364" t="str">
            <v>00</v>
          </cell>
          <cell r="H8364">
            <v>2172</v>
          </cell>
        </row>
        <row r="8365">
          <cell r="B8365" t="str">
            <v>12</v>
          </cell>
          <cell r="C8365">
            <v>2100</v>
          </cell>
          <cell r="D8365" t="str">
            <v>Bal</v>
          </cell>
          <cell r="E8365">
            <v>7331.53</v>
          </cell>
          <cell r="F8365">
            <v>420</v>
          </cell>
          <cell r="G8365" t="str">
            <v>00</v>
          </cell>
          <cell r="H8365">
            <v>2172</v>
          </cell>
        </row>
        <row r="8366">
          <cell r="B8366" t="str">
            <v>01</v>
          </cell>
          <cell r="C8366">
            <v>2100</v>
          </cell>
          <cell r="D8366" t="str">
            <v>Bal</v>
          </cell>
          <cell r="E8366">
            <v>-58431.58</v>
          </cell>
          <cell r="F8366">
            <v>420</v>
          </cell>
          <cell r="G8366" t="str">
            <v>00</v>
          </cell>
          <cell r="H8366">
            <v>2172</v>
          </cell>
        </row>
        <row r="8367">
          <cell r="B8367" t="str">
            <v>01</v>
          </cell>
          <cell r="C8367">
            <v>2100</v>
          </cell>
          <cell r="D8367" t="str">
            <v>Bal</v>
          </cell>
          <cell r="E8367">
            <v>58431.58</v>
          </cell>
          <cell r="F8367">
            <v>420</v>
          </cell>
          <cell r="G8367" t="str">
            <v>00</v>
          </cell>
          <cell r="H8367">
            <v>2172</v>
          </cell>
        </row>
        <row r="8368">
          <cell r="B8368" t="str">
            <v>01</v>
          </cell>
          <cell r="C8368">
            <v>2100</v>
          </cell>
          <cell r="D8368" t="str">
            <v>Bal</v>
          </cell>
          <cell r="E8368">
            <v>-45178.84</v>
          </cell>
          <cell r="F8368">
            <v>420</v>
          </cell>
          <cell r="G8368" t="str">
            <v>00</v>
          </cell>
          <cell r="H8368">
            <v>2172</v>
          </cell>
        </row>
        <row r="8369">
          <cell r="B8369" t="str">
            <v>01</v>
          </cell>
          <cell r="C8369">
            <v>2100</v>
          </cell>
          <cell r="D8369" t="str">
            <v>Bal</v>
          </cell>
          <cell r="E8369">
            <v>45178.84</v>
          </cell>
          <cell r="F8369">
            <v>420</v>
          </cell>
          <cell r="G8369" t="str">
            <v>00</v>
          </cell>
          <cell r="H8369">
            <v>2172</v>
          </cell>
        </row>
        <row r="8370">
          <cell r="B8370" t="str">
            <v>01</v>
          </cell>
          <cell r="C8370">
            <v>2100</v>
          </cell>
          <cell r="D8370" t="str">
            <v>Bal</v>
          </cell>
          <cell r="E8370">
            <v>-15220.36</v>
          </cell>
          <cell r="F8370">
            <v>420</v>
          </cell>
          <cell r="G8370" t="str">
            <v>00</v>
          </cell>
          <cell r="H8370">
            <v>2172</v>
          </cell>
        </row>
        <row r="8371">
          <cell r="B8371" t="str">
            <v>01</v>
          </cell>
          <cell r="C8371">
            <v>2100</v>
          </cell>
          <cell r="D8371" t="str">
            <v>Bal</v>
          </cell>
          <cell r="E8371">
            <v>15220.36</v>
          </cell>
          <cell r="F8371">
            <v>420</v>
          </cell>
          <cell r="G8371" t="str">
            <v>00</v>
          </cell>
          <cell r="H8371">
            <v>2172</v>
          </cell>
        </row>
        <row r="8372">
          <cell r="B8372" t="str">
            <v>02</v>
          </cell>
          <cell r="C8372">
            <v>2100</v>
          </cell>
          <cell r="D8372" t="str">
            <v>Bal</v>
          </cell>
          <cell r="E8372">
            <v>-52809.46</v>
          </cell>
          <cell r="F8372">
            <v>420</v>
          </cell>
          <cell r="G8372" t="str">
            <v>00</v>
          </cell>
          <cell r="H8372">
            <v>2172</v>
          </cell>
        </row>
        <row r="8373">
          <cell r="B8373" t="str">
            <v>02</v>
          </cell>
          <cell r="C8373">
            <v>2100</v>
          </cell>
          <cell r="D8373" t="str">
            <v>Bal</v>
          </cell>
          <cell r="E8373">
            <v>52809.46</v>
          </cell>
          <cell r="F8373">
            <v>420</v>
          </cell>
          <cell r="G8373" t="str">
            <v>00</v>
          </cell>
          <cell r="H8373">
            <v>2172</v>
          </cell>
        </row>
        <row r="8374">
          <cell r="B8374" t="str">
            <v>02</v>
          </cell>
          <cell r="C8374">
            <v>2100</v>
          </cell>
          <cell r="D8374" t="str">
            <v>Bal</v>
          </cell>
          <cell r="E8374">
            <v>4024.74</v>
          </cell>
          <cell r="F8374">
            <v>420</v>
          </cell>
          <cell r="G8374" t="str">
            <v>00</v>
          </cell>
          <cell r="H8374">
            <v>2172</v>
          </cell>
        </row>
        <row r="8375">
          <cell r="B8375" t="str">
            <v>02</v>
          </cell>
          <cell r="C8375">
            <v>2100</v>
          </cell>
          <cell r="D8375" t="str">
            <v>Bal</v>
          </cell>
          <cell r="E8375">
            <v>-4024.74</v>
          </cell>
          <cell r="F8375">
            <v>420</v>
          </cell>
          <cell r="G8375" t="str">
            <v>00</v>
          </cell>
          <cell r="H8375">
            <v>2172</v>
          </cell>
        </row>
        <row r="8376">
          <cell r="B8376" t="str">
            <v>02</v>
          </cell>
          <cell r="C8376">
            <v>2100</v>
          </cell>
          <cell r="D8376" t="str">
            <v>Bal</v>
          </cell>
          <cell r="E8376">
            <v>-116051.24</v>
          </cell>
          <cell r="F8376">
            <v>420</v>
          </cell>
          <cell r="G8376" t="str">
            <v>00</v>
          </cell>
          <cell r="H8376">
            <v>2172</v>
          </cell>
        </row>
        <row r="8377">
          <cell r="B8377" t="str">
            <v>02</v>
          </cell>
          <cell r="C8377">
            <v>2100</v>
          </cell>
          <cell r="D8377" t="str">
            <v>Bal</v>
          </cell>
          <cell r="E8377">
            <v>116051.24</v>
          </cell>
          <cell r="F8377">
            <v>420</v>
          </cell>
          <cell r="G8377" t="str">
            <v>00</v>
          </cell>
          <cell r="H8377">
            <v>2172</v>
          </cell>
        </row>
        <row r="8378">
          <cell r="B8378" t="str">
            <v/>
          </cell>
          <cell r="C8378" t="str">
            <v/>
          </cell>
          <cell r="D8378" t="str">
            <v xml:space="preserve"> </v>
          </cell>
          <cell r="E8378">
            <v>0</v>
          </cell>
          <cell r="F8378">
            <v>420</v>
          </cell>
          <cell r="G8378" t="str">
            <v>00</v>
          </cell>
          <cell r="H8378">
            <v>2172</v>
          </cell>
        </row>
        <row r="8379">
          <cell r="B8379" t="str">
            <v/>
          </cell>
          <cell r="C8379" t="str">
            <v/>
          </cell>
          <cell r="D8379" t="str">
            <v xml:space="preserve"> </v>
          </cell>
          <cell r="E8379">
            <v>0</v>
          </cell>
          <cell r="F8379">
            <v>420</v>
          </cell>
          <cell r="G8379" t="str">
            <v>00</v>
          </cell>
          <cell r="H8379">
            <v>2173</v>
          </cell>
        </row>
        <row r="8380">
          <cell r="B8380" t="str">
            <v/>
          </cell>
          <cell r="C8380" t="str">
            <v/>
          </cell>
          <cell r="D8380" t="str">
            <v xml:space="preserve"> </v>
          </cell>
          <cell r="E8380">
            <v>0</v>
          </cell>
          <cell r="F8380">
            <v>420</v>
          </cell>
          <cell r="G8380" t="str">
            <v>00</v>
          </cell>
          <cell r="H8380">
            <v>2173</v>
          </cell>
        </row>
        <row r="8381">
          <cell r="B8381" t="str">
            <v/>
          </cell>
          <cell r="C8381" t="str">
            <v/>
          </cell>
          <cell r="D8381" t="str">
            <v xml:space="preserve"> </v>
          </cell>
          <cell r="E8381">
            <v>0</v>
          </cell>
          <cell r="F8381">
            <v>420</v>
          </cell>
          <cell r="G8381" t="str">
            <v>00</v>
          </cell>
          <cell r="H8381">
            <v>2177</v>
          </cell>
        </row>
        <row r="8382">
          <cell r="B8382" t="str">
            <v/>
          </cell>
          <cell r="C8382" t="str">
            <v/>
          </cell>
          <cell r="D8382" t="str">
            <v xml:space="preserve"> </v>
          </cell>
          <cell r="E8382">
            <v>0</v>
          </cell>
          <cell r="F8382">
            <v>420</v>
          </cell>
          <cell r="G8382" t="str">
            <v>00</v>
          </cell>
          <cell r="H8382">
            <v>2177</v>
          </cell>
        </row>
        <row r="8383">
          <cell r="B8383" t="str">
            <v/>
          </cell>
          <cell r="C8383" t="str">
            <v/>
          </cell>
          <cell r="D8383" t="str">
            <v xml:space="preserve"> </v>
          </cell>
          <cell r="E8383">
            <v>0</v>
          </cell>
          <cell r="F8383">
            <v>420</v>
          </cell>
          <cell r="G8383" t="str">
            <v>00</v>
          </cell>
          <cell r="H8383">
            <v>2181</v>
          </cell>
        </row>
        <row r="8384">
          <cell r="B8384" t="str">
            <v/>
          </cell>
          <cell r="C8384" t="str">
            <v/>
          </cell>
          <cell r="D8384" t="str">
            <v xml:space="preserve"> </v>
          </cell>
          <cell r="E8384">
            <v>0</v>
          </cell>
          <cell r="F8384">
            <v>420</v>
          </cell>
          <cell r="G8384" t="str">
            <v>00</v>
          </cell>
          <cell r="H8384">
            <v>2181</v>
          </cell>
        </row>
        <row r="8385">
          <cell r="B8385" t="str">
            <v/>
          </cell>
          <cell r="C8385" t="str">
            <v/>
          </cell>
          <cell r="D8385" t="str">
            <v xml:space="preserve"> </v>
          </cell>
          <cell r="E8385">
            <v>0</v>
          </cell>
          <cell r="F8385">
            <v>420</v>
          </cell>
          <cell r="G8385" t="str">
            <v>00</v>
          </cell>
          <cell r="H8385">
            <v>2181</v>
          </cell>
        </row>
        <row r="8386">
          <cell r="B8386" t="str">
            <v/>
          </cell>
          <cell r="C8386" t="str">
            <v/>
          </cell>
          <cell r="D8386" t="str">
            <v xml:space="preserve"> </v>
          </cell>
          <cell r="E8386">
            <v>0</v>
          </cell>
          <cell r="F8386">
            <v>420</v>
          </cell>
          <cell r="G8386" t="str">
            <v>00</v>
          </cell>
          <cell r="H8386">
            <v>2181</v>
          </cell>
        </row>
        <row r="8387">
          <cell r="B8387" t="str">
            <v/>
          </cell>
          <cell r="C8387" t="str">
            <v/>
          </cell>
          <cell r="D8387" t="str">
            <v xml:space="preserve"> </v>
          </cell>
          <cell r="E8387">
            <v>0</v>
          </cell>
          <cell r="F8387">
            <v>420</v>
          </cell>
          <cell r="G8387" t="str">
            <v>00</v>
          </cell>
          <cell r="H8387">
            <v>2211</v>
          </cell>
        </row>
        <row r="8388">
          <cell r="B8388" t="str">
            <v/>
          </cell>
          <cell r="C8388" t="str">
            <v/>
          </cell>
          <cell r="D8388" t="str">
            <v xml:space="preserve"> </v>
          </cell>
          <cell r="E8388">
            <v>0</v>
          </cell>
          <cell r="F8388">
            <v>420</v>
          </cell>
          <cell r="G8388" t="str">
            <v>00</v>
          </cell>
          <cell r="H8388">
            <v>2211</v>
          </cell>
        </row>
        <row r="8389">
          <cell r="B8389" t="str">
            <v/>
          </cell>
          <cell r="C8389" t="str">
            <v/>
          </cell>
          <cell r="D8389" t="str">
            <v xml:space="preserve"> </v>
          </cell>
          <cell r="E8389">
            <v>0</v>
          </cell>
          <cell r="F8389">
            <v>420</v>
          </cell>
          <cell r="G8389" t="str">
            <v>00</v>
          </cell>
          <cell r="H8389">
            <v>2211</v>
          </cell>
        </row>
        <row r="8390">
          <cell r="B8390" t="str">
            <v>09</v>
          </cell>
          <cell r="C8390">
            <v>2200</v>
          </cell>
          <cell r="D8390" t="str">
            <v>Bal</v>
          </cell>
          <cell r="E8390">
            <v>-39.89</v>
          </cell>
          <cell r="F8390">
            <v>420</v>
          </cell>
          <cell r="G8390" t="str">
            <v>00</v>
          </cell>
          <cell r="H8390">
            <v>2211</v>
          </cell>
        </row>
        <row r="8391">
          <cell r="B8391" t="str">
            <v>09</v>
          </cell>
          <cell r="C8391">
            <v>2200</v>
          </cell>
          <cell r="D8391" t="str">
            <v>Bal</v>
          </cell>
          <cell r="E8391">
            <v>-1709.21</v>
          </cell>
          <cell r="F8391">
            <v>420</v>
          </cell>
          <cell r="G8391" t="str">
            <v>00</v>
          </cell>
          <cell r="H8391">
            <v>2211</v>
          </cell>
        </row>
        <row r="8392">
          <cell r="B8392" t="str">
            <v>09</v>
          </cell>
          <cell r="C8392">
            <v>2200</v>
          </cell>
          <cell r="D8392" t="str">
            <v>Bal</v>
          </cell>
          <cell r="E8392">
            <v>42.22</v>
          </cell>
          <cell r="F8392">
            <v>420</v>
          </cell>
          <cell r="G8392" t="str">
            <v>00</v>
          </cell>
          <cell r="H8392">
            <v>2211</v>
          </cell>
        </row>
        <row r="8393">
          <cell r="B8393" t="str">
            <v>09</v>
          </cell>
          <cell r="C8393">
            <v>2200</v>
          </cell>
          <cell r="D8393" t="str">
            <v>Bal</v>
          </cell>
          <cell r="E8393">
            <v>11.82</v>
          </cell>
          <cell r="F8393">
            <v>420</v>
          </cell>
          <cell r="G8393" t="str">
            <v>00</v>
          </cell>
          <cell r="H8393">
            <v>2211</v>
          </cell>
        </row>
        <row r="8394">
          <cell r="B8394" t="str">
            <v>09</v>
          </cell>
          <cell r="C8394">
            <v>2200</v>
          </cell>
          <cell r="D8394" t="str">
            <v>Bal</v>
          </cell>
          <cell r="E8394">
            <v>208.28</v>
          </cell>
          <cell r="F8394">
            <v>420</v>
          </cell>
          <cell r="G8394" t="str">
            <v>00</v>
          </cell>
          <cell r="H8394">
            <v>2211</v>
          </cell>
        </row>
        <row r="8395">
          <cell r="B8395" t="str">
            <v>09</v>
          </cell>
          <cell r="C8395">
            <v>2200</v>
          </cell>
          <cell r="D8395" t="str">
            <v>Bal</v>
          </cell>
          <cell r="E8395">
            <v>-82</v>
          </cell>
          <cell r="F8395">
            <v>420</v>
          </cell>
          <cell r="G8395" t="str">
            <v>00</v>
          </cell>
          <cell r="H8395">
            <v>2211</v>
          </cell>
        </row>
        <row r="8396">
          <cell r="B8396" t="str">
            <v>10</v>
          </cell>
          <cell r="C8396">
            <v>2200</v>
          </cell>
          <cell r="D8396" t="str">
            <v>Bal</v>
          </cell>
          <cell r="E8396">
            <v>140.27000000000001</v>
          </cell>
          <cell r="F8396">
            <v>420</v>
          </cell>
          <cell r="G8396" t="str">
            <v>00</v>
          </cell>
          <cell r="H8396">
            <v>2211</v>
          </cell>
        </row>
        <row r="8397">
          <cell r="B8397" t="str">
            <v>10</v>
          </cell>
          <cell r="C8397">
            <v>2200</v>
          </cell>
          <cell r="D8397" t="str">
            <v>Bal</v>
          </cell>
          <cell r="E8397">
            <v>-44.71</v>
          </cell>
          <cell r="F8397">
            <v>420</v>
          </cell>
          <cell r="G8397" t="str">
            <v>00</v>
          </cell>
          <cell r="H8397">
            <v>2211</v>
          </cell>
        </row>
        <row r="8398">
          <cell r="B8398" t="str">
            <v>10</v>
          </cell>
          <cell r="C8398">
            <v>2200</v>
          </cell>
          <cell r="D8398" t="str">
            <v>Bal</v>
          </cell>
          <cell r="E8398">
            <v>-1424.47</v>
          </cell>
          <cell r="F8398">
            <v>420</v>
          </cell>
          <cell r="G8398" t="str">
            <v>00</v>
          </cell>
          <cell r="H8398">
            <v>2211</v>
          </cell>
        </row>
        <row r="8399">
          <cell r="B8399" t="str">
            <v>10</v>
          </cell>
          <cell r="C8399">
            <v>2200</v>
          </cell>
          <cell r="D8399" t="str">
            <v>Bal</v>
          </cell>
          <cell r="E8399">
            <v>-44.71</v>
          </cell>
          <cell r="F8399">
            <v>420</v>
          </cell>
          <cell r="G8399" t="str">
            <v>00</v>
          </cell>
          <cell r="H8399">
            <v>2211</v>
          </cell>
        </row>
        <row r="8400">
          <cell r="B8400" t="str">
            <v>10</v>
          </cell>
          <cell r="C8400">
            <v>2200</v>
          </cell>
          <cell r="D8400" t="str">
            <v>Bal</v>
          </cell>
          <cell r="E8400">
            <v>65.819999999999993</v>
          </cell>
          <cell r="F8400">
            <v>420</v>
          </cell>
          <cell r="G8400" t="str">
            <v>00</v>
          </cell>
          <cell r="H8400">
            <v>2211</v>
          </cell>
        </row>
        <row r="8401">
          <cell r="B8401" t="str">
            <v>11</v>
          </cell>
          <cell r="C8401">
            <v>2200</v>
          </cell>
          <cell r="D8401" t="str">
            <v>Bal</v>
          </cell>
          <cell r="E8401">
            <v>108.89</v>
          </cell>
          <cell r="F8401">
            <v>420</v>
          </cell>
          <cell r="G8401" t="str">
            <v>00</v>
          </cell>
          <cell r="H8401">
            <v>2211</v>
          </cell>
        </row>
        <row r="8402">
          <cell r="B8402" t="str">
            <v>11</v>
          </cell>
          <cell r="C8402">
            <v>2200</v>
          </cell>
          <cell r="D8402" t="str">
            <v>Bal</v>
          </cell>
          <cell r="E8402">
            <v>-82</v>
          </cell>
          <cell r="F8402">
            <v>420</v>
          </cell>
          <cell r="G8402" t="str">
            <v>00</v>
          </cell>
          <cell r="H8402">
            <v>2211</v>
          </cell>
        </row>
        <row r="8403">
          <cell r="B8403" t="str">
            <v>11</v>
          </cell>
          <cell r="C8403">
            <v>2200</v>
          </cell>
          <cell r="D8403" t="str">
            <v>Bal</v>
          </cell>
          <cell r="E8403">
            <v>-328.57</v>
          </cell>
          <cell r="F8403">
            <v>420</v>
          </cell>
          <cell r="G8403" t="str">
            <v>00</v>
          </cell>
          <cell r="H8403">
            <v>2211</v>
          </cell>
        </row>
        <row r="8404">
          <cell r="B8404" t="str">
            <v>11</v>
          </cell>
          <cell r="C8404">
            <v>2200</v>
          </cell>
          <cell r="D8404" t="str">
            <v>Bal</v>
          </cell>
          <cell r="E8404">
            <v>52.56</v>
          </cell>
          <cell r="F8404">
            <v>420</v>
          </cell>
          <cell r="G8404" t="str">
            <v>00</v>
          </cell>
          <cell r="H8404">
            <v>2211</v>
          </cell>
        </row>
        <row r="8405">
          <cell r="B8405" t="str">
            <v>11</v>
          </cell>
          <cell r="C8405">
            <v>2200</v>
          </cell>
          <cell r="D8405" t="str">
            <v>Bal</v>
          </cell>
          <cell r="E8405">
            <v>38.950000000000003</v>
          </cell>
          <cell r="F8405">
            <v>420</v>
          </cell>
          <cell r="G8405" t="str">
            <v>00</v>
          </cell>
          <cell r="H8405">
            <v>2211</v>
          </cell>
        </row>
        <row r="8406">
          <cell r="B8406" t="str">
            <v>11</v>
          </cell>
          <cell r="C8406">
            <v>2200</v>
          </cell>
          <cell r="D8406" t="str">
            <v>Bal</v>
          </cell>
          <cell r="E8406">
            <v>132.81</v>
          </cell>
          <cell r="F8406">
            <v>420</v>
          </cell>
          <cell r="G8406" t="str">
            <v>00</v>
          </cell>
          <cell r="H8406">
            <v>2211</v>
          </cell>
        </row>
        <row r="8407">
          <cell r="B8407" t="str">
            <v>12</v>
          </cell>
          <cell r="C8407">
            <v>2200</v>
          </cell>
          <cell r="D8407" t="str">
            <v>Bal</v>
          </cell>
          <cell r="E8407">
            <v>-106.83</v>
          </cell>
          <cell r="F8407">
            <v>420</v>
          </cell>
          <cell r="G8407" t="str">
            <v>00</v>
          </cell>
          <cell r="H8407">
            <v>2211</v>
          </cell>
        </row>
        <row r="8408">
          <cell r="B8408" t="str">
            <v>12</v>
          </cell>
          <cell r="C8408">
            <v>2200</v>
          </cell>
          <cell r="D8408" t="str">
            <v>Bal</v>
          </cell>
          <cell r="E8408">
            <v>1588.05</v>
          </cell>
          <cell r="F8408">
            <v>420</v>
          </cell>
          <cell r="G8408" t="str">
            <v>00</v>
          </cell>
          <cell r="H8408">
            <v>2211</v>
          </cell>
        </row>
        <row r="8409">
          <cell r="B8409" t="str">
            <v>12</v>
          </cell>
          <cell r="C8409">
            <v>2200</v>
          </cell>
          <cell r="D8409" t="str">
            <v>Bal</v>
          </cell>
          <cell r="E8409">
            <v>322.54000000000002</v>
          </cell>
          <cell r="F8409">
            <v>420</v>
          </cell>
          <cell r="G8409" t="str">
            <v>00</v>
          </cell>
          <cell r="H8409">
            <v>2211</v>
          </cell>
        </row>
        <row r="8410">
          <cell r="B8410" t="str">
            <v>01</v>
          </cell>
          <cell r="C8410">
            <v>2200</v>
          </cell>
          <cell r="D8410" t="str">
            <v>Bal</v>
          </cell>
          <cell r="E8410">
            <v>-20.96</v>
          </cell>
          <cell r="F8410">
            <v>420</v>
          </cell>
          <cell r="G8410" t="str">
            <v>00</v>
          </cell>
          <cell r="H8410">
            <v>2211</v>
          </cell>
        </row>
        <row r="8411">
          <cell r="B8411" t="str">
            <v>01</v>
          </cell>
          <cell r="C8411">
            <v>2200</v>
          </cell>
          <cell r="D8411" t="str">
            <v>Bal</v>
          </cell>
          <cell r="E8411">
            <v>-1478.72</v>
          </cell>
          <cell r="F8411">
            <v>420</v>
          </cell>
          <cell r="G8411" t="str">
            <v>00</v>
          </cell>
          <cell r="H8411">
            <v>2211</v>
          </cell>
        </row>
        <row r="8412">
          <cell r="B8412" t="str">
            <v>01</v>
          </cell>
          <cell r="C8412">
            <v>2200</v>
          </cell>
          <cell r="D8412" t="str">
            <v>Bal</v>
          </cell>
          <cell r="E8412">
            <v>10.64</v>
          </cell>
          <cell r="F8412">
            <v>420</v>
          </cell>
          <cell r="G8412" t="str">
            <v>00</v>
          </cell>
          <cell r="H8412">
            <v>2211</v>
          </cell>
        </row>
        <row r="8413">
          <cell r="B8413" t="str">
            <v>01</v>
          </cell>
          <cell r="C8413">
            <v>2200</v>
          </cell>
          <cell r="D8413" t="str">
            <v>Bal</v>
          </cell>
          <cell r="E8413">
            <v>-2.2999999999999998</v>
          </cell>
          <cell r="F8413">
            <v>420</v>
          </cell>
          <cell r="G8413" t="str">
            <v>00</v>
          </cell>
          <cell r="H8413">
            <v>2211</v>
          </cell>
        </row>
        <row r="8414">
          <cell r="B8414" t="str">
            <v>01</v>
          </cell>
          <cell r="C8414">
            <v>2200</v>
          </cell>
          <cell r="D8414" t="str">
            <v>Bal</v>
          </cell>
          <cell r="E8414">
            <v>4.9400000000000004</v>
          </cell>
          <cell r="F8414">
            <v>420</v>
          </cell>
          <cell r="G8414" t="str">
            <v>00</v>
          </cell>
          <cell r="H8414">
            <v>2211</v>
          </cell>
        </row>
        <row r="8415">
          <cell r="B8415" t="str">
            <v>01</v>
          </cell>
          <cell r="C8415">
            <v>2200</v>
          </cell>
          <cell r="D8415" t="str">
            <v>Bal</v>
          </cell>
          <cell r="E8415">
            <v>-113.23</v>
          </cell>
          <cell r="F8415">
            <v>420</v>
          </cell>
          <cell r="G8415" t="str">
            <v>00</v>
          </cell>
          <cell r="H8415">
            <v>2211</v>
          </cell>
        </row>
        <row r="8416">
          <cell r="B8416" t="str">
            <v/>
          </cell>
          <cell r="C8416" t="str">
            <v/>
          </cell>
          <cell r="D8416" t="str">
            <v xml:space="preserve"> </v>
          </cell>
          <cell r="E8416">
            <v>0</v>
          </cell>
          <cell r="F8416">
            <v>420</v>
          </cell>
          <cell r="G8416" t="str">
            <v>00</v>
          </cell>
          <cell r="H8416">
            <v>2211</v>
          </cell>
        </row>
        <row r="8417">
          <cell r="B8417" t="str">
            <v/>
          </cell>
          <cell r="C8417" t="str">
            <v/>
          </cell>
          <cell r="D8417" t="str">
            <v xml:space="preserve"> </v>
          </cell>
          <cell r="E8417">
            <v>0</v>
          </cell>
          <cell r="F8417">
            <v>420</v>
          </cell>
          <cell r="G8417" t="str">
            <v>00</v>
          </cell>
          <cell r="H8417">
            <v>2211</v>
          </cell>
        </row>
        <row r="8418">
          <cell r="B8418" t="str">
            <v/>
          </cell>
          <cell r="C8418" t="str">
            <v/>
          </cell>
          <cell r="D8418" t="str">
            <v xml:space="preserve"> </v>
          </cell>
          <cell r="E8418">
            <v>0</v>
          </cell>
          <cell r="F8418">
            <v>420</v>
          </cell>
          <cell r="G8418" t="str">
            <v>00</v>
          </cell>
          <cell r="H8418">
            <v>2211</v>
          </cell>
        </row>
        <row r="8419">
          <cell r="B8419" t="str">
            <v/>
          </cell>
          <cell r="C8419" t="str">
            <v/>
          </cell>
          <cell r="D8419" t="str">
            <v xml:space="preserve"> </v>
          </cell>
          <cell r="E8419">
            <v>0</v>
          </cell>
          <cell r="F8419">
            <v>420</v>
          </cell>
          <cell r="G8419" t="str">
            <v>00</v>
          </cell>
          <cell r="H8419">
            <v>2211</v>
          </cell>
        </row>
        <row r="8420">
          <cell r="B8420" t="str">
            <v>09</v>
          </cell>
          <cell r="C8420">
            <v>2200</v>
          </cell>
          <cell r="D8420" t="str">
            <v>Bal</v>
          </cell>
          <cell r="E8420">
            <v>-128.30000000000001</v>
          </cell>
          <cell r="F8420">
            <v>420</v>
          </cell>
          <cell r="G8420" t="str">
            <v>00</v>
          </cell>
          <cell r="H8420">
            <v>2211</v>
          </cell>
        </row>
        <row r="8421">
          <cell r="B8421" t="str">
            <v>09</v>
          </cell>
          <cell r="C8421">
            <v>2200</v>
          </cell>
          <cell r="D8421" t="str">
            <v>Bal</v>
          </cell>
          <cell r="E8421">
            <v>-2679.78</v>
          </cell>
          <cell r="F8421">
            <v>420</v>
          </cell>
          <cell r="G8421" t="str">
            <v>00</v>
          </cell>
          <cell r="H8421">
            <v>2211</v>
          </cell>
        </row>
        <row r="8422">
          <cell r="B8422" t="str">
            <v>09</v>
          </cell>
          <cell r="C8422">
            <v>2200</v>
          </cell>
          <cell r="D8422" t="str">
            <v>Bal</v>
          </cell>
          <cell r="E8422">
            <v>47.65</v>
          </cell>
          <cell r="F8422">
            <v>420</v>
          </cell>
          <cell r="G8422" t="str">
            <v>00</v>
          </cell>
          <cell r="H8422">
            <v>2211</v>
          </cell>
        </row>
        <row r="8423">
          <cell r="B8423" t="str">
            <v>09</v>
          </cell>
          <cell r="C8423">
            <v>2200</v>
          </cell>
          <cell r="D8423" t="str">
            <v>Bal</v>
          </cell>
          <cell r="E8423">
            <v>-49.58</v>
          </cell>
          <cell r="F8423">
            <v>420</v>
          </cell>
          <cell r="G8423" t="str">
            <v>00</v>
          </cell>
          <cell r="H8423">
            <v>2211</v>
          </cell>
        </row>
        <row r="8424">
          <cell r="B8424" t="str">
            <v>09</v>
          </cell>
          <cell r="C8424">
            <v>2200</v>
          </cell>
          <cell r="D8424" t="str">
            <v>Bal</v>
          </cell>
          <cell r="E8424">
            <v>250</v>
          </cell>
          <cell r="F8424">
            <v>420</v>
          </cell>
          <cell r="G8424" t="str">
            <v>00</v>
          </cell>
          <cell r="H8424">
            <v>2211</v>
          </cell>
        </row>
        <row r="8425">
          <cell r="B8425" t="str">
            <v>09</v>
          </cell>
          <cell r="C8425">
            <v>2200</v>
          </cell>
          <cell r="D8425" t="str">
            <v>Bal</v>
          </cell>
          <cell r="E8425">
            <v>-250</v>
          </cell>
          <cell r="F8425">
            <v>420</v>
          </cell>
          <cell r="G8425" t="str">
            <v>00</v>
          </cell>
          <cell r="H8425">
            <v>2211</v>
          </cell>
        </row>
        <row r="8426">
          <cell r="B8426" t="str">
            <v>09</v>
          </cell>
          <cell r="C8426">
            <v>2200</v>
          </cell>
          <cell r="D8426" t="str">
            <v>Bal</v>
          </cell>
          <cell r="E8426">
            <v>-64.150000000000006</v>
          </cell>
          <cell r="F8426">
            <v>420</v>
          </cell>
          <cell r="G8426" t="str">
            <v>00</v>
          </cell>
          <cell r="H8426">
            <v>2211</v>
          </cell>
        </row>
        <row r="8427">
          <cell r="B8427" t="str">
            <v>10</v>
          </cell>
          <cell r="C8427">
            <v>2200</v>
          </cell>
          <cell r="D8427" t="str">
            <v>Bal</v>
          </cell>
          <cell r="E8427">
            <v>168.58</v>
          </cell>
          <cell r="F8427">
            <v>420</v>
          </cell>
          <cell r="G8427" t="str">
            <v>00</v>
          </cell>
          <cell r="H8427">
            <v>2211</v>
          </cell>
        </row>
        <row r="8428">
          <cell r="B8428" t="str">
            <v>10</v>
          </cell>
          <cell r="C8428">
            <v>2200</v>
          </cell>
          <cell r="D8428" t="str">
            <v>Bal</v>
          </cell>
          <cell r="E8428">
            <v>-64.150000000000006</v>
          </cell>
          <cell r="F8428">
            <v>420</v>
          </cell>
          <cell r="G8428" t="str">
            <v>00</v>
          </cell>
          <cell r="H8428">
            <v>2211</v>
          </cell>
        </row>
        <row r="8429">
          <cell r="B8429" t="str">
            <v>10</v>
          </cell>
          <cell r="C8429">
            <v>2200</v>
          </cell>
          <cell r="D8429" t="str">
            <v>Bal</v>
          </cell>
          <cell r="E8429">
            <v>-3272.95</v>
          </cell>
          <cell r="F8429">
            <v>420</v>
          </cell>
          <cell r="G8429" t="str">
            <v>00</v>
          </cell>
          <cell r="H8429">
            <v>2211</v>
          </cell>
        </row>
        <row r="8430">
          <cell r="B8430" t="str">
            <v>10</v>
          </cell>
          <cell r="C8430">
            <v>2200</v>
          </cell>
          <cell r="D8430" t="str">
            <v>Bal</v>
          </cell>
          <cell r="E8430">
            <v>-64.150000000000006</v>
          </cell>
          <cell r="F8430">
            <v>420</v>
          </cell>
          <cell r="G8430" t="str">
            <v>00</v>
          </cell>
          <cell r="H8430">
            <v>2211</v>
          </cell>
        </row>
        <row r="8431">
          <cell r="B8431" t="str">
            <v>11</v>
          </cell>
          <cell r="C8431">
            <v>2200</v>
          </cell>
          <cell r="D8431" t="str">
            <v>Bal</v>
          </cell>
          <cell r="E8431">
            <v>173.16</v>
          </cell>
          <cell r="F8431">
            <v>420</v>
          </cell>
          <cell r="G8431" t="str">
            <v>00</v>
          </cell>
          <cell r="H8431">
            <v>2211</v>
          </cell>
        </row>
        <row r="8432">
          <cell r="B8432" t="str">
            <v>11</v>
          </cell>
          <cell r="C8432">
            <v>2200</v>
          </cell>
          <cell r="D8432" t="str">
            <v>Bal</v>
          </cell>
          <cell r="E8432">
            <v>-64.150000000000006</v>
          </cell>
          <cell r="F8432">
            <v>420</v>
          </cell>
          <cell r="G8432" t="str">
            <v>00</v>
          </cell>
          <cell r="H8432">
            <v>2211</v>
          </cell>
        </row>
        <row r="8433">
          <cell r="B8433" t="str">
            <v>11</v>
          </cell>
          <cell r="C8433">
            <v>2200</v>
          </cell>
          <cell r="D8433" t="str">
            <v>Bal</v>
          </cell>
          <cell r="E8433">
            <v>-2241.9899999999998</v>
          </cell>
          <cell r="F8433">
            <v>420</v>
          </cell>
          <cell r="G8433" t="str">
            <v>00</v>
          </cell>
          <cell r="H8433">
            <v>2211</v>
          </cell>
        </row>
        <row r="8434">
          <cell r="B8434" t="str">
            <v>11</v>
          </cell>
          <cell r="C8434">
            <v>2200</v>
          </cell>
          <cell r="D8434" t="str">
            <v>Bal</v>
          </cell>
          <cell r="E8434">
            <v>1.28</v>
          </cell>
          <cell r="F8434">
            <v>420</v>
          </cell>
          <cell r="G8434" t="str">
            <v>00</v>
          </cell>
          <cell r="H8434">
            <v>2211</v>
          </cell>
        </row>
        <row r="8435">
          <cell r="B8435" t="str">
            <v>11</v>
          </cell>
          <cell r="C8435">
            <v>2200</v>
          </cell>
          <cell r="D8435" t="str">
            <v>Bal</v>
          </cell>
          <cell r="E8435">
            <v>-60.16</v>
          </cell>
          <cell r="F8435">
            <v>420</v>
          </cell>
          <cell r="G8435" t="str">
            <v>00</v>
          </cell>
          <cell r="H8435">
            <v>2211</v>
          </cell>
        </row>
        <row r="8436">
          <cell r="B8436" t="str">
            <v>12</v>
          </cell>
          <cell r="C8436">
            <v>2200</v>
          </cell>
          <cell r="D8436" t="str">
            <v>Bal</v>
          </cell>
          <cell r="E8436">
            <v>-67</v>
          </cell>
          <cell r="F8436">
            <v>420</v>
          </cell>
          <cell r="G8436" t="str">
            <v>00</v>
          </cell>
          <cell r="H8436">
            <v>2211</v>
          </cell>
        </row>
        <row r="8437">
          <cell r="B8437" t="str">
            <v>12</v>
          </cell>
          <cell r="C8437">
            <v>2200</v>
          </cell>
          <cell r="D8437" t="str">
            <v>Bal</v>
          </cell>
          <cell r="E8437">
            <v>-2833</v>
          </cell>
          <cell r="F8437">
            <v>420</v>
          </cell>
          <cell r="G8437" t="str">
            <v>00</v>
          </cell>
          <cell r="H8437">
            <v>2211</v>
          </cell>
        </row>
        <row r="8438">
          <cell r="B8438" t="str">
            <v>12</v>
          </cell>
          <cell r="C8438">
            <v>2200</v>
          </cell>
          <cell r="D8438" t="str">
            <v>Bal</v>
          </cell>
          <cell r="E8438">
            <v>-64.150000000000006</v>
          </cell>
          <cell r="F8438">
            <v>420</v>
          </cell>
          <cell r="G8438" t="str">
            <v>00</v>
          </cell>
          <cell r="H8438">
            <v>2211</v>
          </cell>
        </row>
        <row r="8439">
          <cell r="B8439" t="str">
            <v>01</v>
          </cell>
          <cell r="C8439">
            <v>2200</v>
          </cell>
          <cell r="D8439" t="str">
            <v>Bal</v>
          </cell>
          <cell r="E8439">
            <v>-64.150000000000006</v>
          </cell>
          <cell r="F8439">
            <v>420</v>
          </cell>
          <cell r="G8439" t="str">
            <v>00</v>
          </cell>
          <cell r="H8439">
            <v>2211</v>
          </cell>
        </row>
        <row r="8440">
          <cell r="B8440" t="str">
            <v>01</v>
          </cell>
          <cell r="C8440">
            <v>2200</v>
          </cell>
          <cell r="D8440" t="str">
            <v>Bal</v>
          </cell>
          <cell r="E8440">
            <v>-2225.41</v>
          </cell>
          <cell r="F8440">
            <v>420</v>
          </cell>
          <cell r="G8440" t="str">
            <v>00</v>
          </cell>
          <cell r="H8440">
            <v>2211</v>
          </cell>
        </row>
        <row r="8441">
          <cell r="B8441" t="str">
            <v>01</v>
          </cell>
          <cell r="C8441">
            <v>2200</v>
          </cell>
          <cell r="D8441" t="str">
            <v>Bal</v>
          </cell>
          <cell r="E8441">
            <v>94.56</v>
          </cell>
          <cell r="F8441">
            <v>420</v>
          </cell>
          <cell r="G8441" t="str">
            <v>00</v>
          </cell>
          <cell r="H8441">
            <v>2211</v>
          </cell>
        </row>
        <row r="8442">
          <cell r="B8442" t="str">
            <v>01</v>
          </cell>
          <cell r="C8442">
            <v>2200</v>
          </cell>
          <cell r="D8442" t="str">
            <v>Bal</v>
          </cell>
          <cell r="E8442">
            <v>-64.150000000000006</v>
          </cell>
          <cell r="F8442">
            <v>420</v>
          </cell>
          <cell r="G8442" t="str">
            <v>00</v>
          </cell>
          <cell r="H8442">
            <v>2211</v>
          </cell>
        </row>
        <row r="8443">
          <cell r="B8443" t="str">
            <v/>
          </cell>
          <cell r="C8443" t="str">
            <v/>
          </cell>
          <cell r="D8443" t="str">
            <v xml:space="preserve"> </v>
          </cell>
          <cell r="E8443">
            <v>0</v>
          </cell>
          <cell r="F8443">
            <v>420</v>
          </cell>
          <cell r="G8443" t="str">
            <v>00</v>
          </cell>
          <cell r="H8443">
            <v>2211</v>
          </cell>
        </row>
        <row r="8444">
          <cell r="B8444" t="str">
            <v/>
          </cell>
          <cell r="C8444" t="str">
            <v/>
          </cell>
          <cell r="D8444" t="str">
            <v xml:space="preserve"> </v>
          </cell>
          <cell r="E8444">
            <v>0</v>
          </cell>
          <cell r="F8444">
            <v>420</v>
          </cell>
          <cell r="G8444" t="str">
            <v>00</v>
          </cell>
          <cell r="H8444">
            <v>2211</v>
          </cell>
        </row>
        <row r="8445">
          <cell r="B8445" t="str">
            <v>09</v>
          </cell>
          <cell r="C8445">
            <v>2200</v>
          </cell>
          <cell r="D8445" t="str">
            <v>Bal</v>
          </cell>
          <cell r="E8445">
            <v>-20.69</v>
          </cell>
          <cell r="F8445">
            <v>420</v>
          </cell>
          <cell r="G8445" t="str">
            <v>00</v>
          </cell>
          <cell r="H8445">
            <v>2211</v>
          </cell>
        </row>
        <row r="8446">
          <cell r="B8446" t="str">
            <v>09</v>
          </cell>
          <cell r="C8446">
            <v>2200</v>
          </cell>
          <cell r="D8446" t="str">
            <v>Bal</v>
          </cell>
          <cell r="E8446">
            <v>-892.53</v>
          </cell>
          <cell r="F8446">
            <v>420</v>
          </cell>
          <cell r="G8446" t="str">
            <v>00</v>
          </cell>
          <cell r="H8446">
            <v>2211</v>
          </cell>
        </row>
        <row r="8447">
          <cell r="B8447" t="str">
            <v>09</v>
          </cell>
          <cell r="C8447">
            <v>2200</v>
          </cell>
          <cell r="D8447" t="str">
            <v>Bal</v>
          </cell>
          <cell r="E8447">
            <v>22.34</v>
          </cell>
          <cell r="F8447">
            <v>420</v>
          </cell>
          <cell r="G8447" t="str">
            <v>00</v>
          </cell>
          <cell r="H8447">
            <v>2211</v>
          </cell>
        </row>
        <row r="8448">
          <cell r="B8448" t="str">
            <v>09</v>
          </cell>
          <cell r="C8448">
            <v>2200</v>
          </cell>
          <cell r="D8448" t="str">
            <v>Bal</v>
          </cell>
          <cell r="E8448">
            <v>6.14</v>
          </cell>
          <cell r="F8448">
            <v>420</v>
          </cell>
          <cell r="G8448" t="str">
            <v>00</v>
          </cell>
          <cell r="H8448">
            <v>2211</v>
          </cell>
        </row>
        <row r="8449">
          <cell r="B8449" t="str">
            <v>09</v>
          </cell>
          <cell r="C8449">
            <v>2200</v>
          </cell>
          <cell r="D8449" t="str">
            <v>Bal</v>
          </cell>
          <cell r="E8449">
            <v>109.38</v>
          </cell>
          <cell r="F8449">
            <v>420</v>
          </cell>
          <cell r="G8449" t="str">
            <v>00</v>
          </cell>
          <cell r="H8449">
            <v>2211</v>
          </cell>
        </row>
        <row r="8450">
          <cell r="B8450" t="str">
            <v>09</v>
          </cell>
          <cell r="C8450">
            <v>2200</v>
          </cell>
          <cell r="D8450" t="str">
            <v>Bal</v>
          </cell>
          <cell r="E8450">
            <v>-42.55</v>
          </cell>
          <cell r="F8450">
            <v>420</v>
          </cell>
          <cell r="G8450" t="str">
            <v>00</v>
          </cell>
          <cell r="H8450">
            <v>2211</v>
          </cell>
        </row>
        <row r="8451">
          <cell r="B8451" t="str">
            <v>10</v>
          </cell>
          <cell r="C8451">
            <v>2200</v>
          </cell>
          <cell r="D8451" t="str">
            <v>Bal</v>
          </cell>
          <cell r="E8451">
            <v>72.78</v>
          </cell>
          <cell r="F8451">
            <v>420</v>
          </cell>
          <cell r="G8451" t="str">
            <v>00</v>
          </cell>
          <cell r="H8451">
            <v>2211</v>
          </cell>
        </row>
        <row r="8452">
          <cell r="B8452" t="str">
            <v>10</v>
          </cell>
          <cell r="C8452">
            <v>2200</v>
          </cell>
          <cell r="D8452" t="str">
            <v>Bal</v>
          </cell>
          <cell r="E8452">
            <v>-23.18</v>
          </cell>
          <cell r="F8452">
            <v>420</v>
          </cell>
          <cell r="G8452" t="str">
            <v>00</v>
          </cell>
          <cell r="H8452">
            <v>2211</v>
          </cell>
        </row>
        <row r="8453">
          <cell r="B8453" t="str">
            <v>10</v>
          </cell>
          <cell r="C8453">
            <v>2200</v>
          </cell>
          <cell r="D8453" t="str">
            <v>Bal</v>
          </cell>
          <cell r="E8453">
            <v>-745.74</v>
          </cell>
          <cell r="F8453">
            <v>420</v>
          </cell>
          <cell r="G8453" t="str">
            <v>00</v>
          </cell>
          <cell r="H8453">
            <v>2211</v>
          </cell>
        </row>
        <row r="8454">
          <cell r="B8454" t="str">
            <v>10</v>
          </cell>
          <cell r="C8454">
            <v>2200</v>
          </cell>
          <cell r="D8454" t="str">
            <v>Bal</v>
          </cell>
          <cell r="E8454">
            <v>-23.18</v>
          </cell>
          <cell r="F8454">
            <v>420</v>
          </cell>
          <cell r="G8454" t="str">
            <v>00</v>
          </cell>
          <cell r="H8454">
            <v>2211</v>
          </cell>
        </row>
        <row r="8455">
          <cell r="B8455" t="str">
            <v>10</v>
          </cell>
          <cell r="C8455">
            <v>2200</v>
          </cell>
          <cell r="D8455" t="str">
            <v>Bal</v>
          </cell>
          <cell r="E8455">
            <v>34.04</v>
          </cell>
          <cell r="F8455">
            <v>420</v>
          </cell>
          <cell r="G8455" t="str">
            <v>00</v>
          </cell>
          <cell r="H8455">
            <v>2211</v>
          </cell>
        </row>
        <row r="8456">
          <cell r="B8456" t="str">
            <v>11</v>
          </cell>
          <cell r="C8456">
            <v>2200</v>
          </cell>
          <cell r="D8456" t="str">
            <v>Bal</v>
          </cell>
          <cell r="E8456">
            <v>56.4</v>
          </cell>
          <cell r="F8456">
            <v>420</v>
          </cell>
          <cell r="G8456" t="str">
            <v>00</v>
          </cell>
          <cell r="H8456">
            <v>2211</v>
          </cell>
        </row>
        <row r="8457">
          <cell r="B8457" t="str">
            <v>11</v>
          </cell>
          <cell r="C8457">
            <v>2200</v>
          </cell>
          <cell r="D8457" t="str">
            <v>Bal</v>
          </cell>
          <cell r="E8457">
            <v>-42.55</v>
          </cell>
          <cell r="F8457">
            <v>420</v>
          </cell>
          <cell r="G8457" t="str">
            <v>00</v>
          </cell>
          <cell r="H8457">
            <v>2211</v>
          </cell>
        </row>
        <row r="8458">
          <cell r="B8458" t="str">
            <v>11</v>
          </cell>
          <cell r="C8458">
            <v>2200</v>
          </cell>
          <cell r="D8458" t="str">
            <v>Bal</v>
          </cell>
          <cell r="E8458">
            <v>-169.64</v>
          </cell>
          <cell r="F8458">
            <v>420</v>
          </cell>
          <cell r="G8458" t="str">
            <v>00</v>
          </cell>
          <cell r="H8458">
            <v>2211</v>
          </cell>
        </row>
        <row r="8459">
          <cell r="B8459" t="str">
            <v>11</v>
          </cell>
          <cell r="C8459">
            <v>2200</v>
          </cell>
          <cell r="D8459" t="str">
            <v>Bal</v>
          </cell>
          <cell r="E8459">
            <v>27.19</v>
          </cell>
          <cell r="F8459">
            <v>420</v>
          </cell>
          <cell r="G8459" t="str">
            <v>00</v>
          </cell>
          <cell r="H8459">
            <v>2211</v>
          </cell>
        </row>
        <row r="8460">
          <cell r="B8460" t="str">
            <v>11</v>
          </cell>
          <cell r="C8460">
            <v>2200</v>
          </cell>
          <cell r="D8460" t="str">
            <v>Bal</v>
          </cell>
          <cell r="E8460">
            <v>20.149999999999999</v>
          </cell>
          <cell r="F8460">
            <v>420</v>
          </cell>
          <cell r="G8460" t="str">
            <v>00</v>
          </cell>
          <cell r="H8460">
            <v>2211</v>
          </cell>
        </row>
        <row r="8461">
          <cell r="B8461" t="str">
            <v>11</v>
          </cell>
          <cell r="C8461">
            <v>2200</v>
          </cell>
          <cell r="D8461" t="str">
            <v>Bal</v>
          </cell>
          <cell r="E8461">
            <v>68.84</v>
          </cell>
          <cell r="F8461">
            <v>420</v>
          </cell>
          <cell r="G8461" t="str">
            <v>00</v>
          </cell>
          <cell r="H8461">
            <v>2211</v>
          </cell>
        </row>
        <row r="8462">
          <cell r="B8462" t="str">
            <v>12</v>
          </cell>
          <cell r="C8462">
            <v>2200</v>
          </cell>
          <cell r="D8462" t="str">
            <v>Bal</v>
          </cell>
          <cell r="E8462">
            <v>-55.78</v>
          </cell>
          <cell r="F8462">
            <v>420</v>
          </cell>
          <cell r="G8462" t="str">
            <v>00</v>
          </cell>
          <cell r="H8462">
            <v>2211</v>
          </cell>
        </row>
        <row r="8463">
          <cell r="B8463" t="str">
            <v>12</v>
          </cell>
          <cell r="C8463">
            <v>2200</v>
          </cell>
          <cell r="D8463" t="str">
            <v>Bal</v>
          </cell>
          <cell r="E8463">
            <v>837.08</v>
          </cell>
          <cell r="F8463">
            <v>420</v>
          </cell>
          <cell r="G8463" t="str">
            <v>00</v>
          </cell>
          <cell r="H8463">
            <v>2211</v>
          </cell>
        </row>
        <row r="8464">
          <cell r="B8464" t="str">
            <v>12</v>
          </cell>
          <cell r="C8464">
            <v>2200</v>
          </cell>
          <cell r="D8464" t="str">
            <v>Bal</v>
          </cell>
          <cell r="E8464">
            <v>167.85</v>
          </cell>
          <cell r="F8464">
            <v>420</v>
          </cell>
          <cell r="G8464" t="str">
            <v>00</v>
          </cell>
          <cell r="H8464">
            <v>2211</v>
          </cell>
        </row>
        <row r="8465">
          <cell r="B8465" t="str">
            <v>01</v>
          </cell>
          <cell r="C8465">
            <v>2200</v>
          </cell>
          <cell r="D8465" t="str">
            <v>Bal</v>
          </cell>
          <cell r="E8465">
            <v>-11.04</v>
          </cell>
          <cell r="F8465">
            <v>420</v>
          </cell>
          <cell r="G8465" t="str">
            <v>00</v>
          </cell>
          <cell r="H8465">
            <v>2211</v>
          </cell>
        </row>
        <row r="8466">
          <cell r="B8466" t="str">
            <v>01</v>
          </cell>
          <cell r="C8466">
            <v>2200</v>
          </cell>
          <cell r="D8466" t="str">
            <v>Bal</v>
          </cell>
          <cell r="E8466">
            <v>-773.78</v>
          </cell>
          <cell r="F8466">
            <v>420</v>
          </cell>
          <cell r="G8466" t="str">
            <v>00</v>
          </cell>
          <cell r="H8466">
            <v>2211</v>
          </cell>
        </row>
        <row r="8467">
          <cell r="B8467" t="str">
            <v>01</v>
          </cell>
          <cell r="C8467">
            <v>2200</v>
          </cell>
          <cell r="D8467" t="str">
            <v>Bal</v>
          </cell>
          <cell r="E8467">
            <v>5.5</v>
          </cell>
          <cell r="F8467">
            <v>420</v>
          </cell>
          <cell r="G8467" t="str">
            <v>00</v>
          </cell>
          <cell r="H8467">
            <v>2211</v>
          </cell>
        </row>
        <row r="8468">
          <cell r="B8468" t="str">
            <v>01</v>
          </cell>
          <cell r="C8468">
            <v>2200</v>
          </cell>
          <cell r="D8468" t="str">
            <v>Bal</v>
          </cell>
          <cell r="E8468">
            <v>-1.33</v>
          </cell>
          <cell r="F8468">
            <v>420</v>
          </cell>
          <cell r="G8468" t="str">
            <v>00</v>
          </cell>
          <cell r="H8468">
            <v>2211</v>
          </cell>
        </row>
        <row r="8469">
          <cell r="B8469" t="str">
            <v>01</v>
          </cell>
          <cell r="C8469">
            <v>2200</v>
          </cell>
          <cell r="D8469" t="str">
            <v>Bal</v>
          </cell>
          <cell r="E8469">
            <v>3.06</v>
          </cell>
          <cell r="F8469">
            <v>420</v>
          </cell>
          <cell r="G8469" t="str">
            <v>00</v>
          </cell>
          <cell r="H8469">
            <v>2211</v>
          </cell>
        </row>
        <row r="8470">
          <cell r="B8470" t="str">
            <v>01</v>
          </cell>
          <cell r="C8470">
            <v>2200</v>
          </cell>
          <cell r="D8470" t="str">
            <v>Bal</v>
          </cell>
          <cell r="E8470">
            <v>-59.11</v>
          </cell>
          <cell r="F8470">
            <v>420</v>
          </cell>
          <cell r="G8470" t="str">
            <v>00</v>
          </cell>
          <cell r="H8470">
            <v>2211</v>
          </cell>
        </row>
        <row r="8471">
          <cell r="B8471" t="str">
            <v/>
          </cell>
          <cell r="C8471" t="str">
            <v/>
          </cell>
          <cell r="D8471" t="str">
            <v xml:space="preserve"> </v>
          </cell>
          <cell r="E8471">
            <v>0</v>
          </cell>
          <cell r="F8471">
            <v>420</v>
          </cell>
          <cell r="G8471" t="str">
            <v>00</v>
          </cell>
          <cell r="H8471">
            <v>2211</v>
          </cell>
        </row>
        <row r="8472">
          <cell r="B8472" t="str">
            <v/>
          </cell>
          <cell r="C8472" t="str">
            <v/>
          </cell>
          <cell r="D8472" t="str">
            <v xml:space="preserve"> </v>
          </cell>
          <cell r="E8472">
            <v>0</v>
          </cell>
          <cell r="F8472">
            <v>420</v>
          </cell>
          <cell r="G8472" t="str">
            <v>00</v>
          </cell>
          <cell r="H8472">
            <v>2212</v>
          </cell>
        </row>
        <row r="8473">
          <cell r="B8473" t="str">
            <v/>
          </cell>
          <cell r="C8473" t="str">
            <v/>
          </cell>
          <cell r="D8473" t="str">
            <v xml:space="preserve"> </v>
          </cell>
          <cell r="E8473">
            <v>0</v>
          </cell>
          <cell r="F8473">
            <v>420</v>
          </cell>
          <cell r="G8473" t="str">
            <v>00</v>
          </cell>
          <cell r="H8473">
            <v>2212</v>
          </cell>
        </row>
        <row r="8474">
          <cell r="B8474" t="str">
            <v/>
          </cell>
          <cell r="C8474" t="str">
            <v/>
          </cell>
          <cell r="D8474" t="str">
            <v xml:space="preserve"> </v>
          </cell>
          <cell r="E8474">
            <v>0</v>
          </cell>
          <cell r="F8474">
            <v>420</v>
          </cell>
          <cell r="G8474" t="str">
            <v>00</v>
          </cell>
          <cell r="H8474">
            <v>2212</v>
          </cell>
        </row>
        <row r="8475">
          <cell r="B8475" t="str">
            <v/>
          </cell>
          <cell r="C8475" t="str">
            <v/>
          </cell>
          <cell r="D8475" t="str">
            <v xml:space="preserve"> </v>
          </cell>
          <cell r="E8475">
            <v>0</v>
          </cell>
          <cell r="F8475">
            <v>420</v>
          </cell>
          <cell r="G8475" t="str">
            <v>00</v>
          </cell>
          <cell r="H8475">
            <v>2212</v>
          </cell>
        </row>
        <row r="8476">
          <cell r="B8476" t="str">
            <v/>
          </cell>
          <cell r="C8476" t="str">
            <v/>
          </cell>
          <cell r="D8476" t="str">
            <v xml:space="preserve"> </v>
          </cell>
          <cell r="E8476">
            <v>0</v>
          </cell>
          <cell r="F8476">
            <v>420</v>
          </cell>
          <cell r="G8476" t="str">
            <v>00</v>
          </cell>
          <cell r="H8476">
            <v>2212</v>
          </cell>
        </row>
        <row r="8477">
          <cell r="B8477" t="str">
            <v/>
          </cell>
          <cell r="C8477" t="str">
            <v/>
          </cell>
          <cell r="D8477" t="str">
            <v xml:space="preserve"> </v>
          </cell>
          <cell r="E8477">
            <v>0</v>
          </cell>
          <cell r="F8477">
            <v>420</v>
          </cell>
          <cell r="G8477" t="str">
            <v>00</v>
          </cell>
          <cell r="H8477">
            <v>2212</v>
          </cell>
        </row>
        <row r="8478">
          <cell r="B8478" t="str">
            <v/>
          </cell>
          <cell r="C8478" t="str">
            <v/>
          </cell>
          <cell r="D8478" t="str">
            <v xml:space="preserve"> </v>
          </cell>
          <cell r="E8478">
            <v>0</v>
          </cell>
          <cell r="F8478">
            <v>420</v>
          </cell>
          <cell r="G8478" t="str">
            <v>00</v>
          </cell>
          <cell r="H8478">
            <v>2212</v>
          </cell>
        </row>
        <row r="8479">
          <cell r="B8479" t="str">
            <v/>
          </cell>
          <cell r="C8479" t="str">
            <v/>
          </cell>
          <cell r="D8479" t="str">
            <v xml:space="preserve"> </v>
          </cell>
          <cell r="E8479">
            <v>0</v>
          </cell>
          <cell r="F8479">
            <v>420</v>
          </cell>
          <cell r="G8479" t="str">
            <v>00</v>
          </cell>
          <cell r="H8479">
            <v>2212</v>
          </cell>
        </row>
        <row r="8480">
          <cell r="B8480" t="str">
            <v/>
          </cell>
          <cell r="C8480" t="str">
            <v/>
          </cell>
          <cell r="D8480" t="str">
            <v xml:space="preserve"> </v>
          </cell>
          <cell r="E8480">
            <v>0</v>
          </cell>
          <cell r="F8480">
            <v>420</v>
          </cell>
          <cell r="G8480" t="str">
            <v>00</v>
          </cell>
          <cell r="H8480">
            <v>2213</v>
          </cell>
        </row>
        <row r="8481">
          <cell r="B8481" t="str">
            <v/>
          </cell>
          <cell r="C8481" t="str">
            <v/>
          </cell>
          <cell r="D8481" t="str">
            <v xml:space="preserve"> </v>
          </cell>
          <cell r="E8481">
            <v>0</v>
          </cell>
          <cell r="F8481">
            <v>420</v>
          </cell>
          <cell r="G8481" t="str">
            <v>00</v>
          </cell>
          <cell r="H8481">
            <v>2213</v>
          </cell>
        </row>
        <row r="8482">
          <cell r="B8482" t="str">
            <v/>
          </cell>
          <cell r="C8482" t="str">
            <v/>
          </cell>
          <cell r="D8482" t="str">
            <v xml:space="preserve"> </v>
          </cell>
          <cell r="E8482">
            <v>0</v>
          </cell>
          <cell r="F8482">
            <v>420</v>
          </cell>
          <cell r="G8482" t="str">
            <v>00</v>
          </cell>
          <cell r="H8482">
            <v>2214</v>
          </cell>
        </row>
        <row r="8483">
          <cell r="B8483" t="str">
            <v/>
          </cell>
          <cell r="C8483" t="str">
            <v/>
          </cell>
          <cell r="D8483" t="str">
            <v xml:space="preserve"> </v>
          </cell>
          <cell r="E8483">
            <v>0</v>
          </cell>
          <cell r="F8483">
            <v>420</v>
          </cell>
          <cell r="G8483" t="str">
            <v>00</v>
          </cell>
          <cell r="H8483">
            <v>2214</v>
          </cell>
        </row>
        <row r="8484">
          <cell r="B8484" t="str">
            <v/>
          </cell>
          <cell r="C8484" t="str">
            <v/>
          </cell>
          <cell r="D8484" t="str">
            <v xml:space="preserve"> </v>
          </cell>
          <cell r="E8484">
            <v>0</v>
          </cell>
          <cell r="F8484">
            <v>420</v>
          </cell>
          <cell r="G8484" t="str">
            <v>00</v>
          </cell>
          <cell r="H8484">
            <v>2216</v>
          </cell>
        </row>
        <row r="8485">
          <cell r="B8485" t="str">
            <v/>
          </cell>
          <cell r="C8485" t="str">
            <v/>
          </cell>
          <cell r="D8485" t="str">
            <v xml:space="preserve"> </v>
          </cell>
          <cell r="E8485">
            <v>0</v>
          </cell>
          <cell r="F8485">
            <v>420</v>
          </cell>
          <cell r="G8485" t="str">
            <v>00</v>
          </cell>
          <cell r="H8485">
            <v>2216</v>
          </cell>
        </row>
        <row r="8486">
          <cell r="B8486" t="str">
            <v/>
          </cell>
          <cell r="C8486" t="str">
            <v/>
          </cell>
          <cell r="D8486" t="str">
            <v xml:space="preserve"> </v>
          </cell>
          <cell r="E8486">
            <v>0</v>
          </cell>
          <cell r="F8486">
            <v>420</v>
          </cell>
          <cell r="G8486" t="str">
            <v>00</v>
          </cell>
          <cell r="H8486">
            <v>2219</v>
          </cell>
        </row>
        <row r="8487">
          <cell r="B8487" t="str">
            <v/>
          </cell>
          <cell r="C8487" t="str">
            <v/>
          </cell>
          <cell r="D8487" t="str">
            <v xml:space="preserve"> </v>
          </cell>
          <cell r="E8487">
            <v>0</v>
          </cell>
          <cell r="F8487">
            <v>420</v>
          </cell>
          <cell r="G8487" t="str">
            <v>00</v>
          </cell>
          <cell r="H8487">
            <v>2219</v>
          </cell>
        </row>
        <row r="8488">
          <cell r="B8488" t="str">
            <v/>
          </cell>
          <cell r="C8488" t="str">
            <v/>
          </cell>
          <cell r="D8488" t="str">
            <v xml:space="preserve"> </v>
          </cell>
          <cell r="E8488">
            <v>0</v>
          </cell>
          <cell r="F8488">
            <v>420</v>
          </cell>
          <cell r="G8488" t="str">
            <v>00</v>
          </cell>
          <cell r="H8488">
            <v>2310</v>
          </cell>
        </row>
        <row r="8489">
          <cell r="B8489" t="str">
            <v/>
          </cell>
          <cell r="C8489" t="str">
            <v/>
          </cell>
          <cell r="D8489" t="str">
            <v xml:space="preserve"> </v>
          </cell>
          <cell r="E8489">
            <v>0</v>
          </cell>
          <cell r="F8489">
            <v>420</v>
          </cell>
          <cell r="G8489" t="str">
            <v>00</v>
          </cell>
          <cell r="H8489">
            <v>2310</v>
          </cell>
        </row>
        <row r="8490">
          <cell r="B8490" t="str">
            <v/>
          </cell>
          <cell r="C8490" t="str">
            <v/>
          </cell>
          <cell r="D8490" t="str">
            <v xml:space="preserve"> </v>
          </cell>
          <cell r="E8490">
            <v>0</v>
          </cell>
          <cell r="F8490">
            <v>420</v>
          </cell>
          <cell r="G8490" t="str">
            <v>00</v>
          </cell>
          <cell r="H8490">
            <v>2311</v>
          </cell>
        </row>
        <row r="8491">
          <cell r="B8491" t="str">
            <v/>
          </cell>
          <cell r="C8491" t="str">
            <v/>
          </cell>
          <cell r="D8491" t="str">
            <v xml:space="preserve"> </v>
          </cell>
          <cell r="E8491">
            <v>0</v>
          </cell>
          <cell r="F8491">
            <v>420</v>
          </cell>
          <cell r="G8491" t="str">
            <v>00</v>
          </cell>
          <cell r="H8491">
            <v>2311</v>
          </cell>
        </row>
        <row r="8492">
          <cell r="B8492" t="str">
            <v/>
          </cell>
          <cell r="C8492" t="str">
            <v/>
          </cell>
          <cell r="D8492" t="str">
            <v xml:space="preserve"> </v>
          </cell>
          <cell r="E8492">
            <v>0</v>
          </cell>
          <cell r="F8492">
            <v>420</v>
          </cell>
          <cell r="G8492" t="str">
            <v>00</v>
          </cell>
          <cell r="H8492">
            <v>2311</v>
          </cell>
        </row>
        <row r="8493">
          <cell r="B8493" t="str">
            <v/>
          </cell>
          <cell r="C8493" t="str">
            <v/>
          </cell>
          <cell r="D8493" t="str">
            <v xml:space="preserve"> </v>
          </cell>
          <cell r="E8493">
            <v>0</v>
          </cell>
          <cell r="F8493">
            <v>420</v>
          </cell>
          <cell r="G8493" t="str">
            <v>00</v>
          </cell>
          <cell r="H8493">
            <v>2311</v>
          </cell>
        </row>
        <row r="8494">
          <cell r="B8494" t="str">
            <v/>
          </cell>
          <cell r="C8494" t="str">
            <v/>
          </cell>
          <cell r="D8494" t="str">
            <v xml:space="preserve"> </v>
          </cell>
          <cell r="E8494">
            <v>0</v>
          </cell>
          <cell r="F8494">
            <v>420</v>
          </cell>
          <cell r="G8494" t="str">
            <v>00</v>
          </cell>
          <cell r="H8494">
            <v>2440</v>
          </cell>
        </row>
        <row r="8495">
          <cell r="B8495" t="str">
            <v/>
          </cell>
          <cell r="C8495" t="str">
            <v/>
          </cell>
          <cell r="D8495" t="str">
            <v xml:space="preserve"> </v>
          </cell>
          <cell r="E8495">
            <v>0</v>
          </cell>
          <cell r="F8495">
            <v>420</v>
          </cell>
          <cell r="G8495" t="str">
            <v>00</v>
          </cell>
          <cell r="H8495">
            <v>2440</v>
          </cell>
        </row>
        <row r="8496">
          <cell r="B8496" t="str">
            <v/>
          </cell>
          <cell r="C8496" t="str">
            <v/>
          </cell>
          <cell r="D8496" t="str">
            <v xml:space="preserve"> </v>
          </cell>
          <cell r="E8496">
            <v>0</v>
          </cell>
          <cell r="F8496">
            <v>420</v>
          </cell>
          <cell r="G8496" t="str">
            <v>00</v>
          </cell>
          <cell r="H8496">
            <v>2440</v>
          </cell>
        </row>
        <row r="8497">
          <cell r="B8497" t="str">
            <v/>
          </cell>
          <cell r="C8497" t="str">
            <v/>
          </cell>
          <cell r="D8497" t="str">
            <v xml:space="preserve"> </v>
          </cell>
          <cell r="E8497">
            <v>0</v>
          </cell>
          <cell r="F8497">
            <v>420</v>
          </cell>
          <cell r="G8497" t="str">
            <v>00</v>
          </cell>
          <cell r="H8497">
            <v>2440</v>
          </cell>
        </row>
        <row r="8498">
          <cell r="B8498" t="str">
            <v/>
          </cell>
          <cell r="C8498" t="str">
            <v/>
          </cell>
          <cell r="D8498" t="str">
            <v xml:space="preserve"> </v>
          </cell>
          <cell r="E8498">
            <v>0</v>
          </cell>
          <cell r="F8498">
            <v>420</v>
          </cell>
          <cell r="G8498" t="str">
            <v>00</v>
          </cell>
          <cell r="H8498">
            <v>2440</v>
          </cell>
        </row>
        <row r="8499">
          <cell r="B8499" t="str">
            <v/>
          </cell>
          <cell r="C8499" t="str">
            <v/>
          </cell>
          <cell r="D8499" t="str">
            <v xml:space="preserve"> </v>
          </cell>
          <cell r="E8499">
            <v>0</v>
          </cell>
          <cell r="F8499">
            <v>420</v>
          </cell>
          <cell r="G8499" t="str">
            <v>00</v>
          </cell>
          <cell r="H8499">
            <v>2440</v>
          </cell>
        </row>
        <row r="8500">
          <cell r="B8500" t="str">
            <v/>
          </cell>
          <cell r="C8500" t="str">
            <v/>
          </cell>
          <cell r="D8500" t="str">
            <v xml:space="preserve"> </v>
          </cell>
          <cell r="E8500">
            <v>0</v>
          </cell>
          <cell r="F8500">
            <v>420</v>
          </cell>
          <cell r="G8500" t="str">
            <v>00</v>
          </cell>
          <cell r="H8500">
            <v>2440</v>
          </cell>
        </row>
        <row r="8501">
          <cell r="B8501" t="str">
            <v/>
          </cell>
          <cell r="C8501" t="str">
            <v/>
          </cell>
          <cell r="D8501" t="str">
            <v xml:space="preserve"> </v>
          </cell>
          <cell r="E8501">
            <v>0</v>
          </cell>
          <cell r="F8501">
            <v>420</v>
          </cell>
          <cell r="G8501" t="str">
            <v>00</v>
          </cell>
          <cell r="H8501">
            <v>2440</v>
          </cell>
        </row>
        <row r="8502">
          <cell r="B8502" t="str">
            <v/>
          </cell>
          <cell r="C8502" t="str">
            <v/>
          </cell>
          <cell r="D8502" t="str">
            <v xml:space="preserve"> </v>
          </cell>
          <cell r="E8502">
            <v>0</v>
          </cell>
          <cell r="F8502">
            <v>420</v>
          </cell>
          <cell r="G8502" t="str">
            <v>00</v>
          </cell>
          <cell r="H8502">
            <v>2440</v>
          </cell>
        </row>
        <row r="8503">
          <cell r="B8503" t="str">
            <v/>
          </cell>
          <cell r="C8503" t="str">
            <v/>
          </cell>
          <cell r="D8503" t="str">
            <v xml:space="preserve"> </v>
          </cell>
          <cell r="E8503">
            <v>0</v>
          </cell>
          <cell r="F8503">
            <v>420</v>
          </cell>
          <cell r="G8503" t="str">
            <v>00</v>
          </cell>
          <cell r="H8503">
            <v>2440</v>
          </cell>
        </row>
        <row r="8504">
          <cell r="B8504" t="str">
            <v/>
          </cell>
          <cell r="C8504" t="str">
            <v/>
          </cell>
          <cell r="D8504" t="str">
            <v xml:space="preserve"> </v>
          </cell>
          <cell r="E8504">
            <v>0</v>
          </cell>
          <cell r="F8504">
            <v>420</v>
          </cell>
          <cell r="G8504" t="str">
            <v>00</v>
          </cell>
          <cell r="H8504">
            <v>2440</v>
          </cell>
        </row>
        <row r="8505">
          <cell r="B8505" t="str">
            <v/>
          </cell>
          <cell r="C8505" t="str">
            <v/>
          </cell>
          <cell r="D8505" t="str">
            <v xml:space="preserve"> </v>
          </cell>
          <cell r="E8505">
            <v>0</v>
          </cell>
          <cell r="F8505">
            <v>420</v>
          </cell>
          <cell r="G8505" t="str">
            <v>00</v>
          </cell>
          <cell r="H8505">
            <v>2440</v>
          </cell>
        </row>
        <row r="8506">
          <cell r="B8506" t="str">
            <v/>
          </cell>
          <cell r="C8506" t="str">
            <v/>
          </cell>
          <cell r="D8506" t="str">
            <v xml:space="preserve"> </v>
          </cell>
          <cell r="E8506">
            <v>0</v>
          </cell>
          <cell r="F8506">
            <v>420</v>
          </cell>
          <cell r="G8506" t="str">
            <v>00</v>
          </cell>
          <cell r="H8506">
            <v>2510</v>
          </cell>
        </row>
        <row r="8507">
          <cell r="B8507" t="str">
            <v/>
          </cell>
          <cell r="C8507" t="str">
            <v/>
          </cell>
          <cell r="D8507" t="str">
            <v xml:space="preserve"> </v>
          </cell>
          <cell r="E8507">
            <v>0</v>
          </cell>
          <cell r="F8507">
            <v>420</v>
          </cell>
          <cell r="G8507" t="str">
            <v>00</v>
          </cell>
          <cell r="H8507">
            <v>2510</v>
          </cell>
        </row>
        <row r="8508">
          <cell r="B8508" t="str">
            <v/>
          </cell>
          <cell r="C8508" t="str">
            <v/>
          </cell>
          <cell r="D8508" t="str">
            <v xml:space="preserve"> </v>
          </cell>
          <cell r="E8508">
            <v>0</v>
          </cell>
          <cell r="F8508">
            <v>420</v>
          </cell>
          <cell r="G8508" t="str">
            <v>00</v>
          </cell>
          <cell r="H8508">
            <v>2510</v>
          </cell>
        </row>
        <row r="8509">
          <cell r="B8509" t="str">
            <v/>
          </cell>
          <cell r="C8509" t="str">
            <v/>
          </cell>
          <cell r="D8509" t="str">
            <v xml:space="preserve"> </v>
          </cell>
          <cell r="E8509">
            <v>0</v>
          </cell>
          <cell r="F8509">
            <v>420</v>
          </cell>
          <cell r="G8509" t="str">
            <v>00</v>
          </cell>
          <cell r="H8509">
            <v>2510</v>
          </cell>
        </row>
        <row r="8510">
          <cell r="B8510" t="str">
            <v/>
          </cell>
          <cell r="C8510" t="str">
            <v/>
          </cell>
          <cell r="D8510" t="str">
            <v xml:space="preserve"> </v>
          </cell>
          <cell r="E8510">
            <v>0</v>
          </cell>
          <cell r="F8510">
            <v>420</v>
          </cell>
          <cell r="G8510" t="str">
            <v>00</v>
          </cell>
          <cell r="H8510">
            <v>2510</v>
          </cell>
        </row>
        <row r="8511">
          <cell r="B8511" t="str">
            <v/>
          </cell>
          <cell r="C8511" t="str">
            <v/>
          </cell>
          <cell r="D8511" t="str">
            <v xml:space="preserve"> </v>
          </cell>
          <cell r="E8511">
            <v>0</v>
          </cell>
          <cell r="F8511">
            <v>420</v>
          </cell>
          <cell r="G8511" t="str">
            <v>00</v>
          </cell>
          <cell r="H8511">
            <v>2510</v>
          </cell>
        </row>
        <row r="8512">
          <cell r="B8512" t="str">
            <v/>
          </cell>
          <cell r="C8512" t="str">
            <v/>
          </cell>
          <cell r="D8512" t="str">
            <v xml:space="preserve"> </v>
          </cell>
          <cell r="E8512">
            <v>0</v>
          </cell>
          <cell r="F8512">
            <v>420</v>
          </cell>
          <cell r="G8512" t="str">
            <v>00</v>
          </cell>
          <cell r="H8512">
            <v>2510</v>
          </cell>
        </row>
        <row r="8513">
          <cell r="B8513" t="str">
            <v/>
          </cell>
          <cell r="C8513" t="str">
            <v/>
          </cell>
          <cell r="D8513" t="str">
            <v xml:space="preserve"> </v>
          </cell>
          <cell r="E8513">
            <v>0</v>
          </cell>
          <cell r="F8513">
            <v>420</v>
          </cell>
          <cell r="G8513" t="str">
            <v>00</v>
          </cell>
          <cell r="H8513">
            <v>2510</v>
          </cell>
        </row>
        <row r="8514">
          <cell r="B8514" t="str">
            <v/>
          </cell>
          <cell r="C8514" t="str">
            <v/>
          </cell>
          <cell r="D8514" t="str">
            <v xml:space="preserve"> </v>
          </cell>
          <cell r="E8514">
            <v>0</v>
          </cell>
          <cell r="F8514">
            <v>420</v>
          </cell>
          <cell r="G8514" t="str">
            <v>00</v>
          </cell>
          <cell r="H8514">
            <v>2510</v>
          </cell>
        </row>
        <row r="8515">
          <cell r="B8515" t="str">
            <v/>
          </cell>
          <cell r="C8515" t="str">
            <v/>
          </cell>
          <cell r="D8515" t="str">
            <v xml:space="preserve"> </v>
          </cell>
          <cell r="E8515">
            <v>0</v>
          </cell>
          <cell r="F8515">
            <v>420</v>
          </cell>
          <cell r="G8515" t="str">
            <v>00</v>
          </cell>
          <cell r="H8515">
            <v>2510</v>
          </cell>
        </row>
        <row r="8516">
          <cell r="B8516" t="str">
            <v/>
          </cell>
          <cell r="C8516" t="str">
            <v/>
          </cell>
          <cell r="D8516" t="str">
            <v xml:space="preserve"> </v>
          </cell>
          <cell r="E8516">
            <v>0</v>
          </cell>
          <cell r="F8516">
            <v>420</v>
          </cell>
          <cell r="G8516" t="str">
            <v>00</v>
          </cell>
          <cell r="H8516">
            <v>2510</v>
          </cell>
        </row>
        <row r="8517">
          <cell r="B8517" t="str">
            <v/>
          </cell>
          <cell r="C8517" t="str">
            <v/>
          </cell>
          <cell r="D8517" t="str">
            <v xml:space="preserve"> </v>
          </cell>
          <cell r="E8517">
            <v>0</v>
          </cell>
          <cell r="F8517">
            <v>420</v>
          </cell>
          <cell r="G8517" t="str">
            <v>00</v>
          </cell>
          <cell r="H8517">
            <v>2510</v>
          </cell>
        </row>
        <row r="8518">
          <cell r="B8518" t="str">
            <v/>
          </cell>
          <cell r="C8518" t="str">
            <v/>
          </cell>
          <cell r="D8518" t="str">
            <v xml:space="preserve"> </v>
          </cell>
          <cell r="E8518">
            <v>0</v>
          </cell>
          <cell r="F8518">
            <v>420</v>
          </cell>
          <cell r="G8518" t="str">
            <v>00</v>
          </cell>
          <cell r="H8518">
            <v>2510</v>
          </cell>
        </row>
        <row r="8519">
          <cell r="B8519" t="str">
            <v/>
          </cell>
          <cell r="C8519" t="str">
            <v/>
          </cell>
          <cell r="D8519" t="str">
            <v xml:space="preserve"> </v>
          </cell>
          <cell r="E8519">
            <v>0</v>
          </cell>
          <cell r="F8519">
            <v>420</v>
          </cell>
          <cell r="G8519" t="str">
            <v>00</v>
          </cell>
          <cell r="H8519">
            <v>2510</v>
          </cell>
        </row>
        <row r="8520">
          <cell r="B8520" t="str">
            <v/>
          </cell>
          <cell r="C8520" t="str">
            <v/>
          </cell>
          <cell r="D8520" t="str">
            <v xml:space="preserve"> </v>
          </cell>
          <cell r="E8520">
            <v>0</v>
          </cell>
          <cell r="F8520">
            <v>420</v>
          </cell>
          <cell r="G8520" t="str">
            <v>00</v>
          </cell>
          <cell r="H8520">
            <v>2511</v>
          </cell>
        </row>
        <row r="8521">
          <cell r="B8521" t="str">
            <v/>
          </cell>
          <cell r="C8521" t="str">
            <v/>
          </cell>
          <cell r="D8521" t="str">
            <v xml:space="preserve"> </v>
          </cell>
          <cell r="E8521">
            <v>0</v>
          </cell>
          <cell r="F8521">
            <v>420</v>
          </cell>
          <cell r="G8521" t="str">
            <v>00</v>
          </cell>
          <cell r="H8521">
            <v>2511</v>
          </cell>
        </row>
        <row r="8522">
          <cell r="B8522" t="str">
            <v/>
          </cell>
          <cell r="C8522" t="str">
            <v/>
          </cell>
          <cell r="D8522" t="str">
            <v xml:space="preserve"> </v>
          </cell>
          <cell r="E8522">
            <v>0</v>
          </cell>
          <cell r="F8522">
            <v>420</v>
          </cell>
          <cell r="G8522" t="str">
            <v>00</v>
          </cell>
          <cell r="H8522">
            <v>2516</v>
          </cell>
        </row>
        <row r="8523">
          <cell r="B8523" t="str">
            <v/>
          </cell>
          <cell r="C8523" t="str">
            <v/>
          </cell>
          <cell r="D8523" t="str">
            <v xml:space="preserve"> </v>
          </cell>
          <cell r="E8523">
            <v>0</v>
          </cell>
          <cell r="F8523">
            <v>420</v>
          </cell>
          <cell r="G8523" t="str">
            <v>00</v>
          </cell>
          <cell r="H8523">
            <v>2516</v>
          </cell>
        </row>
        <row r="8524">
          <cell r="B8524" t="str">
            <v/>
          </cell>
          <cell r="C8524" t="str">
            <v/>
          </cell>
          <cell r="D8524" t="str">
            <v xml:space="preserve"> </v>
          </cell>
          <cell r="E8524">
            <v>0</v>
          </cell>
          <cell r="F8524">
            <v>420</v>
          </cell>
          <cell r="G8524" t="str">
            <v>00</v>
          </cell>
          <cell r="H8524">
            <v>2516</v>
          </cell>
        </row>
        <row r="8525">
          <cell r="B8525" t="str">
            <v/>
          </cell>
          <cell r="C8525" t="str">
            <v/>
          </cell>
          <cell r="D8525" t="str">
            <v xml:space="preserve"> </v>
          </cell>
          <cell r="E8525">
            <v>0</v>
          </cell>
          <cell r="F8525">
            <v>420</v>
          </cell>
          <cell r="G8525" t="str">
            <v>00</v>
          </cell>
          <cell r="H8525">
            <v>2516</v>
          </cell>
        </row>
        <row r="8526">
          <cell r="B8526" t="str">
            <v/>
          </cell>
          <cell r="C8526" t="str">
            <v/>
          </cell>
          <cell r="D8526" t="str">
            <v xml:space="preserve"> </v>
          </cell>
          <cell r="E8526">
            <v>0</v>
          </cell>
          <cell r="F8526">
            <v>420</v>
          </cell>
          <cell r="G8526" t="str">
            <v>00</v>
          </cell>
          <cell r="H8526">
            <v>2516</v>
          </cell>
        </row>
        <row r="8527">
          <cell r="B8527" t="str">
            <v/>
          </cell>
          <cell r="C8527" t="str">
            <v/>
          </cell>
          <cell r="D8527" t="str">
            <v xml:space="preserve"> </v>
          </cell>
          <cell r="E8527">
            <v>0</v>
          </cell>
          <cell r="F8527">
            <v>420</v>
          </cell>
          <cell r="G8527" t="str">
            <v>00</v>
          </cell>
          <cell r="H8527">
            <v>2516</v>
          </cell>
        </row>
        <row r="8528">
          <cell r="B8528" t="str">
            <v/>
          </cell>
          <cell r="C8528" t="str">
            <v/>
          </cell>
          <cell r="D8528" t="str">
            <v xml:space="preserve"> </v>
          </cell>
          <cell r="E8528">
            <v>0</v>
          </cell>
          <cell r="F8528">
            <v>420</v>
          </cell>
          <cell r="G8528" t="str">
            <v>00</v>
          </cell>
          <cell r="H8528">
            <v>2516</v>
          </cell>
        </row>
        <row r="8529">
          <cell r="B8529" t="str">
            <v/>
          </cell>
          <cell r="C8529" t="str">
            <v/>
          </cell>
          <cell r="D8529" t="str">
            <v xml:space="preserve"> </v>
          </cell>
          <cell r="E8529">
            <v>0</v>
          </cell>
          <cell r="F8529">
            <v>420</v>
          </cell>
          <cell r="G8529" t="str">
            <v>00</v>
          </cell>
          <cell r="H8529">
            <v>2516</v>
          </cell>
        </row>
        <row r="8530">
          <cell r="B8530" t="str">
            <v/>
          </cell>
          <cell r="C8530" t="str">
            <v/>
          </cell>
          <cell r="D8530" t="str">
            <v xml:space="preserve"> </v>
          </cell>
          <cell r="E8530">
            <v>0</v>
          </cell>
          <cell r="F8530">
            <v>420</v>
          </cell>
          <cell r="G8530" t="str">
            <v>00</v>
          </cell>
          <cell r="H8530">
            <v>2516</v>
          </cell>
        </row>
        <row r="8531">
          <cell r="B8531" t="str">
            <v/>
          </cell>
          <cell r="C8531" t="str">
            <v/>
          </cell>
          <cell r="D8531" t="str">
            <v xml:space="preserve"> </v>
          </cell>
          <cell r="E8531">
            <v>0</v>
          </cell>
          <cell r="F8531">
            <v>420</v>
          </cell>
          <cell r="G8531" t="str">
            <v>00</v>
          </cell>
          <cell r="H8531">
            <v>2516</v>
          </cell>
        </row>
        <row r="8532">
          <cell r="B8532" t="str">
            <v/>
          </cell>
          <cell r="C8532" t="str">
            <v/>
          </cell>
          <cell r="D8532" t="str">
            <v xml:space="preserve"> </v>
          </cell>
          <cell r="E8532">
            <v>0</v>
          </cell>
          <cell r="F8532">
            <v>420</v>
          </cell>
          <cell r="G8532" t="str">
            <v>00</v>
          </cell>
          <cell r="H8532">
            <v>2516</v>
          </cell>
        </row>
        <row r="8533">
          <cell r="B8533" t="str">
            <v/>
          </cell>
          <cell r="C8533" t="str">
            <v/>
          </cell>
          <cell r="D8533" t="str">
            <v xml:space="preserve"> </v>
          </cell>
          <cell r="E8533">
            <v>0</v>
          </cell>
          <cell r="F8533">
            <v>420</v>
          </cell>
          <cell r="G8533" t="str">
            <v>00</v>
          </cell>
          <cell r="H8533">
            <v>2516</v>
          </cell>
        </row>
        <row r="8534">
          <cell r="B8534" t="str">
            <v/>
          </cell>
          <cell r="C8534" t="str">
            <v/>
          </cell>
          <cell r="D8534" t="str">
            <v xml:space="preserve"> </v>
          </cell>
          <cell r="E8534">
            <v>0</v>
          </cell>
          <cell r="F8534">
            <v>420</v>
          </cell>
          <cell r="G8534" t="str">
            <v>00</v>
          </cell>
          <cell r="H8534">
            <v>2516</v>
          </cell>
        </row>
        <row r="8535">
          <cell r="B8535" t="str">
            <v/>
          </cell>
          <cell r="C8535" t="str">
            <v/>
          </cell>
          <cell r="D8535" t="str">
            <v xml:space="preserve"> </v>
          </cell>
          <cell r="E8535">
            <v>0</v>
          </cell>
          <cell r="F8535">
            <v>420</v>
          </cell>
          <cell r="G8535" t="str">
            <v>00</v>
          </cell>
          <cell r="H8535">
            <v>2516</v>
          </cell>
        </row>
        <row r="8536">
          <cell r="B8536" t="str">
            <v/>
          </cell>
          <cell r="C8536" t="str">
            <v/>
          </cell>
          <cell r="D8536" t="str">
            <v xml:space="preserve"> </v>
          </cell>
          <cell r="E8536">
            <v>0</v>
          </cell>
          <cell r="F8536">
            <v>420</v>
          </cell>
          <cell r="G8536" t="str">
            <v>00</v>
          </cell>
          <cell r="H8536">
            <v>2520</v>
          </cell>
        </row>
        <row r="8537">
          <cell r="B8537" t="str">
            <v/>
          </cell>
          <cell r="C8537" t="str">
            <v/>
          </cell>
          <cell r="D8537" t="str">
            <v xml:space="preserve"> </v>
          </cell>
          <cell r="E8537">
            <v>0</v>
          </cell>
          <cell r="F8537">
            <v>420</v>
          </cell>
          <cell r="G8537" t="str">
            <v>00</v>
          </cell>
          <cell r="H8537">
            <v>2520</v>
          </cell>
        </row>
        <row r="8538">
          <cell r="B8538" t="str">
            <v/>
          </cell>
          <cell r="C8538" t="str">
            <v/>
          </cell>
          <cell r="D8538" t="str">
            <v xml:space="preserve"> </v>
          </cell>
          <cell r="E8538">
            <v>0</v>
          </cell>
          <cell r="F8538">
            <v>420</v>
          </cell>
          <cell r="G8538" t="str">
            <v>00</v>
          </cell>
          <cell r="H8538">
            <v>2521</v>
          </cell>
        </row>
        <row r="8539">
          <cell r="B8539" t="str">
            <v/>
          </cell>
          <cell r="C8539" t="str">
            <v/>
          </cell>
          <cell r="D8539" t="str">
            <v xml:space="preserve"> </v>
          </cell>
          <cell r="E8539">
            <v>0</v>
          </cell>
          <cell r="F8539">
            <v>420</v>
          </cell>
          <cell r="G8539" t="str">
            <v>00</v>
          </cell>
          <cell r="H8539">
            <v>2521</v>
          </cell>
        </row>
        <row r="8540">
          <cell r="B8540" t="str">
            <v/>
          </cell>
          <cell r="C8540" t="str">
            <v/>
          </cell>
          <cell r="D8540" t="str">
            <v xml:space="preserve"> </v>
          </cell>
          <cell r="E8540">
            <v>0</v>
          </cell>
          <cell r="F8540">
            <v>420</v>
          </cell>
          <cell r="G8540" t="str">
            <v>00</v>
          </cell>
          <cell r="H8540">
            <v>2522</v>
          </cell>
        </row>
        <row r="8541">
          <cell r="B8541" t="str">
            <v/>
          </cell>
          <cell r="C8541" t="str">
            <v/>
          </cell>
          <cell r="D8541" t="str">
            <v xml:space="preserve"> </v>
          </cell>
          <cell r="E8541">
            <v>0</v>
          </cell>
          <cell r="F8541">
            <v>420</v>
          </cell>
          <cell r="G8541" t="str">
            <v>00</v>
          </cell>
          <cell r="H8541">
            <v>2522</v>
          </cell>
        </row>
        <row r="8542">
          <cell r="B8542" t="str">
            <v/>
          </cell>
          <cell r="C8542" t="str">
            <v/>
          </cell>
          <cell r="D8542" t="str">
            <v xml:space="preserve"> </v>
          </cell>
          <cell r="E8542">
            <v>0</v>
          </cell>
          <cell r="F8542">
            <v>420</v>
          </cell>
          <cell r="G8542" t="str">
            <v>00</v>
          </cell>
          <cell r="H8542">
            <v>2523</v>
          </cell>
        </row>
        <row r="8543">
          <cell r="B8543" t="str">
            <v/>
          </cell>
          <cell r="C8543" t="str">
            <v/>
          </cell>
          <cell r="D8543" t="str">
            <v xml:space="preserve"> </v>
          </cell>
          <cell r="E8543">
            <v>0</v>
          </cell>
          <cell r="F8543">
            <v>420</v>
          </cell>
          <cell r="G8543" t="str">
            <v>00</v>
          </cell>
          <cell r="H8543">
            <v>2523</v>
          </cell>
        </row>
        <row r="8544">
          <cell r="B8544" t="str">
            <v/>
          </cell>
          <cell r="C8544" t="str">
            <v/>
          </cell>
          <cell r="D8544" t="str">
            <v xml:space="preserve"> </v>
          </cell>
          <cell r="E8544">
            <v>0</v>
          </cell>
          <cell r="F8544">
            <v>420</v>
          </cell>
          <cell r="G8544" t="str">
            <v>00</v>
          </cell>
          <cell r="H8544">
            <v>2524</v>
          </cell>
        </row>
        <row r="8545">
          <cell r="B8545" t="str">
            <v/>
          </cell>
          <cell r="C8545" t="str">
            <v/>
          </cell>
          <cell r="D8545" t="str">
            <v xml:space="preserve"> </v>
          </cell>
          <cell r="E8545">
            <v>0</v>
          </cell>
          <cell r="F8545">
            <v>420</v>
          </cell>
          <cell r="G8545" t="str">
            <v>00</v>
          </cell>
          <cell r="H8545">
            <v>2524</v>
          </cell>
        </row>
        <row r="8546">
          <cell r="B8546" t="str">
            <v/>
          </cell>
          <cell r="C8546" t="str">
            <v/>
          </cell>
          <cell r="D8546" t="str">
            <v xml:space="preserve"> </v>
          </cell>
          <cell r="E8546">
            <v>0</v>
          </cell>
          <cell r="F8546">
            <v>420</v>
          </cell>
          <cell r="G8546" t="str">
            <v>00</v>
          </cell>
          <cell r="H8546">
            <v>2525</v>
          </cell>
        </row>
        <row r="8547">
          <cell r="B8547" t="str">
            <v/>
          </cell>
          <cell r="C8547" t="str">
            <v/>
          </cell>
          <cell r="D8547" t="str">
            <v xml:space="preserve"> </v>
          </cell>
          <cell r="E8547">
            <v>0</v>
          </cell>
          <cell r="F8547">
            <v>420</v>
          </cell>
          <cell r="G8547" t="str">
            <v>00</v>
          </cell>
          <cell r="H8547">
            <v>2525</v>
          </cell>
        </row>
        <row r="8548">
          <cell r="B8548" t="str">
            <v/>
          </cell>
          <cell r="C8548" t="str">
            <v/>
          </cell>
          <cell r="D8548" t="str">
            <v xml:space="preserve"> </v>
          </cell>
          <cell r="E8548">
            <v>0</v>
          </cell>
          <cell r="F8548">
            <v>420</v>
          </cell>
          <cell r="G8548" t="str">
            <v>00</v>
          </cell>
          <cell r="H8548">
            <v>2526</v>
          </cell>
        </row>
        <row r="8549">
          <cell r="B8549" t="str">
            <v/>
          </cell>
          <cell r="C8549" t="str">
            <v/>
          </cell>
          <cell r="D8549" t="str">
            <v xml:space="preserve"> </v>
          </cell>
          <cell r="E8549">
            <v>0</v>
          </cell>
          <cell r="F8549">
            <v>420</v>
          </cell>
          <cell r="G8549" t="str">
            <v>00</v>
          </cell>
          <cell r="H8549">
            <v>2526</v>
          </cell>
        </row>
        <row r="8550">
          <cell r="B8550" t="str">
            <v/>
          </cell>
          <cell r="C8550" t="str">
            <v/>
          </cell>
          <cell r="D8550" t="str">
            <v xml:space="preserve"> </v>
          </cell>
          <cell r="E8550">
            <v>0</v>
          </cell>
          <cell r="F8550">
            <v>420</v>
          </cell>
          <cell r="G8550" t="str">
            <v>00</v>
          </cell>
          <cell r="H8550">
            <v>2527</v>
          </cell>
        </row>
        <row r="8551">
          <cell r="B8551" t="str">
            <v/>
          </cell>
          <cell r="C8551" t="str">
            <v/>
          </cell>
          <cell r="D8551" t="str">
            <v xml:space="preserve"> </v>
          </cell>
          <cell r="E8551">
            <v>0</v>
          </cell>
          <cell r="F8551">
            <v>420</v>
          </cell>
          <cell r="G8551" t="str">
            <v>00</v>
          </cell>
          <cell r="H8551">
            <v>2527</v>
          </cell>
        </row>
        <row r="8552">
          <cell r="B8552" t="str">
            <v/>
          </cell>
          <cell r="C8552" t="str">
            <v/>
          </cell>
          <cell r="D8552" t="str">
            <v xml:space="preserve"> </v>
          </cell>
          <cell r="E8552">
            <v>0</v>
          </cell>
          <cell r="F8552">
            <v>420</v>
          </cell>
          <cell r="G8552" t="str">
            <v>00</v>
          </cell>
          <cell r="H8552">
            <v>2528</v>
          </cell>
        </row>
        <row r="8553">
          <cell r="B8553" t="str">
            <v/>
          </cell>
          <cell r="C8553" t="str">
            <v/>
          </cell>
          <cell r="D8553" t="str">
            <v xml:space="preserve"> </v>
          </cell>
          <cell r="E8553">
            <v>0</v>
          </cell>
          <cell r="F8553">
            <v>420</v>
          </cell>
          <cell r="G8553" t="str">
            <v>00</v>
          </cell>
          <cell r="H8553">
            <v>2528</v>
          </cell>
        </row>
        <row r="8554">
          <cell r="B8554" t="str">
            <v/>
          </cell>
          <cell r="C8554" t="str">
            <v/>
          </cell>
          <cell r="D8554" t="str">
            <v xml:space="preserve"> </v>
          </cell>
          <cell r="E8554">
            <v>0</v>
          </cell>
          <cell r="F8554">
            <v>420</v>
          </cell>
          <cell r="G8554" t="str">
            <v>00</v>
          </cell>
          <cell r="H8554">
            <v>2529</v>
          </cell>
        </row>
        <row r="8555">
          <cell r="B8555" t="str">
            <v/>
          </cell>
          <cell r="C8555" t="str">
            <v/>
          </cell>
          <cell r="D8555" t="str">
            <v xml:space="preserve"> </v>
          </cell>
          <cell r="E8555">
            <v>0</v>
          </cell>
          <cell r="F8555">
            <v>420</v>
          </cell>
          <cell r="G8555" t="str">
            <v>00</v>
          </cell>
          <cell r="H8555">
            <v>2529</v>
          </cell>
        </row>
        <row r="8556">
          <cell r="B8556" t="str">
            <v/>
          </cell>
          <cell r="C8556" t="str">
            <v/>
          </cell>
          <cell r="D8556" t="str">
            <v xml:space="preserve"> </v>
          </cell>
          <cell r="E8556">
            <v>0</v>
          </cell>
          <cell r="F8556">
            <v>420</v>
          </cell>
          <cell r="G8556" t="str">
            <v>00</v>
          </cell>
          <cell r="H8556">
            <v>2850</v>
          </cell>
        </row>
        <row r="8557">
          <cell r="B8557" t="str">
            <v/>
          </cell>
          <cell r="C8557" t="str">
            <v/>
          </cell>
          <cell r="D8557" t="str">
            <v xml:space="preserve"> </v>
          </cell>
          <cell r="E8557">
            <v>0</v>
          </cell>
          <cell r="F8557">
            <v>420</v>
          </cell>
          <cell r="G8557" t="str">
            <v>00</v>
          </cell>
          <cell r="H8557">
            <v>2850</v>
          </cell>
        </row>
        <row r="8558">
          <cell r="B8558" t="str">
            <v/>
          </cell>
          <cell r="C8558" t="str">
            <v/>
          </cell>
          <cell r="D8558" t="str">
            <v xml:space="preserve"> </v>
          </cell>
          <cell r="E8558">
            <v>0</v>
          </cell>
          <cell r="F8558">
            <v>420</v>
          </cell>
          <cell r="G8558" t="str">
            <v>00</v>
          </cell>
          <cell r="H8558">
            <v>3112</v>
          </cell>
        </row>
        <row r="8559">
          <cell r="B8559" t="str">
            <v/>
          </cell>
          <cell r="C8559" t="str">
            <v/>
          </cell>
          <cell r="D8559" t="str">
            <v xml:space="preserve"> </v>
          </cell>
          <cell r="E8559">
            <v>0</v>
          </cell>
          <cell r="F8559">
            <v>420</v>
          </cell>
          <cell r="G8559" t="str">
            <v>00</v>
          </cell>
          <cell r="H8559">
            <v>3112</v>
          </cell>
        </row>
        <row r="8560">
          <cell r="B8560" t="str">
            <v/>
          </cell>
          <cell r="C8560" t="str">
            <v/>
          </cell>
          <cell r="D8560" t="str">
            <v xml:space="preserve"> </v>
          </cell>
          <cell r="E8560">
            <v>0</v>
          </cell>
          <cell r="F8560">
            <v>420</v>
          </cell>
          <cell r="G8560" t="str">
            <v>00</v>
          </cell>
          <cell r="H8560">
            <v>3440</v>
          </cell>
        </row>
        <row r="8561">
          <cell r="B8561" t="str">
            <v/>
          </cell>
          <cell r="C8561" t="str">
            <v/>
          </cell>
          <cell r="D8561" t="str">
            <v xml:space="preserve"> </v>
          </cell>
          <cell r="E8561">
            <v>0</v>
          </cell>
          <cell r="F8561">
            <v>420</v>
          </cell>
          <cell r="G8561" t="str">
            <v>00</v>
          </cell>
          <cell r="H8561">
            <v>3440</v>
          </cell>
        </row>
        <row r="8562">
          <cell r="B8562" t="str">
            <v/>
          </cell>
          <cell r="C8562" t="str">
            <v/>
          </cell>
          <cell r="D8562" t="str">
            <v xml:space="preserve"> </v>
          </cell>
          <cell r="E8562">
            <v>0</v>
          </cell>
          <cell r="F8562">
            <v>420</v>
          </cell>
          <cell r="G8562" t="str">
            <v>00</v>
          </cell>
          <cell r="H8562">
            <v>3490</v>
          </cell>
        </row>
        <row r="8563">
          <cell r="B8563" t="str">
            <v/>
          </cell>
          <cell r="C8563" t="str">
            <v/>
          </cell>
          <cell r="D8563" t="str">
            <v xml:space="preserve"> </v>
          </cell>
          <cell r="E8563">
            <v>0</v>
          </cell>
          <cell r="F8563">
            <v>420</v>
          </cell>
          <cell r="G8563" t="str">
            <v>00</v>
          </cell>
          <cell r="H8563">
            <v>3490</v>
          </cell>
        </row>
        <row r="8564">
          <cell r="B8564" t="str">
            <v/>
          </cell>
          <cell r="C8564" t="str">
            <v/>
          </cell>
          <cell r="D8564" t="str">
            <v xml:space="preserve"> </v>
          </cell>
          <cell r="E8564">
            <v>0</v>
          </cell>
          <cell r="F8564">
            <v>420</v>
          </cell>
          <cell r="G8564" t="str">
            <v>00</v>
          </cell>
          <cell r="H8564">
            <v>3590</v>
          </cell>
        </row>
        <row r="8565">
          <cell r="B8565" t="str">
            <v/>
          </cell>
          <cell r="C8565" t="str">
            <v/>
          </cell>
          <cell r="D8565" t="str">
            <v xml:space="preserve"> </v>
          </cell>
          <cell r="E8565">
            <v>0</v>
          </cell>
          <cell r="F8565">
            <v>420</v>
          </cell>
          <cell r="G8565" t="str">
            <v>00</v>
          </cell>
          <cell r="H8565">
            <v>3590</v>
          </cell>
        </row>
        <row r="8566">
          <cell r="B8566" t="str">
            <v/>
          </cell>
          <cell r="C8566" t="str">
            <v/>
          </cell>
          <cell r="D8566" t="str">
            <v xml:space="preserve"> </v>
          </cell>
          <cell r="E8566">
            <v>0</v>
          </cell>
          <cell r="F8566">
            <v>420</v>
          </cell>
          <cell r="G8566" t="str">
            <v>00</v>
          </cell>
          <cell r="H8566">
            <v>3600</v>
          </cell>
        </row>
        <row r="8567">
          <cell r="B8567" t="str">
            <v/>
          </cell>
          <cell r="C8567" t="str">
            <v/>
          </cell>
          <cell r="D8567" t="str">
            <v xml:space="preserve"> </v>
          </cell>
          <cell r="E8567">
            <v>0</v>
          </cell>
          <cell r="F8567">
            <v>420</v>
          </cell>
          <cell r="G8567" t="str">
            <v>00</v>
          </cell>
          <cell r="H8567">
            <v>3600</v>
          </cell>
        </row>
        <row r="8568">
          <cell r="B8568" t="str">
            <v/>
          </cell>
          <cell r="C8568" t="str">
            <v/>
          </cell>
          <cell r="D8568" t="str">
            <v xml:space="preserve"> </v>
          </cell>
          <cell r="E8568">
            <v>0</v>
          </cell>
          <cell r="F8568">
            <v>420</v>
          </cell>
          <cell r="G8568" t="str">
            <v>00</v>
          </cell>
          <cell r="H8568">
            <v>3601</v>
          </cell>
        </row>
        <row r="8569">
          <cell r="B8569" t="str">
            <v/>
          </cell>
          <cell r="C8569" t="str">
            <v/>
          </cell>
          <cell r="D8569" t="str">
            <v xml:space="preserve"> </v>
          </cell>
          <cell r="E8569">
            <v>0</v>
          </cell>
          <cell r="F8569">
            <v>420</v>
          </cell>
          <cell r="G8569" t="str">
            <v>00</v>
          </cell>
          <cell r="H8569">
            <v>3601</v>
          </cell>
        </row>
        <row r="8570">
          <cell r="B8570" t="str">
            <v/>
          </cell>
          <cell r="C8570" t="str">
            <v/>
          </cell>
          <cell r="D8570" t="str">
            <v xml:space="preserve"> </v>
          </cell>
          <cell r="E8570">
            <v>0</v>
          </cell>
          <cell r="F8570">
            <v>420</v>
          </cell>
          <cell r="G8570" t="str">
            <v>00</v>
          </cell>
          <cell r="H8570">
            <v>3614</v>
          </cell>
        </row>
        <row r="8571">
          <cell r="B8571" t="str">
            <v/>
          </cell>
          <cell r="C8571" t="str">
            <v/>
          </cell>
          <cell r="D8571" t="str">
            <v xml:space="preserve"> </v>
          </cell>
          <cell r="E8571">
            <v>0</v>
          </cell>
          <cell r="F8571">
            <v>420</v>
          </cell>
          <cell r="G8571" t="str">
            <v>00</v>
          </cell>
          <cell r="H8571">
            <v>3614</v>
          </cell>
        </row>
        <row r="8572">
          <cell r="B8572" t="str">
            <v/>
          </cell>
          <cell r="C8572" t="str">
            <v/>
          </cell>
          <cell r="D8572" t="str">
            <v xml:space="preserve"> </v>
          </cell>
          <cell r="E8572">
            <v>0</v>
          </cell>
          <cell r="F8572">
            <v>420</v>
          </cell>
          <cell r="G8572" t="str">
            <v>00</v>
          </cell>
          <cell r="H8572">
            <v>3615</v>
          </cell>
        </row>
        <row r="8573">
          <cell r="B8573" t="str">
            <v/>
          </cell>
          <cell r="C8573" t="str">
            <v/>
          </cell>
          <cell r="D8573" t="str">
            <v xml:space="preserve"> </v>
          </cell>
          <cell r="E8573">
            <v>0</v>
          </cell>
          <cell r="F8573">
            <v>420</v>
          </cell>
          <cell r="G8573" t="str">
            <v>00</v>
          </cell>
          <cell r="H8573">
            <v>3615</v>
          </cell>
        </row>
        <row r="8574">
          <cell r="B8574" t="str">
            <v/>
          </cell>
          <cell r="C8574" t="str">
            <v/>
          </cell>
          <cell r="D8574" t="str">
            <v xml:space="preserve"> </v>
          </cell>
          <cell r="E8574">
            <v>0</v>
          </cell>
          <cell r="F8574">
            <v>420</v>
          </cell>
          <cell r="G8574" t="str">
            <v>00</v>
          </cell>
          <cell r="H8574">
            <v>3700</v>
          </cell>
        </row>
        <row r="8575">
          <cell r="B8575" t="str">
            <v>09</v>
          </cell>
          <cell r="C8575">
            <v>3700</v>
          </cell>
          <cell r="D8575" t="str">
            <v>NO</v>
          </cell>
          <cell r="E8575">
            <v>0</v>
          </cell>
          <cell r="F8575">
            <v>420</v>
          </cell>
          <cell r="G8575" t="str">
            <v>00</v>
          </cell>
          <cell r="H8575">
            <v>3700</v>
          </cell>
        </row>
        <row r="8576">
          <cell r="B8576" t="str">
            <v/>
          </cell>
          <cell r="C8576" t="str">
            <v/>
          </cell>
          <cell r="D8576" t="str">
            <v xml:space="preserve"> </v>
          </cell>
          <cell r="E8576">
            <v>0</v>
          </cell>
          <cell r="F8576">
            <v>420</v>
          </cell>
          <cell r="G8576" t="str">
            <v>00</v>
          </cell>
          <cell r="H8576">
            <v>3700</v>
          </cell>
        </row>
        <row r="8577">
          <cell r="B8577" t="str">
            <v/>
          </cell>
          <cell r="C8577" t="str">
            <v/>
          </cell>
          <cell r="D8577" t="str">
            <v xml:space="preserve"> </v>
          </cell>
          <cell r="E8577">
            <v>0</v>
          </cell>
          <cell r="F8577">
            <v>420</v>
          </cell>
          <cell r="G8577" t="str">
            <v>00</v>
          </cell>
          <cell r="H8577">
            <v>4310</v>
          </cell>
        </row>
        <row r="8578">
          <cell r="B8578" t="str">
            <v>09</v>
          </cell>
          <cell r="C8578">
            <v>4300</v>
          </cell>
          <cell r="D8578" t="str">
            <v>NO</v>
          </cell>
          <cell r="E8578">
            <v>0</v>
          </cell>
          <cell r="F8578">
            <v>420</v>
          </cell>
          <cell r="G8578" t="str">
            <v>00</v>
          </cell>
          <cell r="H8578">
            <v>4310</v>
          </cell>
        </row>
        <row r="8579">
          <cell r="B8579" t="str">
            <v>09</v>
          </cell>
          <cell r="C8579">
            <v>4300</v>
          </cell>
          <cell r="D8579" t="str">
            <v>NO</v>
          </cell>
          <cell r="E8579">
            <v>0</v>
          </cell>
          <cell r="F8579">
            <v>420</v>
          </cell>
          <cell r="G8579" t="str">
            <v>00</v>
          </cell>
          <cell r="H8579">
            <v>4310</v>
          </cell>
        </row>
        <row r="8580">
          <cell r="B8580" t="str">
            <v>09</v>
          </cell>
          <cell r="C8580">
            <v>4300</v>
          </cell>
          <cell r="D8580" t="str">
            <v>NO</v>
          </cell>
          <cell r="E8580">
            <v>0</v>
          </cell>
          <cell r="F8580">
            <v>420</v>
          </cell>
          <cell r="G8580" t="str">
            <v>00</v>
          </cell>
          <cell r="H8580">
            <v>4310</v>
          </cell>
        </row>
        <row r="8581">
          <cell r="B8581" t="str">
            <v>10</v>
          </cell>
          <cell r="C8581">
            <v>4300</v>
          </cell>
          <cell r="D8581" t="str">
            <v>NO</v>
          </cell>
          <cell r="E8581">
            <v>0</v>
          </cell>
          <cell r="F8581">
            <v>420</v>
          </cell>
          <cell r="G8581" t="str">
            <v>00</v>
          </cell>
          <cell r="H8581">
            <v>4310</v>
          </cell>
        </row>
        <row r="8582">
          <cell r="B8582" t="str">
            <v>10</v>
          </cell>
          <cell r="C8582">
            <v>4300</v>
          </cell>
          <cell r="D8582" t="str">
            <v>NO</v>
          </cell>
          <cell r="E8582">
            <v>0</v>
          </cell>
          <cell r="F8582">
            <v>420</v>
          </cell>
          <cell r="G8582" t="str">
            <v>00</v>
          </cell>
          <cell r="H8582">
            <v>4310</v>
          </cell>
        </row>
        <row r="8583">
          <cell r="B8583" t="str">
            <v>10</v>
          </cell>
          <cell r="C8583">
            <v>4300</v>
          </cell>
          <cell r="D8583" t="str">
            <v>NO</v>
          </cell>
          <cell r="E8583">
            <v>0</v>
          </cell>
          <cell r="F8583">
            <v>420</v>
          </cell>
          <cell r="G8583" t="str">
            <v>00</v>
          </cell>
          <cell r="H8583">
            <v>4310</v>
          </cell>
        </row>
        <row r="8584">
          <cell r="B8584" t="str">
            <v>09</v>
          </cell>
          <cell r="C8584">
            <v>4300</v>
          </cell>
          <cell r="D8584" t="str">
            <v>NO</v>
          </cell>
          <cell r="E8584">
            <v>0</v>
          </cell>
          <cell r="F8584">
            <v>420</v>
          </cell>
          <cell r="G8584" t="str">
            <v>00</v>
          </cell>
          <cell r="H8584">
            <v>4310</v>
          </cell>
        </row>
        <row r="8585">
          <cell r="B8585" t="str">
            <v>09</v>
          </cell>
          <cell r="C8585">
            <v>4300</v>
          </cell>
          <cell r="D8585" t="str">
            <v>NO</v>
          </cell>
          <cell r="E8585">
            <v>0</v>
          </cell>
          <cell r="F8585">
            <v>420</v>
          </cell>
          <cell r="G8585" t="str">
            <v>00</v>
          </cell>
          <cell r="H8585">
            <v>4310</v>
          </cell>
        </row>
        <row r="8586">
          <cell r="B8586" t="str">
            <v>09</v>
          </cell>
          <cell r="C8586">
            <v>4300</v>
          </cell>
          <cell r="D8586" t="str">
            <v>NO</v>
          </cell>
          <cell r="E8586">
            <v>0</v>
          </cell>
          <cell r="F8586">
            <v>420</v>
          </cell>
          <cell r="G8586" t="str">
            <v>00</v>
          </cell>
          <cell r="H8586">
            <v>4310</v>
          </cell>
        </row>
        <row r="8587">
          <cell r="B8587" t="str">
            <v>09</v>
          </cell>
          <cell r="C8587">
            <v>4300</v>
          </cell>
          <cell r="D8587" t="str">
            <v>NO</v>
          </cell>
          <cell r="E8587">
            <v>0</v>
          </cell>
          <cell r="F8587">
            <v>420</v>
          </cell>
          <cell r="G8587" t="str">
            <v>00</v>
          </cell>
          <cell r="H8587">
            <v>4310</v>
          </cell>
        </row>
        <row r="8588">
          <cell r="B8588" t="str">
            <v>11</v>
          </cell>
          <cell r="C8588">
            <v>4300</v>
          </cell>
          <cell r="D8588" t="str">
            <v>NO</v>
          </cell>
          <cell r="E8588">
            <v>0</v>
          </cell>
          <cell r="F8588">
            <v>420</v>
          </cell>
          <cell r="G8588" t="str">
            <v>00</v>
          </cell>
          <cell r="H8588">
            <v>4310</v>
          </cell>
        </row>
        <row r="8589">
          <cell r="B8589" t="str">
            <v>09</v>
          </cell>
          <cell r="C8589">
            <v>4300</v>
          </cell>
          <cell r="D8589" t="str">
            <v>NO</v>
          </cell>
          <cell r="E8589">
            <v>0</v>
          </cell>
          <cell r="F8589">
            <v>420</v>
          </cell>
          <cell r="G8589" t="str">
            <v>00</v>
          </cell>
          <cell r="H8589">
            <v>4310</v>
          </cell>
        </row>
        <row r="8590">
          <cell r="B8590" t="str">
            <v>09</v>
          </cell>
          <cell r="C8590">
            <v>4300</v>
          </cell>
          <cell r="D8590" t="str">
            <v>NO</v>
          </cell>
          <cell r="E8590">
            <v>0</v>
          </cell>
          <cell r="F8590">
            <v>420</v>
          </cell>
          <cell r="G8590" t="str">
            <v>00</v>
          </cell>
          <cell r="H8590">
            <v>4310</v>
          </cell>
        </row>
        <row r="8591">
          <cell r="B8591" t="str">
            <v>09</v>
          </cell>
          <cell r="C8591">
            <v>4300</v>
          </cell>
          <cell r="D8591" t="str">
            <v>NO</v>
          </cell>
          <cell r="E8591">
            <v>0</v>
          </cell>
          <cell r="F8591">
            <v>420</v>
          </cell>
          <cell r="G8591" t="str">
            <v>00</v>
          </cell>
          <cell r="H8591">
            <v>4310</v>
          </cell>
        </row>
        <row r="8592">
          <cell r="B8592" t="str">
            <v>09</v>
          </cell>
          <cell r="C8592">
            <v>4300</v>
          </cell>
          <cell r="D8592" t="str">
            <v>NO</v>
          </cell>
          <cell r="E8592">
            <v>0</v>
          </cell>
          <cell r="F8592">
            <v>420</v>
          </cell>
          <cell r="G8592" t="str">
            <v>00</v>
          </cell>
          <cell r="H8592">
            <v>4310</v>
          </cell>
        </row>
        <row r="8593">
          <cell r="B8593" t="str">
            <v>09</v>
          </cell>
          <cell r="C8593">
            <v>4300</v>
          </cell>
          <cell r="D8593" t="str">
            <v>NO</v>
          </cell>
          <cell r="E8593">
            <v>0</v>
          </cell>
          <cell r="F8593">
            <v>420</v>
          </cell>
          <cell r="G8593" t="str">
            <v>00</v>
          </cell>
          <cell r="H8593">
            <v>4310</v>
          </cell>
        </row>
        <row r="8594">
          <cell r="B8594" t="str">
            <v>09</v>
          </cell>
          <cell r="C8594">
            <v>4300</v>
          </cell>
          <cell r="D8594" t="str">
            <v>NO</v>
          </cell>
          <cell r="E8594">
            <v>0</v>
          </cell>
          <cell r="F8594">
            <v>420</v>
          </cell>
          <cell r="G8594" t="str">
            <v>00</v>
          </cell>
          <cell r="H8594">
            <v>4310</v>
          </cell>
        </row>
        <row r="8595">
          <cell r="B8595" t="str">
            <v>10</v>
          </cell>
          <cell r="C8595">
            <v>4300</v>
          </cell>
          <cell r="D8595" t="str">
            <v>NO</v>
          </cell>
          <cell r="E8595">
            <v>0</v>
          </cell>
          <cell r="F8595">
            <v>420</v>
          </cell>
          <cell r="G8595" t="str">
            <v>00</v>
          </cell>
          <cell r="H8595">
            <v>4310</v>
          </cell>
        </row>
        <row r="8596">
          <cell r="B8596" t="str">
            <v>09</v>
          </cell>
          <cell r="C8596">
            <v>4300</v>
          </cell>
          <cell r="D8596" t="str">
            <v>NO</v>
          </cell>
          <cell r="E8596">
            <v>0</v>
          </cell>
          <cell r="F8596">
            <v>420</v>
          </cell>
          <cell r="G8596" t="str">
            <v>00</v>
          </cell>
          <cell r="H8596">
            <v>4310</v>
          </cell>
        </row>
        <row r="8597">
          <cell r="B8597" t="str">
            <v>09</v>
          </cell>
          <cell r="C8597">
            <v>4300</v>
          </cell>
          <cell r="D8597" t="str">
            <v>NO</v>
          </cell>
          <cell r="E8597">
            <v>0</v>
          </cell>
          <cell r="F8597">
            <v>420</v>
          </cell>
          <cell r="G8597" t="str">
            <v>00</v>
          </cell>
          <cell r="H8597">
            <v>4310</v>
          </cell>
        </row>
        <row r="8598">
          <cell r="B8598" t="str">
            <v>09</v>
          </cell>
          <cell r="C8598">
            <v>4300</v>
          </cell>
          <cell r="D8598" t="str">
            <v>NO</v>
          </cell>
          <cell r="E8598">
            <v>0</v>
          </cell>
          <cell r="F8598">
            <v>420</v>
          </cell>
          <cell r="G8598" t="str">
            <v>00</v>
          </cell>
          <cell r="H8598">
            <v>4310</v>
          </cell>
        </row>
        <row r="8599">
          <cell r="B8599" t="str">
            <v>11</v>
          </cell>
          <cell r="C8599">
            <v>4300</v>
          </cell>
          <cell r="D8599" t="str">
            <v>NO</v>
          </cell>
          <cell r="E8599">
            <v>0</v>
          </cell>
          <cell r="F8599">
            <v>420</v>
          </cell>
          <cell r="G8599" t="str">
            <v>00</v>
          </cell>
          <cell r="H8599">
            <v>4310</v>
          </cell>
        </row>
        <row r="8600">
          <cell r="B8600" t="str">
            <v>09</v>
          </cell>
          <cell r="C8600">
            <v>4300</v>
          </cell>
          <cell r="D8600" t="str">
            <v>NO</v>
          </cell>
          <cell r="E8600">
            <v>0</v>
          </cell>
          <cell r="F8600">
            <v>420</v>
          </cell>
          <cell r="G8600" t="str">
            <v>00</v>
          </cell>
          <cell r="H8600">
            <v>4310</v>
          </cell>
        </row>
        <row r="8601">
          <cell r="B8601" t="str">
            <v>09</v>
          </cell>
          <cell r="C8601">
            <v>4300</v>
          </cell>
          <cell r="D8601" t="str">
            <v>NO</v>
          </cell>
          <cell r="E8601">
            <v>0</v>
          </cell>
          <cell r="F8601">
            <v>420</v>
          </cell>
          <cell r="G8601" t="str">
            <v>00</v>
          </cell>
          <cell r="H8601">
            <v>4310</v>
          </cell>
        </row>
        <row r="8602">
          <cell r="B8602" t="str">
            <v>09</v>
          </cell>
          <cell r="C8602">
            <v>4300</v>
          </cell>
          <cell r="D8602" t="str">
            <v>NO</v>
          </cell>
          <cell r="E8602">
            <v>0</v>
          </cell>
          <cell r="F8602">
            <v>420</v>
          </cell>
          <cell r="G8602" t="str">
            <v>00</v>
          </cell>
          <cell r="H8602">
            <v>4310</v>
          </cell>
        </row>
        <row r="8603">
          <cell r="B8603" t="str">
            <v>09</v>
          </cell>
          <cell r="C8603">
            <v>4300</v>
          </cell>
          <cell r="D8603" t="str">
            <v>NO</v>
          </cell>
          <cell r="E8603">
            <v>0</v>
          </cell>
          <cell r="F8603">
            <v>420</v>
          </cell>
          <cell r="G8603" t="str">
            <v>00</v>
          </cell>
          <cell r="H8603">
            <v>4310</v>
          </cell>
        </row>
        <row r="8604">
          <cell r="B8604" t="str">
            <v>09</v>
          </cell>
          <cell r="C8604">
            <v>4300</v>
          </cell>
          <cell r="D8604" t="str">
            <v>NO</v>
          </cell>
          <cell r="E8604">
            <v>0</v>
          </cell>
          <cell r="F8604">
            <v>420</v>
          </cell>
          <cell r="G8604" t="str">
            <v>00</v>
          </cell>
          <cell r="H8604">
            <v>4310</v>
          </cell>
        </row>
        <row r="8605">
          <cell r="B8605" t="str">
            <v>09</v>
          </cell>
          <cell r="C8605">
            <v>4300</v>
          </cell>
          <cell r="D8605" t="str">
            <v>NO</v>
          </cell>
          <cell r="E8605">
            <v>0</v>
          </cell>
          <cell r="F8605">
            <v>420</v>
          </cell>
          <cell r="G8605" t="str">
            <v>00</v>
          </cell>
          <cell r="H8605">
            <v>4310</v>
          </cell>
        </row>
        <row r="8606">
          <cell r="B8606" t="str">
            <v>09</v>
          </cell>
          <cell r="C8606">
            <v>4300</v>
          </cell>
          <cell r="D8606" t="str">
            <v>NO</v>
          </cell>
          <cell r="E8606">
            <v>0</v>
          </cell>
          <cell r="F8606">
            <v>420</v>
          </cell>
          <cell r="G8606" t="str">
            <v>00</v>
          </cell>
          <cell r="H8606">
            <v>4310</v>
          </cell>
        </row>
        <row r="8607">
          <cell r="B8607" t="str">
            <v>09</v>
          </cell>
          <cell r="C8607">
            <v>4300</v>
          </cell>
          <cell r="D8607" t="str">
            <v>NO</v>
          </cell>
          <cell r="E8607">
            <v>0</v>
          </cell>
          <cell r="F8607">
            <v>420</v>
          </cell>
          <cell r="G8607" t="str">
            <v>00</v>
          </cell>
          <cell r="H8607">
            <v>4310</v>
          </cell>
        </row>
        <row r="8608">
          <cell r="B8608" t="str">
            <v>09</v>
          </cell>
          <cell r="C8608">
            <v>4300</v>
          </cell>
          <cell r="D8608" t="str">
            <v>NO</v>
          </cell>
          <cell r="E8608">
            <v>0</v>
          </cell>
          <cell r="F8608">
            <v>420</v>
          </cell>
          <cell r="G8608" t="str">
            <v>00</v>
          </cell>
          <cell r="H8608">
            <v>4310</v>
          </cell>
        </row>
        <row r="8609">
          <cell r="B8609" t="str">
            <v>09</v>
          </cell>
          <cell r="C8609">
            <v>4300</v>
          </cell>
          <cell r="D8609" t="str">
            <v>NO</v>
          </cell>
          <cell r="E8609">
            <v>0</v>
          </cell>
          <cell r="F8609">
            <v>420</v>
          </cell>
          <cell r="G8609" t="str">
            <v>00</v>
          </cell>
          <cell r="H8609">
            <v>4310</v>
          </cell>
        </row>
        <row r="8610">
          <cell r="B8610" t="str">
            <v>09</v>
          </cell>
          <cell r="C8610">
            <v>4300</v>
          </cell>
          <cell r="D8610" t="str">
            <v>NO</v>
          </cell>
          <cell r="E8610">
            <v>0</v>
          </cell>
          <cell r="F8610">
            <v>420</v>
          </cell>
          <cell r="G8610" t="str">
            <v>00</v>
          </cell>
          <cell r="H8610">
            <v>4310</v>
          </cell>
        </row>
        <row r="8611">
          <cell r="B8611" t="str">
            <v>09</v>
          </cell>
          <cell r="C8611">
            <v>4300</v>
          </cell>
          <cell r="D8611" t="str">
            <v>NO</v>
          </cell>
          <cell r="E8611">
            <v>0</v>
          </cell>
          <cell r="F8611">
            <v>420</v>
          </cell>
          <cell r="G8611" t="str">
            <v>00</v>
          </cell>
          <cell r="H8611">
            <v>4310</v>
          </cell>
        </row>
        <row r="8612">
          <cell r="B8612" t="str">
            <v>09</v>
          </cell>
          <cell r="C8612">
            <v>4300</v>
          </cell>
          <cell r="D8612" t="str">
            <v>NO</v>
          </cell>
          <cell r="E8612">
            <v>0</v>
          </cell>
          <cell r="F8612">
            <v>420</v>
          </cell>
          <cell r="G8612" t="str">
            <v>00</v>
          </cell>
          <cell r="H8612">
            <v>4310</v>
          </cell>
        </row>
        <row r="8613">
          <cell r="B8613" t="str">
            <v>09</v>
          </cell>
          <cell r="C8613">
            <v>4300</v>
          </cell>
          <cell r="D8613" t="str">
            <v>NO</v>
          </cell>
          <cell r="E8613">
            <v>0</v>
          </cell>
          <cell r="F8613">
            <v>420</v>
          </cell>
          <cell r="G8613" t="str">
            <v>00</v>
          </cell>
          <cell r="H8613">
            <v>4310</v>
          </cell>
        </row>
        <row r="8614">
          <cell r="B8614" t="str">
            <v>09</v>
          </cell>
          <cell r="C8614">
            <v>4300</v>
          </cell>
          <cell r="D8614" t="str">
            <v>NO</v>
          </cell>
          <cell r="E8614">
            <v>0</v>
          </cell>
          <cell r="F8614">
            <v>420</v>
          </cell>
          <cell r="G8614" t="str">
            <v>00</v>
          </cell>
          <cell r="H8614">
            <v>4310</v>
          </cell>
        </row>
        <row r="8615">
          <cell r="B8615" t="str">
            <v>09</v>
          </cell>
          <cell r="C8615">
            <v>4300</v>
          </cell>
          <cell r="D8615" t="str">
            <v>NO</v>
          </cell>
          <cell r="E8615">
            <v>0</v>
          </cell>
          <cell r="F8615">
            <v>420</v>
          </cell>
          <cell r="G8615" t="str">
            <v>00</v>
          </cell>
          <cell r="H8615">
            <v>4310</v>
          </cell>
        </row>
        <row r="8616">
          <cell r="B8616" t="str">
            <v>09</v>
          </cell>
          <cell r="C8616">
            <v>4300</v>
          </cell>
          <cell r="D8616" t="str">
            <v>NO</v>
          </cell>
          <cell r="E8616">
            <v>0</v>
          </cell>
          <cell r="F8616">
            <v>420</v>
          </cell>
          <cell r="G8616" t="str">
            <v>00</v>
          </cell>
          <cell r="H8616">
            <v>4310</v>
          </cell>
        </row>
        <row r="8617">
          <cell r="B8617" t="str">
            <v>09</v>
          </cell>
          <cell r="C8617">
            <v>4300</v>
          </cell>
          <cell r="D8617" t="str">
            <v>NO</v>
          </cell>
          <cell r="E8617">
            <v>0</v>
          </cell>
          <cell r="F8617">
            <v>420</v>
          </cell>
          <cell r="G8617" t="str">
            <v>00</v>
          </cell>
          <cell r="H8617">
            <v>4310</v>
          </cell>
        </row>
        <row r="8618">
          <cell r="B8618" t="str">
            <v>10</v>
          </cell>
          <cell r="C8618">
            <v>4300</v>
          </cell>
          <cell r="D8618" t="str">
            <v>NO</v>
          </cell>
          <cell r="E8618">
            <v>0</v>
          </cell>
          <cell r="F8618">
            <v>420</v>
          </cell>
          <cell r="G8618" t="str">
            <v>00</v>
          </cell>
          <cell r="H8618">
            <v>4310</v>
          </cell>
        </row>
        <row r="8619">
          <cell r="B8619" t="str">
            <v>11</v>
          </cell>
          <cell r="C8619">
            <v>4300</v>
          </cell>
          <cell r="D8619" t="str">
            <v>NO</v>
          </cell>
          <cell r="E8619">
            <v>0</v>
          </cell>
          <cell r="F8619">
            <v>420</v>
          </cell>
          <cell r="G8619" t="str">
            <v>00</v>
          </cell>
          <cell r="H8619">
            <v>4310</v>
          </cell>
        </row>
        <row r="8620">
          <cell r="B8620" t="str">
            <v>11</v>
          </cell>
          <cell r="C8620">
            <v>4300</v>
          </cell>
          <cell r="D8620" t="str">
            <v>NO</v>
          </cell>
          <cell r="E8620">
            <v>0</v>
          </cell>
          <cell r="F8620">
            <v>420</v>
          </cell>
          <cell r="G8620" t="str">
            <v>00</v>
          </cell>
          <cell r="H8620">
            <v>4310</v>
          </cell>
        </row>
        <row r="8621">
          <cell r="B8621" t="str">
            <v>09</v>
          </cell>
          <cell r="C8621">
            <v>4300</v>
          </cell>
          <cell r="D8621" t="str">
            <v>NO</v>
          </cell>
          <cell r="E8621">
            <v>0</v>
          </cell>
          <cell r="F8621">
            <v>420</v>
          </cell>
          <cell r="G8621" t="str">
            <v>00</v>
          </cell>
          <cell r="H8621">
            <v>4310</v>
          </cell>
        </row>
        <row r="8622">
          <cell r="B8622" t="str">
            <v>09</v>
          </cell>
          <cell r="C8622">
            <v>4300</v>
          </cell>
          <cell r="D8622" t="str">
            <v>NO</v>
          </cell>
          <cell r="E8622">
            <v>0</v>
          </cell>
          <cell r="F8622">
            <v>420</v>
          </cell>
          <cell r="G8622" t="str">
            <v>00</v>
          </cell>
          <cell r="H8622">
            <v>4310</v>
          </cell>
        </row>
        <row r="8623">
          <cell r="B8623" t="str">
            <v>10</v>
          </cell>
          <cell r="C8623">
            <v>4300</v>
          </cell>
          <cell r="D8623" t="str">
            <v>NO</v>
          </cell>
          <cell r="E8623">
            <v>0</v>
          </cell>
          <cell r="F8623">
            <v>420</v>
          </cell>
          <cell r="G8623" t="str">
            <v>00</v>
          </cell>
          <cell r="H8623">
            <v>4310</v>
          </cell>
        </row>
        <row r="8624">
          <cell r="B8624" t="str">
            <v>11</v>
          </cell>
          <cell r="C8624">
            <v>4300</v>
          </cell>
          <cell r="D8624" t="str">
            <v>NO</v>
          </cell>
          <cell r="E8624">
            <v>0</v>
          </cell>
          <cell r="F8624">
            <v>420</v>
          </cell>
          <cell r="G8624" t="str">
            <v>00</v>
          </cell>
          <cell r="H8624">
            <v>4310</v>
          </cell>
        </row>
        <row r="8625">
          <cell r="B8625" t="str">
            <v>09</v>
          </cell>
          <cell r="C8625">
            <v>4300</v>
          </cell>
          <cell r="D8625" t="str">
            <v>NO</v>
          </cell>
          <cell r="E8625">
            <v>0</v>
          </cell>
          <cell r="F8625">
            <v>420</v>
          </cell>
          <cell r="G8625" t="str">
            <v>00</v>
          </cell>
          <cell r="H8625">
            <v>4310</v>
          </cell>
        </row>
        <row r="8626">
          <cell r="B8626" t="str">
            <v>09</v>
          </cell>
          <cell r="C8626">
            <v>4300</v>
          </cell>
          <cell r="D8626" t="str">
            <v>NO</v>
          </cell>
          <cell r="E8626">
            <v>0</v>
          </cell>
          <cell r="F8626">
            <v>420</v>
          </cell>
          <cell r="G8626" t="str">
            <v>00</v>
          </cell>
          <cell r="H8626">
            <v>4310</v>
          </cell>
        </row>
        <row r="8627">
          <cell r="B8627" t="str">
            <v>09</v>
          </cell>
          <cell r="C8627">
            <v>4300</v>
          </cell>
          <cell r="D8627" t="str">
            <v>NO</v>
          </cell>
          <cell r="E8627">
            <v>0</v>
          </cell>
          <cell r="F8627">
            <v>420</v>
          </cell>
          <cell r="G8627" t="str">
            <v>00</v>
          </cell>
          <cell r="H8627">
            <v>4310</v>
          </cell>
        </row>
        <row r="8628">
          <cell r="B8628" t="str">
            <v>09</v>
          </cell>
          <cell r="C8628">
            <v>4300</v>
          </cell>
          <cell r="D8628" t="str">
            <v>NO</v>
          </cell>
          <cell r="E8628">
            <v>0</v>
          </cell>
          <cell r="F8628">
            <v>420</v>
          </cell>
          <cell r="G8628" t="str">
            <v>00</v>
          </cell>
          <cell r="H8628">
            <v>4310</v>
          </cell>
        </row>
        <row r="8629">
          <cell r="B8629" t="str">
            <v>09</v>
          </cell>
          <cell r="C8629">
            <v>4300</v>
          </cell>
          <cell r="D8629" t="str">
            <v>NO</v>
          </cell>
          <cell r="E8629">
            <v>0</v>
          </cell>
          <cell r="F8629">
            <v>420</v>
          </cell>
          <cell r="G8629" t="str">
            <v>00</v>
          </cell>
          <cell r="H8629">
            <v>4310</v>
          </cell>
        </row>
        <row r="8630">
          <cell r="B8630" t="str">
            <v>09</v>
          </cell>
          <cell r="C8630">
            <v>4300</v>
          </cell>
          <cell r="D8630" t="str">
            <v>NO</v>
          </cell>
          <cell r="E8630">
            <v>0</v>
          </cell>
          <cell r="F8630">
            <v>420</v>
          </cell>
          <cell r="G8630" t="str">
            <v>00</v>
          </cell>
          <cell r="H8630">
            <v>4310</v>
          </cell>
        </row>
        <row r="8631">
          <cell r="B8631" t="str">
            <v>09</v>
          </cell>
          <cell r="C8631">
            <v>4300</v>
          </cell>
          <cell r="D8631" t="str">
            <v>NO</v>
          </cell>
          <cell r="E8631">
            <v>0</v>
          </cell>
          <cell r="F8631">
            <v>420</v>
          </cell>
          <cell r="G8631" t="str">
            <v>00</v>
          </cell>
          <cell r="H8631">
            <v>4310</v>
          </cell>
        </row>
        <row r="8632">
          <cell r="B8632" t="str">
            <v>09</v>
          </cell>
          <cell r="C8632">
            <v>4300</v>
          </cell>
          <cell r="D8632" t="str">
            <v>NO</v>
          </cell>
          <cell r="E8632">
            <v>0</v>
          </cell>
          <cell r="F8632">
            <v>420</v>
          </cell>
          <cell r="G8632" t="str">
            <v>00</v>
          </cell>
          <cell r="H8632">
            <v>4310</v>
          </cell>
        </row>
        <row r="8633">
          <cell r="B8633" t="str">
            <v>09</v>
          </cell>
          <cell r="C8633">
            <v>4300</v>
          </cell>
          <cell r="D8633" t="str">
            <v>NO</v>
          </cell>
          <cell r="E8633">
            <v>0</v>
          </cell>
          <cell r="F8633">
            <v>420</v>
          </cell>
          <cell r="G8633" t="str">
            <v>00</v>
          </cell>
          <cell r="H8633">
            <v>4310</v>
          </cell>
        </row>
        <row r="8634">
          <cell r="B8634" t="str">
            <v>11</v>
          </cell>
          <cell r="C8634">
            <v>4300</v>
          </cell>
          <cell r="D8634" t="str">
            <v>NO</v>
          </cell>
          <cell r="E8634">
            <v>0</v>
          </cell>
          <cell r="F8634">
            <v>420</v>
          </cell>
          <cell r="G8634" t="str">
            <v>00</v>
          </cell>
          <cell r="H8634">
            <v>4310</v>
          </cell>
        </row>
        <row r="8635">
          <cell r="B8635" t="str">
            <v>11</v>
          </cell>
          <cell r="C8635">
            <v>4300</v>
          </cell>
          <cell r="D8635" t="str">
            <v>NO</v>
          </cell>
          <cell r="E8635">
            <v>0</v>
          </cell>
          <cell r="F8635">
            <v>420</v>
          </cell>
          <cell r="G8635" t="str">
            <v>00</v>
          </cell>
          <cell r="H8635">
            <v>4310</v>
          </cell>
        </row>
        <row r="8636">
          <cell r="B8636" t="str">
            <v>11</v>
          </cell>
          <cell r="C8636">
            <v>4300</v>
          </cell>
          <cell r="D8636" t="str">
            <v>NO</v>
          </cell>
          <cell r="E8636">
            <v>0</v>
          </cell>
          <cell r="F8636">
            <v>420</v>
          </cell>
          <cell r="G8636" t="str">
            <v>00</v>
          </cell>
          <cell r="H8636">
            <v>4310</v>
          </cell>
        </row>
        <row r="8637">
          <cell r="B8637" t="str">
            <v>11</v>
          </cell>
          <cell r="C8637">
            <v>4300</v>
          </cell>
          <cell r="D8637" t="str">
            <v>NO</v>
          </cell>
          <cell r="E8637">
            <v>0</v>
          </cell>
          <cell r="F8637">
            <v>420</v>
          </cell>
          <cell r="G8637" t="str">
            <v>00</v>
          </cell>
          <cell r="H8637">
            <v>4310</v>
          </cell>
        </row>
        <row r="8638">
          <cell r="B8638" t="str">
            <v>11</v>
          </cell>
          <cell r="C8638">
            <v>4300</v>
          </cell>
          <cell r="D8638" t="str">
            <v>NO</v>
          </cell>
          <cell r="E8638">
            <v>0</v>
          </cell>
          <cell r="F8638">
            <v>420</v>
          </cell>
          <cell r="G8638" t="str">
            <v>00</v>
          </cell>
          <cell r="H8638">
            <v>4310</v>
          </cell>
        </row>
        <row r="8639">
          <cell r="B8639" t="str">
            <v>11</v>
          </cell>
          <cell r="C8639">
            <v>4300</v>
          </cell>
          <cell r="D8639" t="str">
            <v>NO</v>
          </cell>
          <cell r="E8639">
            <v>0</v>
          </cell>
          <cell r="F8639">
            <v>420</v>
          </cell>
          <cell r="G8639" t="str">
            <v>00</v>
          </cell>
          <cell r="H8639">
            <v>4310</v>
          </cell>
        </row>
        <row r="8640">
          <cell r="B8640" t="str">
            <v>11</v>
          </cell>
          <cell r="C8640">
            <v>4300</v>
          </cell>
          <cell r="D8640" t="str">
            <v>NO</v>
          </cell>
          <cell r="E8640">
            <v>0</v>
          </cell>
          <cell r="F8640">
            <v>420</v>
          </cell>
          <cell r="G8640" t="str">
            <v>00</v>
          </cell>
          <cell r="H8640">
            <v>4310</v>
          </cell>
        </row>
        <row r="8641">
          <cell r="B8641" t="str">
            <v>11</v>
          </cell>
          <cell r="C8641">
            <v>4300</v>
          </cell>
          <cell r="D8641" t="str">
            <v>NO</v>
          </cell>
          <cell r="E8641">
            <v>0</v>
          </cell>
          <cell r="F8641">
            <v>420</v>
          </cell>
          <cell r="G8641" t="str">
            <v>00</v>
          </cell>
          <cell r="H8641">
            <v>4310</v>
          </cell>
        </row>
        <row r="8642">
          <cell r="B8642" t="str">
            <v>11</v>
          </cell>
          <cell r="C8642">
            <v>4300</v>
          </cell>
          <cell r="D8642" t="str">
            <v>NO</v>
          </cell>
          <cell r="E8642">
            <v>0</v>
          </cell>
          <cell r="F8642">
            <v>420</v>
          </cell>
          <cell r="G8642" t="str">
            <v>00</v>
          </cell>
          <cell r="H8642">
            <v>4310</v>
          </cell>
        </row>
        <row r="8643">
          <cell r="B8643" t="str">
            <v>11</v>
          </cell>
          <cell r="C8643">
            <v>4300</v>
          </cell>
          <cell r="D8643" t="str">
            <v>NO</v>
          </cell>
          <cell r="E8643">
            <v>0</v>
          </cell>
          <cell r="F8643">
            <v>420</v>
          </cell>
          <cell r="G8643" t="str">
            <v>00</v>
          </cell>
          <cell r="H8643">
            <v>4310</v>
          </cell>
        </row>
        <row r="8644">
          <cell r="B8644" t="str">
            <v>11</v>
          </cell>
          <cell r="C8644">
            <v>4300</v>
          </cell>
          <cell r="D8644" t="str">
            <v>NO</v>
          </cell>
          <cell r="E8644">
            <v>0</v>
          </cell>
          <cell r="F8644">
            <v>420</v>
          </cell>
          <cell r="G8644" t="str">
            <v>00</v>
          </cell>
          <cell r="H8644">
            <v>4310</v>
          </cell>
        </row>
        <row r="8645">
          <cell r="B8645" t="str">
            <v>11</v>
          </cell>
          <cell r="C8645">
            <v>4300</v>
          </cell>
          <cell r="D8645" t="str">
            <v>NO</v>
          </cell>
          <cell r="E8645">
            <v>0</v>
          </cell>
          <cell r="F8645">
            <v>420</v>
          </cell>
          <cell r="G8645" t="str">
            <v>00</v>
          </cell>
          <cell r="H8645">
            <v>4310</v>
          </cell>
        </row>
        <row r="8646">
          <cell r="B8646" t="str">
            <v>11</v>
          </cell>
          <cell r="C8646">
            <v>4300</v>
          </cell>
          <cell r="D8646" t="str">
            <v>NO</v>
          </cell>
          <cell r="E8646">
            <v>0</v>
          </cell>
          <cell r="F8646">
            <v>420</v>
          </cell>
          <cell r="G8646" t="str">
            <v>00</v>
          </cell>
          <cell r="H8646">
            <v>4310</v>
          </cell>
        </row>
        <row r="8647">
          <cell r="B8647" t="str">
            <v>11</v>
          </cell>
          <cell r="C8647">
            <v>4300</v>
          </cell>
          <cell r="D8647" t="str">
            <v>NO</v>
          </cell>
          <cell r="E8647">
            <v>0</v>
          </cell>
          <cell r="F8647">
            <v>420</v>
          </cell>
          <cell r="G8647" t="str">
            <v>00</v>
          </cell>
          <cell r="H8647">
            <v>4310</v>
          </cell>
        </row>
        <row r="8648">
          <cell r="B8648" t="str">
            <v>11</v>
          </cell>
          <cell r="C8648">
            <v>4300</v>
          </cell>
          <cell r="D8648" t="str">
            <v>NO</v>
          </cell>
          <cell r="E8648">
            <v>0</v>
          </cell>
          <cell r="F8648">
            <v>420</v>
          </cell>
          <cell r="G8648" t="str">
            <v>00</v>
          </cell>
          <cell r="H8648">
            <v>4310</v>
          </cell>
        </row>
        <row r="8649">
          <cell r="B8649" t="str">
            <v>11</v>
          </cell>
          <cell r="C8649">
            <v>4300</v>
          </cell>
          <cell r="D8649" t="str">
            <v>NO</v>
          </cell>
          <cell r="E8649">
            <v>0</v>
          </cell>
          <cell r="F8649">
            <v>420</v>
          </cell>
          <cell r="G8649" t="str">
            <v>00</v>
          </cell>
          <cell r="H8649">
            <v>4310</v>
          </cell>
        </row>
        <row r="8650">
          <cell r="B8650" t="str">
            <v>11</v>
          </cell>
          <cell r="C8650">
            <v>4300</v>
          </cell>
          <cell r="D8650" t="str">
            <v>NO</v>
          </cell>
          <cell r="E8650">
            <v>0</v>
          </cell>
          <cell r="F8650">
            <v>420</v>
          </cell>
          <cell r="G8650" t="str">
            <v>00</v>
          </cell>
          <cell r="H8650">
            <v>4310</v>
          </cell>
        </row>
        <row r="8651">
          <cell r="B8651" t="str">
            <v>11</v>
          </cell>
          <cell r="C8651">
            <v>4300</v>
          </cell>
          <cell r="D8651" t="str">
            <v>NO</v>
          </cell>
          <cell r="E8651">
            <v>0</v>
          </cell>
          <cell r="F8651">
            <v>420</v>
          </cell>
          <cell r="G8651" t="str">
            <v>00</v>
          </cell>
          <cell r="H8651">
            <v>4310</v>
          </cell>
        </row>
        <row r="8652">
          <cell r="B8652" t="str">
            <v>11</v>
          </cell>
          <cell r="C8652">
            <v>4300</v>
          </cell>
          <cell r="D8652" t="str">
            <v>NO</v>
          </cell>
          <cell r="E8652">
            <v>0</v>
          </cell>
          <cell r="F8652">
            <v>420</v>
          </cell>
          <cell r="G8652" t="str">
            <v>00</v>
          </cell>
          <cell r="H8652">
            <v>4310</v>
          </cell>
        </row>
        <row r="8653">
          <cell r="B8653" t="str">
            <v>11</v>
          </cell>
          <cell r="C8653">
            <v>4300</v>
          </cell>
          <cell r="D8653" t="str">
            <v>NO</v>
          </cell>
          <cell r="E8653">
            <v>0</v>
          </cell>
          <cell r="F8653">
            <v>420</v>
          </cell>
          <cell r="G8653" t="str">
            <v>00</v>
          </cell>
          <cell r="H8653">
            <v>4310</v>
          </cell>
        </row>
        <row r="8654">
          <cell r="B8654" t="str">
            <v>11</v>
          </cell>
          <cell r="C8654">
            <v>4300</v>
          </cell>
          <cell r="D8654" t="str">
            <v>NO</v>
          </cell>
          <cell r="E8654">
            <v>0</v>
          </cell>
          <cell r="F8654">
            <v>420</v>
          </cell>
          <cell r="G8654" t="str">
            <v>00</v>
          </cell>
          <cell r="H8654">
            <v>4310</v>
          </cell>
        </row>
        <row r="8655">
          <cell r="B8655" t="str">
            <v>11</v>
          </cell>
          <cell r="C8655">
            <v>4300</v>
          </cell>
          <cell r="D8655" t="str">
            <v>NO</v>
          </cell>
          <cell r="E8655">
            <v>0</v>
          </cell>
          <cell r="F8655">
            <v>420</v>
          </cell>
          <cell r="G8655" t="str">
            <v>00</v>
          </cell>
          <cell r="H8655">
            <v>4310</v>
          </cell>
        </row>
        <row r="8656">
          <cell r="B8656" t="str">
            <v>11</v>
          </cell>
          <cell r="C8656">
            <v>4300</v>
          </cell>
          <cell r="D8656" t="str">
            <v>NO</v>
          </cell>
          <cell r="E8656">
            <v>0</v>
          </cell>
          <cell r="F8656">
            <v>420</v>
          </cell>
          <cell r="G8656" t="str">
            <v>00</v>
          </cell>
          <cell r="H8656">
            <v>4310</v>
          </cell>
        </row>
        <row r="8657">
          <cell r="B8657" t="str">
            <v>09</v>
          </cell>
          <cell r="C8657">
            <v>4300</v>
          </cell>
          <cell r="D8657" t="str">
            <v>NO</v>
          </cell>
          <cell r="E8657">
            <v>0</v>
          </cell>
          <cell r="F8657">
            <v>420</v>
          </cell>
          <cell r="G8657" t="str">
            <v>00</v>
          </cell>
          <cell r="H8657">
            <v>4310</v>
          </cell>
        </row>
        <row r="8658">
          <cell r="B8658" t="str">
            <v>09</v>
          </cell>
          <cell r="C8658">
            <v>4300</v>
          </cell>
          <cell r="D8658" t="str">
            <v>NO</v>
          </cell>
          <cell r="E8658">
            <v>0</v>
          </cell>
          <cell r="F8658">
            <v>420</v>
          </cell>
          <cell r="G8658" t="str">
            <v>00</v>
          </cell>
          <cell r="H8658">
            <v>4310</v>
          </cell>
        </row>
        <row r="8659">
          <cell r="B8659" t="str">
            <v>09</v>
          </cell>
          <cell r="C8659">
            <v>4300</v>
          </cell>
          <cell r="D8659" t="str">
            <v>NO</v>
          </cell>
          <cell r="E8659">
            <v>0</v>
          </cell>
          <cell r="F8659">
            <v>420</v>
          </cell>
          <cell r="G8659" t="str">
            <v>00</v>
          </cell>
          <cell r="H8659">
            <v>4310</v>
          </cell>
        </row>
        <row r="8660">
          <cell r="B8660" t="str">
            <v>09</v>
          </cell>
          <cell r="C8660">
            <v>4300</v>
          </cell>
          <cell r="D8660" t="str">
            <v>NO</v>
          </cell>
          <cell r="E8660">
            <v>0</v>
          </cell>
          <cell r="F8660">
            <v>420</v>
          </cell>
          <cell r="G8660" t="str">
            <v>00</v>
          </cell>
          <cell r="H8660">
            <v>4310</v>
          </cell>
        </row>
        <row r="8661">
          <cell r="B8661" t="str">
            <v>09</v>
          </cell>
          <cell r="C8661">
            <v>4300</v>
          </cell>
          <cell r="D8661" t="str">
            <v>NO</v>
          </cell>
          <cell r="E8661">
            <v>0</v>
          </cell>
          <cell r="F8661">
            <v>420</v>
          </cell>
          <cell r="G8661" t="str">
            <v>00</v>
          </cell>
          <cell r="H8661">
            <v>4310</v>
          </cell>
        </row>
        <row r="8662">
          <cell r="B8662" t="str">
            <v>09</v>
          </cell>
          <cell r="C8662">
            <v>4300</v>
          </cell>
          <cell r="D8662" t="str">
            <v>NO</v>
          </cell>
          <cell r="E8662">
            <v>0</v>
          </cell>
          <cell r="F8662">
            <v>420</v>
          </cell>
          <cell r="G8662" t="str">
            <v>00</v>
          </cell>
          <cell r="H8662">
            <v>4310</v>
          </cell>
        </row>
        <row r="8663">
          <cell r="B8663" t="str">
            <v>09</v>
          </cell>
          <cell r="C8663">
            <v>4300</v>
          </cell>
          <cell r="D8663" t="str">
            <v>NO</v>
          </cell>
          <cell r="E8663">
            <v>0</v>
          </cell>
          <cell r="F8663">
            <v>420</v>
          </cell>
          <cell r="G8663" t="str">
            <v>00</v>
          </cell>
          <cell r="H8663">
            <v>4310</v>
          </cell>
        </row>
        <row r="8664">
          <cell r="B8664" t="str">
            <v>09</v>
          </cell>
          <cell r="C8664">
            <v>4300</v>
          </cell>
          <cell r="D8664" t="str">
            <v>NO</v>
          </cell>
          <cell r="E8664">
            <v>0</v>
          </cell>
          <cell r="F8664">
            <v>420</v>
          </cell>
          <cell r="G8664" t="str">
            <v>00</v>
          </cell>
          <cell r="H8664">
            <v>4310</v>
          </cell>
        </row>
        <row r="8665">
          <cell r="B8665" t="str">
            <v>09</v>
          </cell>
          <cell r="C8665">
            <v>4300</v>
          </cell>
          <cell r="D8665" t="str">
            <v>NO</v>
          </cell>
          <cell r="E8665">
            <v>0</v>
          </cell>
          <cell r="F8665">
            <v>420</v>
          </cell>
          <cell r="G8665" t="str">
            <v>00</v>
          </cell>
          <cell r="H8665">
            <v>4310</v>
          </cell>
        </row>
        <row r="8666">
          <cell r="B8666" t="str">
            <v>09</v>
          </cell>
          <cell r="C8666">
            <v>4300</v>
          </cell>
          <cell r="D8666" t="str">
            <v>NO</v>
          </cell>
          <cell r="E8666">
            <v>0</v>
          </cell>
          <cell r="F8666">
            <v>420</v>
          </cell>
          <cell r="G8666" t="str">
            <v>00</v>
          </cell>
          <cell r="H8666">
            <v>4310</v>
          </cell>
        </row>
        <row r="8667">
          <cell r="B8667" t="str">
            <v>09</v>
          </cell>
          <cell r="C8667">
            <v>4300</v>
          </cell>
          <cell r="D8667" t="str">
            <v>NO</v>
          </cell>
          <cell r="E8667">
            <v>0</v>
          </cell>
          <cell r="F8667">
            <v>420</v>
          </cell>
          <cell r="G8667" t="str">
            <v>00</v>
          </cell>
          <cell r="H8667">
            <v>4310</v>
          </cell>
        </row>
        <row r="8668">
          <cell r="B8668" t="str">
            <v>09</v>
          </cell>
          <cell r="C8668">
            <v>4300</v>
          </cell>
          <cell r="D8668" t="str">
            <v>NO</v>
          </cell>
          <cell r="E8668">
            <v>0</v>
          </cell>
          <cell r="F8668">
            <v>420</v>
          </cell>
          <cell r="G8668" t="str">
            <v>00</v>
          </cell>
          <cell r="H8668">
            <v>4310</v>
          </cell>
        </row>
        <row r="8669">
          <cell r="B8669" t="str">
            <v>09</v>
          </cell>
          <cell r="C8669">
            <v>4300</v>
          </cell>
          <cell r="D8669" t="str">
            <v>NO</v>
          </cell>
          <cell r="E8669">
            <v>0</v>
          </cell>
          <cell r="F8669">
            <v>420</v>
          </cell>
          <cell r="G8669" t="str">
            <v>00</v>
          </cell>
          <cell r="H8669">
            <v>4310</v>
          </cell>
        </row>
        <row r="8670">
          <cell r="B8670" t="str">
            <v>09</v>
          </cell>
          <cell r="C8670">
            <v>4300</v>
          </cell>
          <cell r="D8670" t="str">
            <v>NO</v>
          </cell>
          <cell r="E8670">
            <v>0</v>
          </cell>
          <cell r="F8670">
            <v>420</v>
          </cell>
          <cell r="G8670" t="str">
            <v>00</v>
          </cell>
          <cell r="H8670">
            <v>4310</v>
          </cell>
        </row>
        <row r="8671">
          <cell r="B8671" t="str">
            <v>09</v>
          </cell>
          <cell r="C8671">
            <v>4300</v>
          </cell>
          <cell r="D8671" t="str">
            <v>NO</v>
          </cell>
          <cell r="E8671">
            <v>0</v>
          </cell>
          <cell r="F8671">
            <v>420</v>
          </cell>
          <cell r="G8671" t="str">
            <v>00</v>
          </cell>
          <cell r="H8671">
            <v>4310</v>
          </cell>
        </row>
        <row r="8672">
          <cell r="B8672" t="str">
            <v>09</v>
          </cell>
          <cell r="C8672">
            <v>4300</v>
          </cell>
          <cell r="D8672" t="str">
            <v>NO</v>
          </cell>
          <cell r="E8672">
            <v>0</v>
          </cell>
          <cell r="F8672">
            <v>420</v>
          </cell>
          <cell r="G8672" t="str">
            <v>00</v>
          </cell>
          <cell r="H8672">
            <v>4310</v>
          </cell>
        </row>
        <row r="8673">
          <cell r="B8673" t="str">
            <v>09</v>
          </cell>
          <cell r="C8673">
            <v>4300</v>
          </cell>
          <cell r="D8673" t="str">
            <v>NO</v>
          </cell>
          <cell r="E8673">
            <v>0</v>
          </cell>
          <cell r="F8673">
            <v>420</v>
          </cell>
          <cell r="G8673" t="str">
            <v>00</v>
          </cell>
          <cell r="H8673">
            <v>4310</v>
          </cell>
        </row>
        <row r="8674">
          <cell r="B8674" t="str">
            <v>09</v>
          </cell>
          <cell r="C8674">
            <v>4300</v>
          </cell>
          <cell r="D8674" t="str">
            <v>NO</v>
          </cell>
          <cell r="E8674">
            <v>0</v>
          </cell>
          <cell r="F8674">
            <v>420</v>
          </cell>
          <cell r="G8674" t="str">
            <v>00</v>
          </cell>
          <cell r="H8674">
            <v>4310</v>
          </cell>
        </row>
        <row r="8675">
          <cell r="B8675" t="str">
            <v>09</v>
          </cell>
          <cell r="C8675">
            <v>4300</v>
          </cell>
          <cell r="D8675" t="str">
            <v>NO</v>
          </cell>
          <cell r="E8675">
            <v>0</v>
          </cell>
          <cell r="F8675">
            <v>420</v>
          </cell>
          <cell r="G8675" t="str">
            <v>00</v>
          </cell>
          <cell r="H8675">
            <v>4310</v>
          </cell>
        </row>
        <row r="8676">
          <cell r="B8676" t="str">
            <v>09</v>
          </cell>
          <cell r="C8676">
            <v>4300</v>
          </cell>
          <cell r="D8676" t="str">
            <v>NO</v>
          </cell>
          <cell r="E8676">
            <v>0</v>
          </cell>
          <cell r="F8676">
            <v>420</v>
          </cell>
          <cell r="G8676" t="str">
            <v>00</v>
          </cell>
          <cell r="H8676">
            <v>4310</v>
          </cell>
        </row>
        <row r="8677">
          <cell r="B8677" t="str">
            <v>09</v>
          </cell>
          <cell r="C8677">
            <v>4300</v>
          </cell>
          <cell r="D8677" t="str">
            <v>NO</v>
          </cell>
          <cell r="E8677">
            <v>0</v>
          </cell>
          <cell r="F8677">
            <v>420</v>
          </cell>
          <cell r="G8677" t="str">
            <v>00</v>
          </cell>
          <cell r="H8677">
            <v>4310</v>
          </cell>
        </row>
        <row r="8678">
          <cell r="B8678" t="str">
            <v>09</v>
          </cell>
          <cell r="C8678">
            <v>4300</v>
          </cell>
          <cell r="D8678" t="str">
            <v>NO</v>
          </cell>
          <cell r="E8678">
            <v>0</v>
          </cell>
          <cell r="F8678">
            <v>420</v>
          </cell>
          <cell r="G8678" t="str">
            <v>00</v>
          </cell>
          <cell r="H8678">
            <v>4310</v>
          </cell>
        </row>
        <row r="8679">
          <cell r="B8679" t="str">
            <v>09</v>
          </cell>
          <cell r="C8679">
            <v>4300</v>
          </cell>
          <cell r="D8679" t="str">
            <v>NO</v>
          </cell>
          <cell r="E8679">
            <v>0</v>
          </cell>
          <cell r="F8679">
            <v>420</v>
          </cell>
          <cell r="G8679" t="str">
            <v>00</v>
          </cell>
          <cell r="H8679">
            <v>4310</v>
          </cell>
        </row>
        <row r="8680">
          <cell r="B8680" t="str">
            <v>09</v>
          </cell>
          <cell r="C8680">
            <v>4300</v>
          </cell>
          <cell r="D8680" t="str">
            <v>NO</v>
          </cell>
          <cell r="E8680">
            <v>0</v>
          </cell>
          <cell r="F8680">
            <v>420</v>
          </cell>
          <cell r="G8680" t="str">
            <v>00</v>
          </cell>
          <cell r="H8680">
            <v>4310</v>
          </cell>
        </row>
        <row r="8681">
          <cell r="B8681" t="str">
            <v>09</v>
          </cell>
          <cell r="C8681">
            <v>4300</v>
          </cell>
          <cell r="D8681" t="str">
            <v>NO</v>
          </cell>
          <cell r="E8681">
            <v>0</v>
          </cell>
          <cell r="F8681">
            <v>420</v>
          </cell>
          <cell r="G8681" t="str">
            <v>00</v>
          </cell>
          <cell r="H8681">
            <v>4310</v>
          </cell>
        </row>
        <row r="8682">
          <cell r="B8682" t="str">
            <v>09</v>
          </cell>
          <cell r="C8682">
            <v>4300</v>
          </cell>
          <cell r="D8682" t="str">
            <v>NO</v>
          </cell>
          <cell r="E8682">
            <v>0</v>
          </cell>
          <cell r="F8682">
            <v>420</v>
          </cell>
          <cell r="G8682" t="str">
            <v>00</v>
          </cell>
          <cell r="H8682">
            <v>4310</v>
          </cell>
        </row>
        <row r="8683">
          <cell r="B8683" t="str">
            <v>09</v>
          </cell>
          <cell r="C8683">
            <v>4300</v>
          </cell>
          <cell r="D8683" t="str">
            <v>NO</v>
          </cell>
          <cell r="E8683">
            <v>0</v>
          </cell>
          <cell r="F8683">
            <v>420</v>
          </cell>
          <cell r="G8683" t="str">
            <v>00</v>
          </cell>
          <cell r="H8683">
            <v>4310</v>
          </cell>
        </row>
        <row r="8684">
          <cell r="B8684" t="str">
            <v>09</v>
          </cell>
          <cell r="C8684">
            <v>4300</v>
          </cell>
          <cell r="D8684" t="str">
            <v>NO</v>
          </cell>
          <cell r="E8684">
            <v>0</v>
          </cell>
          <cell r="F8684">
            <v>420</v>
          </cell>
          <cell r="G8684" t="str">
            <v>00</v>
          </cell>
          <cell r="H8684">
            <v>4310</v>
          </cell>
        </row>
        <row r="8685">
          <cell r="B8685" t="str">
            <v>09</v>
          </cell>
          <cell r="C8685">
            <v>4300</v>
          </cell>
          <cell r="D8685" t="str">
            <v>NO</v>
          </cell>
          <cell r="E8685">
            <v>0</v>
          </cell>
          <cell r="F8685">
            <v>420</v>
          </cell>
          <cell r="G8685" t="str">
            <v>00</v>
          </cell>
          <cell r="H8685">
            <v>4310</v>
          </cell>
        </row>
        <row r="8686">
          <cell r="B8686" t="str">
            <v>09</v>
          </cell>
          <cell r="C8686">
            <v>4300</v>
          </cell>
          <cell r="D8686" t="str">
            <v>NO</v>
          </cell>
          <cell r="E8686">
            <v>0</v>
          </cell>
          <cell r="F8686">
            <v>420</v>
          </cell>
          <cell r="G8686" t="str">
            <v>00</v>
          </cell>
          <cell r="H8686">
            <v>4310</v>
          </cell>
        </row>
        <row r="8687">
          <cell r="B8687" t="str">
            <v>09</v>
          </cell>
          <cell r="C8687">
            <v>4300</v>
          </cell>
          <cell r="D8687" t="str">
            <v>NO</v>
          </cell>
          <cell r="E8687">
            <v>0</v>
          </cell>
          <cell r="F8687">
            <v>420</v>
          </cell>
          <cell r="G8687" t="str">
            <v>00</v>
          </cell>
          <cell r="H8687">
            <v>4310</v>
          </cell>
        </row>
        <row r="8688">
          <cell r="B8688" t="str">
            <v>09</v>
          </cell>
          <cell r="C8688">
            <v>4300</v>
          </cell>
          <cell r="D8688" t="str">
            <v>NO</v>
          </cell>
          <cell r="E8688">
            <v>0</v>
          </cell>
          <cell r="F8688">
            <v>420</v>
          </cell>
          <cell r="G8688" t="str">
            <v>00</v>
          </cell>
          <cell r="H8688">
            <v>4310</v>
          </cell>
        </row>
        <row r="8689">
          <cell r="B8689" t="str">
            <v>10</v>
          </cell>
          <cell r="C8689">
            <v>4300</v>
          </cell>
          <cell r="D8689" t="str">
            <v>NO</v>
          </cell>
          <cell r="E8689">
            <v>0</v>
          </cell>
          <cell r="F8689">
            <v>420</v>
          </cell>
          <cell r="G8689" t="str">
            <v>00</v>
          </cell>
          <cell r="H8689">
            <v>4310</v>
          </cell>
        </row>
        <row r="8690">
          <cell r="B8690" t="str">
            <v>10</v>
          </cell>
          <cell r="C8690">
            <v>4300</v>
          </cell>
          <cell r="D8690" t="str">
            <v>NO</v>
          </cell>
          <cell r="E8690">
            <v>0</v>
          </cell>
          <cell r="F8690">
            <v>420</v>
          </cell>
          <cell r="G8690" t="str">
            <v>00</v>
          </cell>
          <cell r="H8690">
            <v>4310</v>
          </cell>
        </row>
        <row r="8691">
          <cell r="B8691" t="str">
            <v>11</v>
          </cell>
          <cell r="C8691">
            <v>4300</v>
          </cell>
          <cell r="D8691" t="str">
            <v>NO</v>
          </cell>
          <cell r="E8691">
            <v>0</v>
          </cell>
          <cell r="F8691">
            <v>420</v>
          </cell>
          <cell r="G8691" t="str">
            <v>00</v>
          </cell>
          <cell r="H8691">
            <v>4310</v>
          </cell>
        </row>
        <row r="8692">
          <cell r="B8692" t="str">
            <v>11</v>
          </cell>
          <cell r="C8692">
            <v>4300</v>
          </cell>
          <cell r="D8692" t="str">
            <v>NO</v>
          </cell>
          <cell r="E8692">
            <v>0</v>
          </cell>
          <cell r="F8692">
            <v>420</v>
          </cell>
          <cell r="G8692" t="str">
            <v>00</v>
          </cell>
          <cell r="H8692">
            <v>4310</v>
          </cell>
        </row>
        <row r="8693">
          <cell r="B8693" t="str">
            <v>09</v>
          </cell>
          <cell r="C8693">
            <v>4300</v>
          </cell>
          <cell r="D8693" t="str">
            <v>NO</v>
          </cell>
          <cell r="E8693">
            <v>0</v>
          </cell>
          <cell r="F8693">
            <v>420</v>
          </cell>
          <cell r="G8693" t="str">
            <v>00</v>
          </cell>
          <cell r="H8693">
            <v>4310</v>
          </cell>
        </row>
        <row r="8694">
          <cell r="B8694" t="str">
            <v>09</v>
          </cell>
          <cell r="C8694">
            <v>4300</v>
          </cell>
          <cell r="D8694" t="str">
            <v>NO</v>
          </cell>
          <cell r="E8694">
            <v>0</v>
          </cell>
          <cell r="F8694">
            <v>420</v>
          </cell>
          <cell r="G8694" t="str">
            <v>00</v>
          </cell>
          <cell r="H8694">
            <v>4310</v>
          </cell>
        </row>
        <row r="8695">
          <cell r="B8695" t="str">
            <v>09</v>
          </cell>
          <cell r="C8695">
            <v>4300</v>
          </cell>
          <cell r="D8695" t="str">
            <v>NO</v>
          </cell>
          <cell r="E8695">
            <v>0</v>
          </cell>
          <cell r="F8695">
            <v>420</v>
          </cell>
          <cell r="G8695" t="str">
            <v>00</v>
          </cell>
          <cell r="H8695">
            <v>4310</v>
          </cell>
        </row>
        <row r="8696">
          <cell r="B8696" t="str">
            <v>11</v>
          </cell>
          <cell r="C8696">
            <v>4300</v>
          </cell>
          <cell r="D8696" t="str">
            <v>NO</v>
          </cell>
          <cell r="E8696">
            <v>0</v>
          </cell>
          <cell r="F8696">
            <v>420</v>
          </cell>
          <cell r="G8696" t="str">
            <v>00</v>
          </cell>
          <cell r="H8696">
            <v>4310</v>
          </cell>
        </row>
        <row r="8697">
          <cell r="B8697" t="str">
            <v>10</v>
          </cell>
          <cell r="C8697">
            <v>4300</v>
          </cell>
          <cell r="D8697" t="str">
            <v>NO</v>
          </cell>
          <cell r="E8697">
            <v>0</v>
          </cell>
          <cell r="F8697">
            <v>420</v>
          </cell>
          <cell r="G8697" t="str">
            <v>00</v>
          </cell>
          <cell r="H8697">
            <v>4310</v>
          </cell>
        </row>
        <row r="8698">
          <cell r="B8698" t="str">
            <v>11</v>
          </cell>
          <cell r="C8698">
            <v>4300</v>
          </cell>
          <cell r="D8698" t="str">
            <v>NO</v>
          </cell>
          <cell r="E8698">
            <v>0</v>
          </cell>
          <cell r="F8698">
            <v>420</v>
          </cell>
          <cell r="G8698" t="str">
            <v>00</v>
          </cell>
          <cell r="H8698">
            <v>4310</v>
          </cell>
        </row>
        <row r="8699">
          <cell r="B8699" t="str">
            <v>11</v>
          </cell>
          <cell r="C8699">
            <v>4300</v>
          </cell>
          <cell r="D8699" t="str">
            <v>NO</v>
          </cell>
          <cell r="E8699">
            <v>0</v>
          </cell>
          <cell r="F8699">
            <v>420</v>
          </cell>
          <cell r="G8699" t="str">
            <v>00</v>
          </cell>
          <cell r="H8699">
            <v>4310</v>
          </cell>
        </row>
        <row r="8700">
          <cell r="B8700" t="str">
            <v>09</v>
          </cell>
          <cell r="C8700">
            <v>4300</v>
          </cell>
          <cell r="D8700" t="str">
            <v>NO</v>
          </cell>
          <cell r="E8700">
            <v>0</v>
          </cell>
          <cell r="F8700">
            <v>420</v>
          </cell>
          <cell r="G8700" t="str">
            <v>00</v>
          </cell>
          <cell r="H8700">
            <v>4310</v>
          </cell>
        </row>
        <row r="8701">
          <cell r="B8701" t="str">
            <v>09</v>
          </cell>
          <cell r="C8701">
            <v>4300</v>
          </cell>
          <cell r="D8701" t="str">
            <v>NO</v>
          </cell>
          <cell r="E8701">
            <v>0</v>
          </cell>
          <cell r="F8701">
            <v>420</v>
          </cell>
          <cell r="G8701" t="str">
            <v>00</v>
          </cell>
          <cell r="H8701">
            <v>4310</v>
          </cell>
        </row>
        <row r="8702">
          <cell r="B8702" t="str">
            <v>09</v>
          </cell>
          <cell r="C8702">
            <v>4300</v>
          </cell>
          <cell r="D8702" t="str">
            <v>NO</v>
          </cell>
          <cell r="E8702">
            <v>0</v>
          </cell>
          <cell r="F8702">
            <v>420</v>
          </cell>
          <cell r="G8702" t="str">
            <v>00</v>
          </cell>
          <cell r="H8702">
            <v>4310</v>
          </cell>
        </row>
        <row r="8703">
          <cell r="B8703" t="str">
            <v>09</v>
          </cell>
          <cell r="C8703">
            <v>4300</v>
          </cell>
          <cell r="D8703" t="str">
            <v>NO</v>
          </cell>
          <cell r="E8703">
            <v>0</v>
          </cell>
          <cell r="F8703">
            <v>420</v>
          </cell>
          <cell r="G8703" t="str">
            <v>00</v>
          </cell>
          <cell r="H8703">
            <v>4310</v>
          </cell>
        </row>
        <row r="8704">
          <cell r="B8704" t="str">
            <v>09</v>
          </cell>
          <cell r="C8704">
            <v>4300</v>
          </cell>
          <cell r="D8704" t="str">
            <v>NO</v>
          </cell>
          <cell r="E8704">
            <v>0</v>
          </cell>
          <cell r="F8704">
            <v>420</v>
          </cell>
          <cell r="G8704" t="str">
            <v>00</v>
          </cell>
          <cell r="H8704">
            <v>4310</v>
          </cell>
        </row>
        <row r="8705">
          <cell r="B8705" t="str">
            <v>09</v>
          </cell>
          <cell r="C8705">
            <v>4300</v>
          </cell>
          <cell r="D8705" t="str">
            <v>NO</v>
          </cell>
          <cell r="E8705">
            <v>0</v>
          </cell>
          <cell r="F8705">
            <v>420</v>
          </cell>
          <cell r="G8705" t="str">
            <v>00</v>
          </cell>
          <cell r="H8705">
            <v>4310</v>
          </cell>
        </row>
        <row r="8706">
          <cell r="B8706" t="str">
            <v>09</v>
          </cell>
          <cell r="C8706">
            <v>4300</v>
          </cell>
          <cell r="D8706" t="str">
            <v>NO</v>
          </cell>
          <cell r="E8706">
            <v>0</v>
          </cell>
          <cell r="F8706">
            <v>420</v>
          </cell>
          <cell r="G8706" t="str">
            <v>00</v>
          </cell>
          <cell r="H8706">
            <v>4310</v>
          </cell>
        </row>
        <row r="8707">
          <cell r="B8707" t="str">
            <v>09</v>
          </cell>
          <cell r="C8707">
            <v>4300</v>
          </cell>
          <cell r="D8707" t="str">
            <v>NO</v>
          </cell>
          <cell r="E8707">
            <v>0</v>
          </cell>
          <cell r="F8707">
            <v>420</v>
          </cell>
          <cell r="G8707" t="str">
            <v>00</v>
          </cell>
          <cell r="H8707">
            <v>4310</v>
          </cell>
        </row>
        <row r="8708">
          <cell r="B8708" t="str">
            <v>09</v>
          </cell>
          <cell r="C8708">
            <v>4300</v>
          </cell>
          <cell r="D8708" t="str">
            <v>NO</v>
          </cell>
          <cell r="E8708">
            <v>0</v>
          </cell>
          <cell r="F8708">
            <v>420</v>
          </cell>
          <cell r="G8708" t="str">
            <v>00</v>
          </cell>
          <cell r="H8708">
            <v>4310</v>
          </cell>
        </row>
        <row r="8709">
          <cell r="B8709" t="str">
            <v>10</v>
          </cell>
          <cell r="C8709">
            <v>4300</v>
          </cell>
          <cell r="D8709" t="str">
            <v>NO</v>
          </cell>
          <cell r="E8709">
            <v>0</v>
          </cell>
          <cell r="F8709">
            <v>420</v>
          </cell>
          <cell r="G8709" t="str">
            <v>00</v>
          </cell>
          <cell r="H8709">
            <v>4310</v>
          </cell>
        </row>
        <row r="8710">
          <cell r="B8710" t="str">
            <v>11</v>
          </cell>
          <cell r="C8710">
            <v>4300</v>
          </cell>
          <cell r="D8710" t="str">
            <v>NO</v>
          </cell>
          <cell r="E8710">
            <v>0</v>
          </cell>
          <cell r="F8710">
            <v>420</v>
          </cell>
          <cell r="G8710" t="str">
            <v>00</v>
          </cell>
          <cell r="H8710">
            <v>4310</v>
          </cell>
        </row>
        <row r="8711">
          <cell r="B8711" t="str">
            <v>11</v>
          </cell>
          <cell r="C8711">
            <v>4300</v>
          </cell>
          <cell r="D8711" t="str">
            <v>NO</v>
          </cell>
          <cell r="E8711">
            <v>0</v>
          </cell>
          <cell r="F8711">
            <v>420</v>
          </cell>
          <cell r="G8711" t="str">
            <v>00</v>
          </cell>
          <cell r="H8711">
            <v>4310</v>
          </cell>
        </row>
        <row r="8712">
          <cell r="B8712" t="str">
            <v>11</v>
          </cell>
          <cell r="C8712">
            <v>4300</v>
          </cell>
          <cell r="D8712" t="str">
            <v>NO</v>
          </cell>
          <cell r="E8712">
            <v>0</v>
          </cell>
          <cell r="F8712">
            <v>420</v>
          </cell>
          <cell r="G8712" t="str">
            <v>00</v>
          </cell>
          <cell r="H8712">
            <v>4310</v>
          </cell>
        </row>
        <row r="8713">
          <cell r="B8713" t="str">
            <v>10</v>
          </cell>
          <cell r="C8713">
            <v>4300</v>
          </cell>
          <cell r="D8713" t="str">
            <v>NO</v>
          </cell>
          <cell r="E8713">
            <v>0</v>
          </cell>
          <cell r="F8713">
            <v>420</v>
          </cell>
          <cell r="G8713" t="str">
            <v>00</v>
          </cell>
          <cell r="H8713">
            <v>4310</v>
          </cell>
        </row>
        <row r="8714">
          <cell r="B8714" t="str">
            <v>11</v>
          </cell>
          <cell r="C8714">
            <v>4300</v>
          </cell>
          <cell r="D8714" t="str">
            <v>NO</v>
          </cell>
          <cell r="E8714">
            <v>0</v>
          </cell>
          <cell r="F8714">
            <v>420</v>
          </cell>
          <cell r="G8714" t="str">
            <v>00</v>
          </cell>
          <cell r="H8714">
            <v>4310</v>
          </cell>
        </row>
        <row r="8715">
          <cell r="B8715" t="str">
            <v>11</v>
          </cell>
          <cell r="C8715">
            <v>4300</v>
          </cell>
          <cell r="D8715" t="str">
            <v>NO</v>
          </cell>
          <cell r="E8715">
            <v>0</v>
          </cell>
          <cell r="F8715">
            <v>420</v>
          </cell>
          <cell r="G8715" t="str">
            <v>00</v>
          </cell>
          <cell r="H8715">
            <v>4310</v>
          </cell>
        </row>
        <row r="8716">
          <cell r="B8716" t="str">
            <v>11</v>
          </cell>
          <cell r="C8716">
            <v>4300</v>
          </cell>
          <cell r="D8716" t="str">
            <v>NO</v>
          </cell>
          <cell r="E8716">
            <v>0</v>
          </cell>
          <cell r="F8716">
            <v>420</v>
          </cell>
          <cell r="G8716" t="str">
            <v>00</v>
          </cell>
          <cell r="H8716">
            <v>4310</v>
          </cell>
        </row>
        <row r="8717">
          <cell r="B8717" t="str">
            <v>11</v>
          </cell>
          <cell r="C8717">
            <v>4300</v>
          </cell>
          <cell r="D8717" t="str">
            <v>NO</v>
          </cell>
          <cell r="E8717">
            <v>0</v>
          </cell>
          <cell r="F8717">
            <v>420</v>
          </cell>
          <cell r="G8717" t="str">
            <v>00</v>
          </cell>
          <cell r="H8717">
            <v>4310</v>
          </cell>
        </row>
        <row r="8718">
          <cell r="B8718" t="str">
            <v>09</v>
          </cell>
          <cell r="C8718">
            <v>4300</v>
          </cell>
          <cell r="D8718" t="str">
            <v>NO</v>
          </cell>
          <cell r="E8718">
            <v>0</v>
          </cell>
          <cell r="F8718">
            <v>420</v>
          </cell>
          <cell r="G8718" t="str">
            <v>00</v>
          </cell>
          <cell r="H8718">
            <v>4310</v>
          </cell>
        </row>
        <row r="8719">
          <cell r="B8719" t="str">
            <v>09</v>
          </cell>
          <cell r="C8719">
            <v>4300</v>
          </cell>
          <cell r="D8719" t="str">
            <v>NO</v>
          </cell>
          <cell r="E8719">
            <v>0</v>
          </cell>
          <cell r="F8719">
            <v>420</v>
          </cell>
          <cell r="G8719" t="str">
            <v>00</v>
          </cell>
          <cell r="H8719">
            <v>4310</v>
          </cell>
        </row>
        <row r="8720">
          <cell r="B8720" t="str">
            <v>09</v>
          </cell>
          <cell r="C8720">
            <v>4300</v>
          </cell>
          <cell r="D8720" t="str">
            <v>NO</v>
          </cell>
          <cell r="E8720">
            <v>0</v>
          </cell>
          <cell r="F8720">
            <v>420</v>
          </cell>
          <cell r="G8720" t="str">
            <v>00</v>
          </cell>
          <cell r="H8720">
            <v>4310</v>
          </cell>
        </row>
        <row r="8721">
          <cell r="B8721" t="str">
            <v>09</v>
          </cell>
          <cell r="C8721">
            <v>4300</v>
          </cell>
          <cell r="D8721" t="str">
            <v>NO</v>
          </cell>
          <cell r="E8721">
            <v>0</v>
          </cell>
          <cell r="F8721">
            <v>420</v>
          </cell>
          <cell r="G8721" t="str">
            <v>00</v>
          </cell>
          <cell r="H8721">
            <v>4310</v>
          </cell>
        </row>
        <row r="8722">
          <cell r="B8722" t="str">
            <v>09</v>
          </cell>
          <cell r="C8722">
            <v>4300</v>
          </cell>
          <cell r="D8722" t="str">
            <v>NO</v>
          </cell>
          <cell r="E8722">
            <v>0</v>
          </cell>
          <cell r="F8722">
            <v>420</v>
          </cell>
          <cell r="G8722" t="str">
            <v>00</v>
          </cell>
          <cell r="H8722">
            <v>4310</v>
          </cell>
        </row>
        <row r="8723">
          <cell r="B8723" t="str">
            <v>09</v>
          </cell>
          <cell r="C8723">
            <v>4300</v>
          </cell>
          <cell r="D8723" t="str">
            <v>NO</v>
          </cell>
          <cell r="E8723">
            <v>0</v>
          </cell>
          <cell r="F8723">
            <v>420</v>
          </cell>
          <cell r="G8723" t="str">
            <v>00</v>
          </cell>
          <cell r="H8723">
            <v>4310</v>
          </cell>
        </row>
        <row r="8724">
          <cell r="B8724" t="str">
            <v>09</v>
          </cell>
          <cell r="C8724">
            <v>4300</v>
          </cell>
          <cell r="D8724" t="str">
            <v>NO</v>
          </cell>
          <cell r="E8724">
            <v>0</v>
          </cell>
          <cell r="F8724">
            <v>420</v>
          </cell>
          <cell r="G8724" t="str">
            <v>00</v>
          </cell>
          <cell r="H8724">
            <v>4310</v>
          </cell>
        </row>
        <row r="8725">
          <cell r="B8725" t="str">
            <v>09</v>
          </cell>
          <cell r="C8725">
            <v>4300</v>
          </cell>
          <cell r="D8725" t="str">
            <v>NO</v>
          </cell>
          <cell r="E8725">
            <v>0</v>
          </cell>
          <cell r="F8725">
            <v>420</v>
          </cell>
          <cell r="G8725" t="str">
            <v>00</v>
          </cell>
          <cell r="H8725">
            <v>4310</v>
          </cell>
        </row>
        <row r="8726">
          <cell r="B8726" t="str">
            <v>09</v>
          </cell>
          <cell r="C8726">
            <v>4300</v>
          </cell>
          <cell r="D8726" t="str">
            <v>NO</v>
          </cell>
          <cell r="E8726">
            <v>0</v>
          </cell>
          <cell r="F8726">
            <v>420</v>
          </cell>
          <cell r="G8726" t="str">
            <v>00</v>
          </cell>
          <cell r="H8726">
            <v>4310</v>
          </cell>
        </row>
        <row r="8727">
          <cell r="B8727" t="str">
            <v>09</v>
          </cell>
          <cell r="C8727">
            <v>4300</v>
          </cell>
          <cell r="D8727" t="str">
            <v>NO</v>
          </cell>
          <cell r="E8727">
            <v>0</v>
          </cell>
          <cell r="F8727">
            <v>420</v>
          </cell>
          <cell r="G8727" t="str">
            <v>00</v>
          </cell>
          <cell r="H8727">
            <v>4310</v>
          </cell>
        </row>
        <row r="8728">
          <cell r="B8728" t="str">
            <v>09</v>
          </cell>
          <cell r="C8728">
            <v>4300</v>
          </cell>
          <cell r="D8728" t="str">
            <v>NO</v>
          </cell>
          <cell r="E8728">
            <v>0</v>
          </cell>
          <cell r="F8728">
            <v>420</v>
          </cell>
          <cell r="G8728" t="str">
            <v>00</v>
          </cell>
          <cell r="H8728">
            <v>4310</v>
          </cell>
        </row>
        <row r="8729">
          <cell r="B8729" t="str">
            <v>09</v>
          </cell>
          <cell r="C8729">
            <v>4300</v>
          </cell>
          <cell r="D8729" t="str">
            <v>NO</v>
          </cell>
          <cell r="E8729">
            <v>0</v>
          </cell>
          <cell r="F8729">
            <v>420</v>
          </cell>
          <cell r="G8729" t="str">
            <v>00</v>
          </cell>
          <cell r="H8729">
            <v>4310</v>
          </cell>
        </row>
        <row r="8730">
          <cell r="B8730" t="str">
            <v>09</v>
          </cell>
          <cell r="C8730">
            <v>4300</v>
          </cell>
          <cell r="D8730" t="str">
            <v>NO</v>
          </cell>
          <cell r="E8730">
            <v>0</v>
          </cell>
          <cell r="F8730">
            <v>420</v>
          </cell>
          <cell r="G8730" t="str">
            <v>00</v>
          </cell>
          <cell r="H8730">
            <v>4310</v>
          </cell>
        </row>
        <row r="8731">
          <cell r="B8731" t="str">
            <v>09</v>
          </cell>
          <cell r="C8731">
            <v>4300</v>
          </cell>
          <cell r="D8731" t="str">
            <v>NO</v>
          </cell>
          <cell r="E8731">
            <v>0</v>
          </cell>
          <cell r="F8731">
            <v>420</v>
          </cell>
          <cell r="G8731" t="str">
            <v>00</v>
          </cell>
          <cell r="H8731">
            <v>4310</v>
          </cell>
        </row>
        <row r="8732">
          <cell r="B8732" t="str">
            <v>09</v>
          </cell>
          <cell r="C8732">
            <v>4300</v>
          </cell>
          <cell r="D8732" t="str">
            <v>NO</v>
          </cell>
          <cell r="E8732">
            <v>0</v>
          </cell>
          <cell r="F8732">
            <v>420</v>
          </cell>
          <cell r="G8732" t="str">
            <v>00</v>
          </cell>
          <cell r="H8732">
            <v>4310</v>
          </cell>
        </row>
        <row r="8733">
          <cell r="B8733" t="str">
            <v>09</v>
          </cell>
          <cell r="C8733">
            <v>4300</v>
          </cell>
          <cell r="D8733" t="str">
            <v>NO</v>
          </cell>
          <cell r="E8733">
            <v>0</v>
          </cell>
          <cell r="F8733">
            <v>420</v>
          </cell>
          <cell r="G8733" t="str">
            <v>00</v>
          </cell>
          <cell r="H8733">
            <v>4310</v>
          </cell>
        </row>
        <row r="8734">
          <cell r="B8734" t="str">
            <v>09</v>
          </cell>
          <cell r="C8734">
            <v>4300</v>
          </cell>
          <cell r="D8734" t="str">
            <v>NO</v>
          </cell>
          <cell r="E8734">
            <v>0</v>
          </cell>
          <cell r="F8734">
            <v>420</v>
          </cell>
          <cell r="G8734" t="str">
            <v>00</v>
          </cell>
          <cell r="H8734">
            <v>4310</v>
          </cell>
        </row>
        <row r="8735">
          <cell r="B8735" t="str">
            <v>09</v>
          </cell>
          <cell r="C8735">
            <v>4300</v>
          </cell>
          <cell r="D8735" t="str">
            <v>NO</v>
          </cell>
          <cell r="E8735">
            <v>0</v>
          </cell>
          <cell r="F8735">
            <v>420</v>
          </cell>
          <cell r="G8735" t="str">
            <v>00</v>
          </cell>
          <cell r="H8735">
            <v>4310</v>
          </cell>
        </row>
        <row r="8736">
          <cell r="B8736" t="str">
            <v>09</v>
          </cell>
          <cell r="C8736">
            <v>4300</v>
          </cell>
          <cell r="D8736" t="str">
            <v>NO</v>
          </cell>
          <cell r="E8736">
            <v>0</v>
          </cell>
          <cell r="F8736">
            <v>420</v>
          </cell>
          <cell r="G8736" t="str">
            <v>00</v>
          </cell>
          <cell r="H8736">
            <v>4310</v>
          </cell>
        </row>
        <row r="8737">
          <cell r="B8737" t="str">
            <v>09</v>
          </cell>
          <cell r="C8737">
            <v>4300</v>
          </cell>
          <cell r="D8737" t="str">
            <v>NO</v>
          </cell>
          <cell r="E8737">
            <v>0</v>
          </cell>
          <cell r="F8737">
            <v>420</v>
          </cell>
          <cell r="G8737" t="str">
            <v>00</v>
          </cell>
          <cell r="H8737">
            <v>4310</v>
          </cell>
        </row>
        <row r="8738">
          <cell r="B8738" t="str">
            <v>09</v>
          </cell>
          <cell r="C8738">
            <v>4300</v>
          </cell>
          <cell r="D8738" t="str">
            <v>NO</v>
          </cell>
          <cell r="E8738">
            <v>0</v>
          </cell>
          <cell r="F8738">
            <v>420</v>
          </cell>
          <cell r="G8738" t="str">
            <v>00</v>
          </cell>
          <cell r="H8738">
            <v>4310</v>
          </cell>
        </row>
        <row r="8739">
          <cell r="B8739" t="str">
            <v>09</v>
          </cell>
          <cell r="C8739">
            <v>4300</v>
          </cell>
          <cell r="D8739" t="str">
            <v>NO</v>
          </cell>
          <cell r="E8739">
            <v>0</v>
          </cell>
          <cell r="F8739">
            <v>420</v>
          </cell>
          <cell r="G8739" t="str">
            <v>00</v>
          </cell>
          <cell r="H8739">
            <v>4310</v>
          </cell>
        </row>
        <row r="8740">
          <cell r="B8740" t="str">
            <v>09</v>
          </cell>
          <cell r="C8740">
            <v>4300</v>
          </cell>
          <cell r="D8740" t="str">
            <v>NO</v>
          </cell>
          <cell r="E8740">
            <v>0</v>
          </cell>
          <cell r="F8740">
            <v>420</v>
          </cell>
          <cell r="G8740" t="str">
            <v>00</v>
          </cell>
          <cell r="H8740">
            <v>4310</v>
          </cell>
        </row>
        <row r="8741">
          <cell r="B8741" t="str">
            <v>09</v>
          </cell>
          <cell r="C8741">
            <v>4300</v>
          </cell>
          <cell r="D8741" t="str">
            <v>NO</v>
          </cell>
          <cell r="E8741">
            <v>0</v>
          </cell>
          <cell r="F8741">
            <v>420</v>
          </cell>
          <cell r="G8741" t="str">
            <v>00</v>
          </cell>
          <cell r="H8741">
            <v>4310</v>
          </cell>
        </row>
        <row r="8742">
          <cell r="B8742" t="str">
            <v>09</v>
          </cell>
          <cell r="C8742">
            <v>4300</v>
          </cell>
          <cell r="D8742" t="str">
            <v>NO</v>
          </cell>
          <cell r="E8742">
            <v>0</v>
          </cell>
          <cell r="F8742">
            <v>420</v>
          </cell>
          <cell r="G8742" t="str">
            <v>00</v>
          </cell>
          <cell r="H8742">
            <v>4310</v>
          </cell>
        </row>
        <row r="8743">
          <cell r="B8743" t="str">
            <v>09</v>
          </cell>
          <cell r="C8743">
            <v>4300</v>
          </cell>
          <cell r="D8743" t="str">
            <v>NO</v>
          </cell>
          <cell r="E8743">
            <v>0</v>
          </cell>
          <cell r="F8743">
            <v>420</v>
          </cell>
          <cell r="G8743" t="str">
            <v>00</v>
          </cell>
          <cell r="H8743">
            <v>4310</v>
          </cell>
        </row>
        <row r="8744">
          <cell r="B8744" t="str">
            <v>09</v>
          </cell>
          <cell r="C8744">
            <v>4300</v>
          </cell>
          <cell r="D8744" t="str">
            <v>NO</v>
          </cell>
          <cell r="E8744">
            <v>0</v>
          </cell>
          <cell r="F8744">
            <v>420</v>
          </cell>
          <cell r="G8744" t="str">
            <v>00</v>
          </cell>
          <cell r="H8744">
            <v>4310</v>
          </cell>
        </row>
        <row r="8745">
          <cell r="B8745" t="str">
            <v>09</v>
          </cell>
          <cell r="C8745">
            <v>4300</v>
          </cell>
          <cell r="D8745" t="str">
            <v>NO</v>
          </cell>
          <cell r="E8745">
            <v>0</v>
          </cell>
          <cell r="F8745">
            <v>420</v>
          </cell>
          <cell r="G8745" t="str">
            <v>00</v>
          </cell>
          <cell r="H8745">
            <v>4310</v>
          </cell>
        </row>
        <row r="8746">
          <cell r="B8746" t="str">
            <v>09</v>
          </cell>
          <cell r="C8746">
            <v>4300</v>
          </cell>
          <cell r="D8746" t="str">
            <v>NO</v>
          </cell>
          <cell r="E8746">
            <v>0</v>
          </cell>
          <cell r="F8746">
            <v>420</v>
          </cell>
          <cell r="G8746" t="str">
            <v>00</v>
          </cell>
          <cell r="H8746">
            <v>4310</v>
          </cell>
        </row>
        <row r="8747">
          <cell r="B8747" t="str">
            <v>09</v>
          </cell>
          <cell r="C8747">
            <v>4300</v>
          </cell>
          <cell r="D8747" t="str">
            <v>NO</v>
          </cell>
          <cell r="E8747">
            <v>0</v>
          </cell>
          <cell r="F8747">
            <v>420</v>
          </cell>
          <cell r="G8747" t="str">
            <v>00</v>
          </cell>
          <cell r="H8747">
            <v>4310</v>
          </cell>
        </row>
        <row r="8748">
          <cell r="B8748" t="str">
            <v>09</v>
          </cell>
          <cell r="C8748">
            <v>4300</v>
          </cell>
          <cell r="D8748" t="str">
            <v>NO</v>
          </cell>
          <cell r="E8748">
            <v>0</v>
          </cell>
          <cell r="F8748">
            <v>420</v>
          </cell>
          <cell r="G8748" t="str">
            <v>00</v>
          </cell>
          <cell r="H8748">
            <v>4310</v>
          </cell>
        </row>
        <row r="8749">
          <cell r="B8749" t="str">
            <v>09</v>
          </cell>
          <cell r="C8749">
            <v>4300</v>
          </cell>
          <cell r="D8749" t="str">
            <v>NO</v>
          </cell>
          <cell r="E8749">
            <v>0</v>
          </cell>
          <cell r="F8749">
            <v>420</v>
          </cell>
          <cell r="G8749" t="str">
            <v>00</v>
          </cell>
          <cell r="H8749">
            <v>4310</v>
          </cell>
        </row>
        <row r="8750">
          <cell r="B8750" t="str">
            <v>09</v>
          </cell>
          <cell r="C8750">
            <v>4300</v>
          </cell>
          <cell r="D8750" t="str">
            <v>NO</v>
          </cell>
          <cell r="E8750">
            <v>0</v>
          </cell>
          <cell r="F8750">
            <v>420</v>
          </cell>
          <cell r="G8750" t="str">
            <v>00</v>
          </cell>
          <cell r="H8750">
            <v>4310</v>
          </cell>
        </row>
        <row r="8751">
          <cell r="B8751" t="str">
            <v>09</v>
          </cell>
          <cell r="C8751">
            <v>4300</v>
          </cell>
          <cell r="D8751" t="str">
            <v>NO</v>
          </cell>
          <cell r="E8751">
            <v>0</v>
          </cell>
          <cell r="F8751">
            <v>420</v>
          </cell>
          <cell r="G8751" t="str">
            <v>00</v>
          </cell>
          <cell r="H8751">
            <v>4310</v>
          </cell>
        </row>
        <row r="8752">
          <cell r="B8752" t="str">
            <v>09</v>
          </cell>
          <cell r="C8752">
            <v>4300</v>
          </cell>
          <cell r="D8752" t="str">
            <v>NO</v>
          </cell>
          <cell r="E8752">
            <v>0</v>
          </cell>
          <cell r="F8752">
            <v>420</v>
          </cell>
          <cell r="G8752" t="str">
            <v>00</v>
          </cell>
          <cell r="H8752">
            <v>4310</v>
          </cell>
        </row>
        <row r="8753">
          <cell r="B8753" t="str">
            <v>09</v>
          </cell>
          <cell r="C8753">
            <v>4300</v>
          </cell>
          <cell r="D8753" t="str">
            <v>NO</v>
          </cell>
          <cell r="E8753">
            <v>0</v>
          </cell>
          <cell r="F8753">
            <v>420</v>
          </cell>
          <cell r="G8753" t="str">
            <v>00</v>
          </cell>
          <cell r="H8753">
            <v>4310</v>
          </cell>
        </row>
        <row r="8754">
          <cell r="B8754" t="str">
            <v>11</v>
          </cell>
          <cell r="C8754">
            <v>4300</v>
          </cell>
          <cell r="D8754" t="str">
            <v>NO</v>
          </cell>
          <cell r="E8754">
            <v>0</v>
          </cell>
          <cell r="F8754">
            <v>420</v>
          </cell>
          <cell r="G8754" t="str">
            <v>00</v>
          </cell>
          <cell r="H8754">
            <v>4310</v>
          </cell>
        </row>
        <row r="8755">
          <cell r="B8755" t="str">
            <v>11</v>
          </cell>
          <cell r="C8755">
            <v>4300</v>
          </cell>
          <cell r="D8755" t="str">
            <v>NO</v>
          </cell>
          <cell r="E8755">
            <v>0</v>
          </cell>
          <cell r="F8755">
            <v>420</v>
          </cell>
          <cell r="G8755" t="str">
            <v>00</v>
          </cell>
          <cell r="H8755">
            <v>4310</v>
          </cell>
        </row>
        <row r="8756">
          <cell r="B8756" t="str">
            <v>11</v>
          </cell>
          <cell r="C8756">
            <v>4300</v>
          </cell>
          <cell r="D8756" t="str">
            <v>NO</v>
          </cell>
          <cell r="E8756">
            <v>0</v>
          </cell>
          <cell r="F8756">
            <v>420</v>
          </cell>
          <cell r="G8756" t="str">
            <v>00</v>
          </cell>
          <cell r="H8756">
            <v>4310</v>
          </cell>
        </row>
        <row r="8757">
          <cell r="B8757" t="str">
            <v>10</v>
          </cell>
          <cell r="C8757">
            <v>4300</v>
          </cell>
          <cell r="D8757" t="str">
            <v>NO</v>
          </cell>
          <cell r="E8757">
            <v>0</v>
          </cell>
          <cell r="F8757">
            <v>420</v>
          </cell>
          <cell r="G8757" t="str">
            <v>00</v>
          </cell>
          <cell r="H8757">
            <v>4310</v>
          </cell>
        </row>
        <row r="8758">
          <cell r="B8758" t="str">
            <v>10</v>
          </cell>
          <cell r="C8758">
            <v>4300</v>
          </cell>
          <cell r="D8758" t="str">
            <v>NO</v>
          </cell>
          <cell r="E8758">
            <v>0</v>
          </cell>
          <cell r="F8758">
            <v>420</v>
          </cell>
          <cell r="G8758" t="str">
            <v>00</v>
          </cell>
          <cell r="H8758">
            <v>4310</v>
          </cell>
        </row>
        <row r="8759">
          <cell r="B8759" t="str">
            <v>10</v>
          </cell>
          <cell r="C8759">
            <v>4300</v>
          </cell>
          <cell r="D8759" t="str">
            <v>NO</v>
          </cell>
          <cell r="E8759">
            <v>0</v>
          </cell>
          <cell r="F8759">
            <v>420</v>
          </cell>
          <cell r="G8759" t="str">
            <v>00</v>
          </cell>
          <cell r="H8759">
            <v>4310</v>
          </cell>
        </row>
        <row r="8760">
          <cell r="B8760" t="str">
            <v>10</v>
          </cell>
          <cell r="C8760">
            <v>4300</v>
          </cell>
          <cell r="D8760" t="str">
            <v>NO</v>
          </cell>
          <cell r="E8760">
            <v>0</v>
          </cell>
          <cell r="F8760">
            <v>420</v>
          </cell>
          <cell r="G8760" t="str">
            <v>00</v>
          </cell>
          <cell r="H8760">
            <v>4310</v>
          </cell>
        </row>
        <row r="8761">
          <cell r="B8761" t="str">
            <v>10</v>
          </cell>
          <cell r="C8761">
            <v>4300</v>
          </cell>
          <cell r="D8761" t="str">
            <v>NO</v>
          </cell>
          <cell r="E8761">
            <v>0</v>
          </cell>
          <cell r="F8761">
            <v>420</v>
          </cell>
          <cell r="G8761" t="str">
            <v>00</v>
          </cell>
          <cell r="H8761">
            <v>4310</v>
          </cell>
        </row>
        <row r="8762">
          <cell r="B8762" t="str">
            <v>10</v>
          </cell>
          <cell r="C8762">
            <v>4300</v>
          </cell>
          <cell r="D8762" t="str">
            <v>NO</v>
          </cell>
          <cell r="E8762">
            <v>0</v>
          </cell>
          <cell r="F8762">
            <v>420</v>
          </cell>
          <cell r="G8762" t="str">
            <v>00</v>
          </cell>
          <cell r="H8762">
            <v>4310</v>
          </cell>
        </row>
        <row r="8763">
          <cell r="B8763" t="str">
            <v>10</v>
          </cell>
          <cell r="C8763">
            <v>4300</v>
          </cell>
          <cell r="D8763" t="str">
            <v>NO</v>
          </cell>
          <cell r="E8763">
            <v>0</v>
          </cell>
          <cell r="F8763">
            <v>420</v>
          </cell>
          <cell r="G8763" t="str">
            <v>00</v>
          </cell>
          <cell r="H8763">
            <v>4310</v>
          </cell>
        </row>
        <row r="8764">
          <cell r="B8764" t="str">
            <v>10</v>
          </cell>
          <cell r="C8764">
            <v>4300</v>
          </cell>
          <cell r="D8764" t="str">
            <v>NO</v>
          </cell>
          <cell r="E8764">
            <v>0</v>
          </cell>
          <cell r="F8764">
            <v>420</v>
          </cell>
          <cell r="G8764" t="str">
            <v>00</v>
          </cell>
          <cell r="H8764">
            <v>4310</v>
          </cell>
        </row>
        <row r="8765">
          <cell r="B8765" t="str">
            <v>10</v>
          </cell>
          <cell r="C8765">
            <v>4300</v>
          </cell>
          <cell r="D8765" t="str">
            <v>NO</v>
          </cell>
          <cell r="E8765">
            <v>0</v>
          </cell>
          <cell r="F8765">
            <v>420</v>
          </cell>
          <cell r="G8765" t="str">
            <v>00</v>
          </cell>
          <cell r="H8765">
            <v>4310</v>
          </cell>
        </row>
        <row r="8766">
          <cell r="B8766" t="str">
            <v>10</v>
          </cell>
          <cell r="C8766">
            <v>4300</v>
          </cell>
          <cell r="D8766" t="str">
            <v>NO</v>
          </cell>
          <cell r="E8766">
            <v>0</v>
          </cell>
          <cell r="F8766">
            <v>420</v>
          </cell>
          <cell r="G8766" t="str">
            <v>00</v>
          </cell>
          <cell r="H8766">
            <v>4310</v>
          </cell>
        </row>
        <row r="8767">
          <cell r="B8767" t="str">
            <v>10</v>
          </cell>
          <cell r="C8767">
            <v>4300</v>
          </cell>
          <cell r="D8767" t="str">
            <v>NO</v>
          </cell>
          <cell r="E8767">
            <v>0</v>
          </cell>
          <cell r="F8767">
            <v>420</v>
          </cell>
          <cell r="G8767" t="str">
            <v>00</v>
          </cell>
          <cell r="H8767">
            <v>4310</v>
          </cell>
        </row>
        <row r="8768">
          <cell r="B8768" t="str">
            <v>10</v>
          </cell>
          <cell r="C8768">
            <v>4300</v>
          </cell>
          <cell r="D8768" t="str">
            <v>NO</v>
          </cell>
          <cell r="E8768">
            <v>0</v>
          </cell>
          <cell r="F8768">
            <v>420</v>
          </cell>
          <cell r="G8768" t="str">
            <v>00</v>
          </cell>
          <cell r="H8768">
            <v>4310</v>
          </cell>
        </row>
        <row r="8769">
          <cell r="B8769" t="str">
            <v>10</v>
          </cell>
          <cell r="C8769">
            <v>4300</v>
          </cell>
          <cell r="D8769" t="str">
            <v>NO</v>
          </cell>
          <cell r="E8769">
            <v>0</v>
          </cell>
          <cell r="F8769">
            <v>420</v>
          </cell>
          <cell r="G8769" t="str">
            <v>00</v>
          </cell>
          <cell r="H8769">
            <v>4310</v>
          </cell>
        </row>
        <row r="8770">
          <cell r="B8770" t="str">
            <v>10</v>
          </cell>
          <cell r="C8770">
            <v>4300</v>
          </cell>
          <cell r="D8770" t="str">
            <v>NO</v>
          </cell>
          <cell r="E8770">
            <v>0</v>
          </cell>
          <cell r="F8770">
            <v>420</v>
          </cell>
          <cell r="G8770" t="str">
            <v>00</v>
          </cell>
          <cell r="H8770">
            <v>4310</v>
          </cell>
        </row>
        <row r="8771">
          <cell r="B8771" t="str">
            <v>10</v>
          </cell>
          <cell r="C8771">
            <v>4300</v>
          </cell>
          <cell r="D8771" t="str">
            <v>NO</v>
          </cell>
          <cell r="E8771">
            <v>0</v>
          </cell>
          <cell r="F8771">
            <v>420</v>
          </cell>
          <cell r="G8771" t="str">
            <v>00</v>
          </cell>
          <cell r="H8771">
            <v>4310</v>
          </cell>
        </row>
        <row r="8772">
          <cell r="B8772" t="str">
            <v>10</v>
          </cell>
          <cell r="C8772">
            <v>4300</v>
          </cell>
          <cell r="D8772" t="str">
            <v>NO</v>
          </cell>
          <cell r="E8772">
            <v>0</v>
          </cell>
          <cell r="F8772">
            <v>420</v>
          </cell>
          <cell r="G8772" t="str">
            <v>00</v>
          </cell>
          <cell r="H8772">
            <v>4310</v>
          </cell>
        </row>
        <row r="8773">
          <cell r="B8773" t="str">
            <v>10</v>
          </cell>
          <cell r="C8773">
            <v>4300</v>
          </cell>
          <cell r="D8773" t="str">
            <v>NO</v>
          </cell>
          <cell r="E8773">
            <v>0</v>
          </cell>
          <cell r="F8773">
            <v>420</v>
          </cell>
          <cell r="G8773" t="str">
            <v>00</v>
          </cell>
          <cell r="H8773">
            <v>4310</v>
          </cell>
        </row>
        <row r="8774">
          <cell r="B8774" t="str">
            <v>10</v>
          </cell>
          <cell r="C8774">
            <v>4300</v>
          </cell>
          <cell r="D8774" t="str">
            <v>NO</v>
          </cell>
          <cell r="E8774">
            <v>0</v>
          </cell>
          <cell r="F8774">
            <v>420</v>
          </cell>
          <cell r="G8774" t="str">
            <v>00</v>
          </cell>
          <cell r="H8774">
            <v>4310</v>
          </cell>
        </row>
        <row r="8775">
          <cell r="B8775" t="str">
            <v>11</v>
          </cell>
          <cell r="C8775">
            <v>4300</v>
          </cell>
          <cell r="D8775" t="str">
            <v>NO</v>
          </cell>
          <cell r="E8775">
            <v>0</v>
          </cell>
          <cell r="F8775">
            <v>420</v>
          </cell>
          <cell r="G8775" t="str">
            <v>00</v>
          </cell>
          <cell r="H8775">
            <v>4310</v>
          </cell>
        </row>
        <row r="8776">
          <cell r="B8776" t="str">
            <v>11</v>
          </cell>
          <cell r="C8776">
            <v>4300</v>
          </cell>
          <cell r="D8776" t="str">
            <v>NO</v>
          </cell>
          <cell r="E8776">
            <v>0</v>
          </cell>
          <cell r="F8776">
            <v>420</v>
          </cell>
          <cell r="G8776" t="str">
            <v>00</v>
          </cell>
          <cell r="H8776">
            <v>4310</v>
          </cell>
        </row>
        <row r="8777">
          <cell r="B8777" t="str">
            <v>11</v>
          </cell>
          <cell r="C8777">
            <v>4300</v>
          </cell>
          <cell r="D8777" t="str">
            <v>NO</v>
          </cell>
          <cell r="E8777">
            <v>0</v>
          </cell>
          <cell r="F8777">
            <v>420</v>
          </cell>
          <cell r="G8777" t="str">
            <v>00</v>
          </cell>
          <cell r="H8777">
            <v>4310</v>
          </cell>
        </row>
        <row r="8778">
          <cell r="B8778" t="str">
            <v>09</v>
          </cell>
          <cell r="C8778">
            <v>4300</v>
          </cell>
          <cell r="D8778" t="str">
            <v>NO</v>
          </cell>
          <cell r="E8778">
            <v>0</v>
          </cell>
          <cell r="F8778">
            <v>420</v>
          </cell>
          <cell r="G8778" t="str">
            <v>00</v>
          </cell>
          <cell r="H8778">
            <v>4310</v>
          </cell>
        </row>
        <row r="8779">
          <cell r="B8779" t="str">
            <v>10</v>
          </cell>
          <cell r="C8779">
            <v>4300</v>
          </cell>
          <cell r="D8779" t="str">
            <v>NO</v>
          </cell>
          <cell r="E8779">
            <v>0</v>
          </cell>
          <cell r="F8779">
            <v>420</v>
          </cell>
          <cell r="G8779" t="str">
            <v>00</v>
          </cell>
          <cell r="H8779">
            <v>4310</v>
          </cell>
        </row>
        <row r="8780">
          <cell r="B8780" t="str">
            <v>10</v>
          </cell>
          <cell r="C8780">
            <v>4300</v>
          </cell>
          <cell r="D8780" t="str">
            <v>NO</v>
          </cell>
          <cell r="E8780">
            <v>0</v>
          </cell>
          <cell r="F8780">
            <v>420</v>
          </cell>
          <cell r="G8780" t="str">
            <v>00</v>
          </cell>
          <cell r="H8780">
            <v>4310</v>
          </cell>
        </row>
        <row r="8781">
          <cell r="B8781" t="str">
            <v>10</v>
          </cell>
          <cell r="C8781">
            <v>4300</v>
          </cell>
          <cell r="D8781" t="str">
            <v>NO</v>
          </cell>
          <cell r="E8781">
            <v>0</v>
          </cell>
          <cell r="F8781">
            <v>420</v>
          </cell>
          <cell r="G8781" t="str">
            <v>00</v>
          </cell>
          <cell r="H8781">
            <v>4310</v>
          </cell>
        </row>
        <row r="8782">
          <cell r="B8782" t="str">
            <v>10</v>
          </cell>
          <cell r="C8782">
            <v>4300</v>
          </cell>
          <cell r="D8782" t="str">
            <v>NO</v>
          </cell>
          <cell r="E8782">
            <v>0</v>
          </cell>
          <cell r="F8782">
            <v>420</v>
          </cell>
          <cell r="G8782" t="str">
            <v>00</v>
          </cell>
          <cell r="H8782">
            <v>4310</v>
          </cell>
        </row>
        <row r="8783">
          <cell r="B8783" t="str">
            <v>10</v>
          </cell>
          <cell r="C8783">
            <v>4300</v>
          </cell>
          <cell r="D8783" t="str">
            <v>NO</v>
          </cell>
          <cell r="E8783">
            <v>0</v>
          </cell>
          <cell r="F8783">
            <v>420</v>
          </cell>
          <cell r="G8783" t="str">
            <v>00</v>
          </cell>
          <cell r="H8783">
            <v>4310</v>
          </cell>
        </row>
        <row r="8784">
          <cell r="B8784" t="str">
            <v>10</v>
          </cell>
          <cell r="C8784">
            <v>4300</v>
          </cell>
          <cell r="D8784" t="str">
            <v>NO</v>
          </cell>
          <cell r="E8784">
            <v>0</v>
          </cell>
          <cell r="F8784">
            <v>420</v>
          </cell>
          <cell r="G8784" t="str">
            <v>00</v>
          </cell>
          <cell r="H8784">
            <v>4310</v>
          </cell>
        </row>
        <row r="8785">
          <cell r="B8785" t="str">
            <v>10</v>
          </cell>
          <cell r="C8785">
            <v>4300</v>
          </cell>
          <cell r="D8785" t="str">
            <v>NO</v>
          </cell>
          <cell r="E8785">
            <v>0</v>
          </cell>
          <cell r="F8785">
            <v>420</v>
          </cell>
          <cell r="G8785" t="str">
            <v>00</v>
          </cell>
          <cell r="H8785">
            <v>4310</v>
          </cell>
        </row>
        <row r="8786">
          <cell r="B8786" t="str">
            <v>10</v>
          </cell>
          <cell r="C8786">
            <v>4300</v>
          </cell>
          <cell r="D8786" t="str">
            <v>NO</v>
          </cell>
          <cell r="E8786">
            <v>0</v>
          </cell>
          <cell r="F8786">
            <v>420</v>
          </cell>
          <cell r="G8786" t="str">
            <v>00</v>
          </cell>
          <cell r="H8786">
            <v>4310</v>
          </cell>
        </row>
        <row r="8787">
          <cell r="B8787" t="str">
            <v>10</v>
          </cell>
          <cell r="C8787">
            <v>4300</v>
          </cell>
          <cell r="D8787" t="str">
            <v>NO</v>
          </cell>
          <cell r="E8787">
            <v>0</v>
          </cell>
          <cell r="F8787">
            <v>420</v>
          </cell>
          <cell r="G8787" t="str">
            <v>00</v>
          </cell>
          <cell r="H8787">
            <v>4310</v>
          </cell>
        </row>
        <row r="8788">
          <cell r="B8788" t="str">
            <v>10</v>
          </cell>
          <cell r="C8788">
            <v>4300</v>
          </cell>
          <cell r="D8788" t="str">
            <v>NO</v>
          </cell>
          <cell r="E8788">
            <v>0</v>
          </cell>
          <cell r="F8788">
            <v>420</v>
          </cell>
          <cell r="G8788" t="str">
            <v>00</v>
          </cell>
          <cell r="H8788">
            <v>4310</v>
          </cell>
        </row>
        <row r="8789">
          <cell r="B8789" t="str">
            <v>10</v>
          </cell>
          <cell r="C8789">
            <v>4300</v>
          </cell>
          <cell r="D8789" t="str">
            <v>NO</v>
          </cell>
          <cell r="E8789">
            <v>0</v>
          </cell>
          <cell r="F8789">
            <v>420</v>
          </cell>
          <cell r="G8789" t="str">
            <v>00</v>
          </cell>
          <cell r="H8789">
            <v>4310</v>
          </cell>
        </row>
        <row r="8790">
          <cell r="B8790" t="str">
            <v>10</v>
          </cell>
          <cell r="C8790">
            <v>4300</v>
          </cell>
          <cell r="D8790" t="str">
            <v>NO</v>
          </cell>
          <cell r="E8790">
            <v>0</v>
          </cell>
          <cell r="F8790">
            <v>420</v>
          </cell>
          <cell r="G8790" t="str">
            <v>00</v>
          </cell>
          <cell r="H8790">
            <v>4310</v>
          </cell>
        </row>
        <row r="8791">
          <cell r="B8791" t="str">
            <v>10</v>
          </cell>
          <cell r="C8791">
            <v>4300</v>
          </cell>
          <cell r="D8791" t="str">
            <v>NO</v>
          </cell>
          <cell r="E8791">
            <v>0</v>
          </cell>
          <cell r="F8791">
            <v>420</v>
          </cell>
          <cell r="G8791" t="str">
            <v>00</v>
          </cell>
          <cell r="H8791">
            <v>4310</v>
          </cell>
        </row>
        <row r="8792">
          <cell r="B8792" t="str">
            <v>10</v>
          </cell>
          <cell r="C8792">
            <v>4300</v>
          </cell>
          <cell r="D8792" t="str">
            <v>NO</v>
          </cell>
          <cell r="E8792">
            <v>0</v>
          </cell>
          <cell r="F8792">
            <v>420</v>
          </cell>
          <cell r="G8792" t="str">
            <v>00</v>
          </cell>
          <cell r="H8792">
            <v>4310</v>
          </cell>
        </row>
        <row r="8793">
          <cell r="B8793" t="str">
            <v>10</v>
          </cell>
          <cell r="C8793">
            <v>4300</v>
          </cell>
          <cell r="D8793" t="str">
            <v>NO</v>
          </cell>
          <cell r="E8793">
            <v>0</v>
          </cell>
          <cell r="F8793">
            <v>420</v>
          </cell>
          <cell r="G8793" t="str">
            <v>00</v>
          </cell>
          <cell r="H8793">
            <v>4310</v>
          </cell>
        </row>
        <row r="8794">
          <cell r="B8794" t="str">
            <v>10</v>
          </cell>
          <cell r="C8794">
            <v>4300</v>
          </cell>
          <cell r="D8794" t="str">
            <v>NO</v>
          </cell>
          <cell r="E8794">
            <v>0</v>
          </cell>
          <cell r="F8794">
            <v>420</v>
          </cell>
          <cell r="G8794" t="str">
            <v>00</v>
          </cell>
          <cell r="H8794">
            <v>4310</v>
          </cell>
        </row>
        <row r="8795">
          <cell r="B8795" t="str">
            <v>11</v>
          </cell>
          <cell r="C8795">
            <v>4300</v>
          </cell>
          <cell r="D8795" t="str">
            <v>NO</v>
          </cell>
          <cell r="E8795">
            <v>0</v>
          </cell>
          <cell r="F8795">
            <v>420</v>
          </cell>
          <cell r="G8795" t="str">
            <v>00</v>
          </cell>
          <cell r="H8795">
            <v>4310</v>
          </cell>
        </row>
        <row r="8796">
          <cell r="B8796" t="str">
            <v>10</v>
          </cell>
          <cell r="C8796">
            <v>4300</v>
          </cell>
          <cell r="D8796" t="str">
            <v>NO</v>
          </cell>
          <cell r="E8796">
            <v>0</v>
          </cell>
          <cell r="F8796">
            <v>420</v>
          </cell>
          <cell r="G8796" t="str">
            <v>00</v>
          </cell>
          <cell r="H8796">
            <v>4310</v>
          </cell>
        </row>
        <row r="8797">
          <cell r="B8797" t="str">
            <v>10</v>
          </cell>
          <cell r="C8797">
            <v>4300</v>
          </cell>
          <cell r="D8797" t="str">
            <v>NO</v>
          </cell>
          <cell r="E8797">
            <v>0</v>
          </cell>
          <cell r="F8797">
            <v>420</v>
          </cell>
          <cell r="G8797" t="str">
            <v>00</v>
          </cell>
          <cell r="H8797">
            <v>4310</v>
          </cell>
        </row>
        <row r="8798">
          <cell r="B8798" t="str">
            <v>10</v>
          </cell>
          <cell r="C8798">
            <v>4300</v>
          </cell>
          <cell r="D8798" t="str">
            <v>NO</v>
          </cell>
          <cell r="E8798">
            <v>0</v>
          </cell>
          <cell r="F8798">
            <v>420</v>
          </cell>
          <cell r="G8798" t="str">
            <v>00</v>
          </cell>
          <cell r="H8798">
            <v>4310</v>
          </cell>
        </row>
        <row r="8799">
          <cell r="B8799" t="str">
            <v>10</v>
          </cell>
          <cell r="C8799">
            <v>4300</v>
          </cell>
          <cell r="D8799" t="str">
            <v>NO</v>
          </cell>
          <cell r="E8799">
            <v>0</v>
          </cell>
          <cell r="F8799">
            <v>420</v>
          </cell>
          <cell r="G8799" t="str">
            <v>00</v>
          </cell>
          <cell r="H8799">
            <v>4310</v>
          </cell>
        </row>
        <row r="8800">
          <cell r="B8800" t="str">
            <v>10</v>
          </cell>
          <cell r="C8800">
            <v>4300</v>
          </cell>
          <cell r="D8800" t="str">
            <v>NO</v>
          </cell>
          <cell r="E8800">
            <v>0</v>
          </cell>
          <cell r="F8800">
            <v>420</v>
          </cell>
          <cell r="G8800" t="str">
            <v>00</v>
          </cell>
          <cell r="H8800">
            <v>4310</v>
          </cell>
        </row>
        <row r="8801">
          <cell r="B8801" t="str">
            <v>10</v>
          </cell>
          <cell r="C8801">
            <v>4300</v>
          </cell>
          <cell r="D8801" t="str">
            <v>NO</v>
          </cell>
          <cell r="E8801">
            <v>0</v>
          </cell>
          <cell r="F8801">
            <v>420</v>
          </cell>
          <cell r="G8801" t="str">
            <v>00</v>
          </cell>
          <cell r="H8801">
            <v>4310</v>
          </cell>
        </row>
        <row r="8802">
          <cell r="B8802" t="str">
            <v>10</v>
          </cell>
          <cell r="C8802">
            <v>4300</v>
          </cell>
          <cell r="D8802" t="str">
            <v>NO</v>
          </cell>
          <cell r="E8802">
            <v>0</v>
          </cell>
          <cell r="F8802">
            <v>420</v>
          </cell>
          <cell r="G8802" t="str">
            <v>00</v>
          </cell>
          <cell r="H8802">
            <v>4310</v>
          </cell>
        </row>
        <row r="8803">
          <cell r="B8803" t="str">
            <v>10</v>
          </cell>
          <cell r="C8803">
            <v>4300</v>
          </cell>
          <cell r="D8803" t="str">
            <v>NO</v>
          </cell>
          <cell r="E8803">
            <v>0</v>
          </cell>
          <cell r="F8803">
            <v>420</v>
          </cell>
          <cell r="G8803" t="str">
            <v>00</v>
          </cell>
          <cell r="H8803">
            <v>4310</v>
          </cell>
        </row>
        <row r="8804">
          <cell r="B8804" t="str">
            <v>10</v>
          </cell>
          <cell r="C8804">
            <v>4300</v>
          </cell>
          <cell r="D8804" t="str">
            <v>NO</v>
          </cell>
          <cell r="E8804">
            <v>0</v>
          </cell>
          <cell r="F8804">
            <v>420</v>
          </cell>
          <cell r="G8804" t="str">
            <v>00</v>
          </cell>
          <cell r="H8804">
            <v>4310</v>
          </cell>
        </row>
        <row r="8805">
          <cell r="B8805" t="str">
            <v>10</v>
          </cell>
          <cell r="C8805">
            <v>4300</v>
          </cell>
          <cell r="D8805" t="str">
            <v>NO</v>
          </cell>
          <cell r="E8805">
            <v>0</v>
          </cell>
          <cell r="F8805">
            <v>420</v>
          </cell>
          <cell r="G8805" t="str">
            <v>00</v>
          </cell>
          <cell r="H8805">
            <v>4310</v>
          </cell>
        </row>
        <row r="8806">
          <cell r="B8806" t="str">
            <v>10</v>
          </cell>
          <cell r="C8806">
            <v>4300</v>
          </cell>
          <cell r="D8806" t="str">
            <v>NO</v>
          </cell>
          <cell r="E8806">
            <v>0</v>
          </cell>
          <cell r="F8806">
            <v>420</v>
          </cell>
          <cell r="G8806" t="str">
            <v>00</v>
          </cell>
          <cell r="H8806">
            <v>4310</v>
          </cell>
        </row>
        <row r="8807">
          <cell r="B8807" t="str">
            <v>10</v>
          </cell>
          <cell r="C8807">
            <v>4300</v>
          </cell>
          <cell r="D8807" t="str">
            <v>NO</v>
          </cell>
          <cell r="E8807">
            <v>0</v>
          </cell>
          <cell r="F8807">
            <v>420</v>
          </cell>
          <cell r="G8807" t="str">
            <v>00</v>
          </cell>
          <cell r="H8807">
            <v>4310</v>
          </cell>
        </row>
        <row r="8808">
          <cell r="B8808" t="str">
            <v>10</v>
          </cell>
          <cell r="C8808">
            <v>4300</v>
          </cell>
          <cell r="D8808" t="str">
            <v>NO</v>
          </cell>
          <cell r="E8808">
            <v>0</v>
          </cell>
          <cell r="F8808">
            <v>420</v>
          </cell>
          <cell r="G8808" t="str">
            <v>00</v>
          </cell>
          <cell r="H8808">
            <v>4310</v>
          </cell>
        </row>
        <row r="8809">
          <cell r="B8809" t="str">
            <v>11</v>
          </cell>
          <cell r="C8809">
            <v>4300</v>
          </cell>
          <cell r="D8809" t="str">
            <v>NO</v>
          </cell>
          <cell r="E8809">
            <v>0</v>
          </cell>
          <cell r="F8809">
            <v>420</v>
          </cell>
          <cell r="G8809" t="str">
            <v>00</v>
          </cell>
          <cell r="H8809">
            <v>4310</v>
          </cell>
        </row>
        <row r="8810">
          <cell r="B8810" t="str">
            <v>11</v>
          </cell>
          <cell r="C8810">
            <v>4300</v>
          </cell>
          <cell r="D8810" t="str">
            <v>NO</v>
          </cell>
          <cell r="E8810">
            <v>0</v>
          </cell>
          <cell r="F8810">
            <v>420</v>
          </cell>
          <cell r="G8810" t="str">
            <v>00</v>
          </cell>
          <cell r="H8810">
            <v>4310</v>
          </cell>
        </row>
        <row r="8811">
          <cell r="B8811" t="str">
            <v>11</v>
          </cell>
          <cell r="C8811">
            <v>4300</v>
          </cell>
          <cell r="D8811" t="str">
            <v>NO</v>
          </cell>
          <cell r="E8811">
            <v>0</v>
          </cell>
          <cell r="F8811">
            <v>420</v>
          </cell>
          <cell r="G8811" t="str">
            <v>00</v>
          </cell>
          <cell r="H8811">
            <v>4310</v>
          </cell>
        </row>
        <row r="8812">
          <cell r="B8812" t="str">
            <v>10</v>
          </cell>
          <cell r="C8812">
            <v>4300</v>
          </cell>
          <cell r="D8812" t="str">
            <v>NO</v>
          </cell>
          <cell r="E8812">
            <v>0</v>
          </cell>
          <cell r="F8812">
            <v>420</v>
          </cell>
          <cell r="G8812" t="str">
            <v>00</v>
          </cell>
          <cell r="H8812">
            <v>4310</v>
          </cell>
        </row>
        <row r="8813">
          <cell r="B8813" t="str">
            <v>10</v>
          </cell>
          <cell r="C8813">
            <v>4300</v>
          </cell>
          <cell r="D8813" t="str">
            <v>NO</v>
          </cell>
          <cell r="E8813">
            <v>0</v>
          </cell>
          <cell r="F8813">
            <v>420</v>
          </cell>
          <cell r="G8813" t="str">
            <v>00</v>
          </cell>
          <cell r="H8813">
            <v>4310</v>
          </cell>
        </row>
        <row r="8814">
          <cell r="B8814" t="str">
            <v>10</v>
          </cell>
          <cell r="C8814">
            <v>4300</v>
          </cell>
          <cell r="D8814" t="str">
            <v>NO</v>
          </cell>
          <cell r="E8814">
            <v>0</v>
          </cell>
          <cell r="F8814">
            <v>420</v>
          </cell>
          <cell r="G8814" t="str">
            <v>00</v>
          </cell>
          <cell r="H8814">
            <v>4310</v>
          </cell>
        </row>
        <row r="8815">
          <cell r="B8815" t="str">
            <v>10</v>
          </cell>
          <cell r="C8815">
            <v>4300</v>
          </cell>
          <cell r="D8815" t="str">
            <v>NO</v>
          </cell>
          <cell r="E8815">
            <v>0</v>
          </cell>
          <cell r="F8815">
            <v>420</v>
          </cell>
          <cell r="G8815" t="str">
            <v>00</v>
          </cell>
          <cell r="H8815">
            <v>4310</v>
          </cell>
        </row>
        <row r="8816">
          <cell r="B8816" t="str">
            <v>10</v>
          </cell>
          <cell r="C8816">
            <v>4300</v>
          </cell>
          <cell r="D8816" t="str">
            <v>NO</v>
          </cell>
          <cell r="E8816">
            <v>0</v>
          </cell>
          <cell r="F8816">
            <v>420</v>
          </cell>
          <cell r="G8816" t="str">
            <v>00</v>
          </cell>
          <cell r="H8816">
            <v>4310</v>
          </cell>
        </row>
        <row r="8817">
          <cell r="B8817" t="str">
            <v>10</v>
          </cell>
          <cell r="C8817">
            <v>4300</v>
          </cell>
          <cell r="D8817" t="str">
            <v>NO</v>
          </cell>
          <cell r="E8817">
            <v>0</v>
          </cell>
          <cell r="F8817">
            <v>420</v>
          </cell>
          <cell r="G8817" t="str">
            <v>00</v>
          </cell>
          <cell r="H8817">
            <v>4310</v>
          </cell>
        </row>
        <row r="8818">
          <cell r="B8818" t="str">
            <v>10</v>
          </cell>
          <cell r="C8818">
            <v>4300</v>
          </cell>
          <cell r="D8818" t="str">
            <v>NO</v>
          </cell>
          <cell r="E8818">
            <v>0</v>
          </cell>
          <cell r="F8818">
            <v>420</v>
          </cell>
          <cell r="G8818" t="str">
            <v>00</v>
          </cell>
          <cell r="H8818">
            <v>4310</v>
          </cell>
        </row>
        <row r="8819">
          <cell r="B8819" t="str">
            <v>11</v>
          </cell>
          <cell r="C8819">
            <v>4300</v>
          </cell>
          <cell r="D8819" t="str">
            <v>NO</v>
          </cell>
          <cell r="E8819">
            <v>0</v>
          </cell>
          <cell r="F8819">
            <v>420</v>
          </cell>
          <cell r="G8819" t="str">
            <v>00</v>
          </cell>
          <cell r="H8819">
            <v>4310</v>
          </cell>
        </row>
        <row r="8820">
          <cell r="B8820" t="str">
            <v>10</v>
          </cell>
          <cell r="C8820">
            <v>4300</v>
          </cell>
          <cell r="D8820" t="str">
            <v>NO</v>
          </cell>
          <cell r="E8820">
            <v>0</v>
          </cell>
          <cell r="F8820">
            <v>420</v>
          </cell>
          <cell r="G8820" t="str">
            <v>00</v>
          </cell>
          <cell r="H8820">
            <v>4310</v>
          </cell>
        </row>
        <row r="8821">
          <cell r="B8821" t="str">
            <v>10</v>
          </cell>
          <cell r="C8821">
            <v>4300</v>
          </cell>
          <cell r="D8821" t="str">
            <v>NO</v>
          </cell>
          <cell r="E8821">
            <v>0</v>
          </cell>
          <cell r="F8821">
            <v>420</v>
          </cell>
          <cell r="G8821" t="str">
            <v>00</v>
          </cell>
          <cell r="H8821">
            <v>4310</v>
          </cell>
        </row>
        <row r="8822">
          <cell r="B8822" t="str">
            <v>10</v>
          </cell>
          <cell r="C8822">
            <v>4300</v>
          </cell>
          <cell r="D8822" t="str">
            <v>NO</v>
          </cell>
          <cell r="E8822">
            <v>0</v>
          </cell>
          <cell r="F8822">
            <v>420</v>
          </cell>
          <cell r="G8822" t="str">
            <v>00</v>
          </cell>
          <cell r="H8822">
            <v>4310</v>
          </cell>
        </row>
        <row r="8823">
          <cell r="B8823" t="str">
            <v>10</v>
          </cell>
          <cell r="C8823">
            <v>4300</v>
          </cell>
          <cell r="D8823" t="str">
            <v>NO</v>
          </cell>
          <cell r="E8823">
            <v>0</v>
          </cell>
          <cell r="F8823">
            <v>420</v>
          </cell>
          <cell r="G8823" t="str">
            <v>00</v>
          </cell>
          <cell r="H8823">
            <v>4310</v>
          </cell>
        </row>
        <row r="8824">
          <cell r="B8824" t="str">
            <v>10</v>
          </cell>
          <cell r="C8824">
            <v>4300</v>
          </cell>
          <cell r="D8824" t="str">
            <v>NO</v>
          </cell>
          <cell r="E8824">
            <v>0</v>
          </cell>
          <cell r="F8824">
            <v>420</v>
          </cell>
          <cell r="G8824" t="str">
            <v>00</v>
          </cell>
          <cell r="H8824">
            <v>4310</v>
          </cell>
        </row>
        <row r="8825">
          <cell r="B8825" t="str">
            <v>10</v>
          </cell>
          <cell r="C8825">
            <v>4300</v>
          </cell>
          <cell r="D8825" t="str">
            <v>NO</v>
          </cell>
          <cell r="E8825">
            <v>0</v>
          </cell>
          <cell r="F8825">
            <v>420</v>
          </cell>
          <cell r="G8825" t="str">
            <v>00</v>
          </cell>
          <cell r="H8825">
            <v>4310</v>
          </cell>
        </row>
        <row r="8826">
          <cell r="B8826" t="str">
            <v>10</v>
          </cell>
          <cell r="C8826">
            <v>4300</v>
          </cell>
          <cell r="D8826" t="str">
            <v>NO</v>
          </cell>
          <cell r="E8826">
            <v>0</v>
          </cell>
          <cell r="F8826">
            <v>420</v>
          </cell>
          <cell r="G8826" t="str">
            <v>00</v>
          </cell>
          <cell r="H8826">
            <v>4310</v>
          </cell>
        </row>
        <row r="8827">
          <cell r="B8827" t="str">
            <v>10</v>
          </cell>
          <cell r="C8827">
            <v>4300</v>
          </cell>
          <cell r="D8827" t="str">
            <v>NO</v>
          </cell>
          <cell r="E8827">
            <v>0</v>
          </cell>
          <cell r="F8827">
            <v>420</v>
          </cell>
          <cell r="G8827" t="str">
            <v>00</v>
          </cell>
          <cell r="H8827">
            <v>4310</v>
          </cell>
        </row>
        <row r="8828">
          <cell r="B8828" t="str">
            <v>10</v>
          </cell>
          <cell r="C8828">
            <v>4300</v>
          </cell>
          <cell r="D8828" t="str">
            <v>NO</v>
          </cell>
          <cell r="E8828">
            <v>0</v>
          </cell>
          <cell r="F8828">
            <v>420</v>
          </cell>
          <cell r="G8828" t="str">
            <v>00</v>
          </cell>
          <cell r="H8828">
            <v>4310</v>
          </cell>
        </row>
        <row r="8829">
          <cell r="B8829" t="str">
            <v>10</v>
          </cell>
          <cell r="C8829">
            <v>4300</v>
          </cell>
          <cell r="D8829" t="str">
            <v>NO</v>
          </cell>
          <cell r="E8829">
            <v>0</v>
          </cell>
          <cell r="F8829">
            <v>420</v>
          </cell>
          <cell r="G8829" t="str">
            <v>00</v>
          </cell>
          <cell r="H8829">
            <v>4310</v>
          </cell>
        </row>
        <row r="8830">
          <cell r="B8830" t="str">
            <v>10</v>
          </cell>
          <cell r="C8830">
            <v>4300</v>
          </cell>
          <cell r="D8830" t="str">
            <v>NO</v>
          </cell>
          <cell r="E8830">
            <v>0</v>
          </cell>
          <cell r="F8830">
            <v>420</v>
          </cell>
          <cell r="G8830" t="str">
            <v>00</v>
          </cell>
          <cell r="H8830">
            <v>4310</v>
          </cell>
        </row>
        <row r="8831">
          <cell r="B8831" t="str">
            <v>10</v>
          </cell>
          <cell r="C8831">
            <v>4300</v>
          </cell>
          <cell r="D8831" t="str">
            <v>NO</v>
          </cell>
          <cell r="E8831">
            <v>0</v>
          </cell>
          <cell r="F8831">
            <v>420</v>
          </cell>
          <cell r="G8831" t="str">
            <v>00</v>
          </cell>
          <cell r="H8831">
            <v>4310</v>
          </cell>
        </row>
        <row r="8832">
          <cell r="B8832" t="str">
            <v>10</v>
          </cell>
          <cell r="C8832">
            <v>4300</v>
          </cell>
          <cell r="D8832" t="str">
            <v>NO</v>
          </cell>
          <cell r="E8832">
            <v>0</v>
          </cell>
          <cell r="F8832">
            <v>420</v>
          </cell>
          <cell r="G8832" t="str">
            <v>00</v>
          </cell>
          <cell r="H8832">
            <v>4310</v>
          </cell>
        </row>
        <row r="8833">
          <cell r="B8833" t="str">
            <v>10</v>
          </cell>
          <cell r="C8833">
            <v>4300</v>
          </cell>
          <cell r="D8833" t="str">
            <v>NO</v>
          </cell>
          <cell r="E8833">
            <v>0</v>
          </cell>
          <cell r="F8833">
            <v>420</v>
          </cell>
          <cell r="G8833" t="str">
            <v>00</v>
          </cell>
          <cell r="H8833">
            <v>4310</v>
          </cell>
        </row>
        <row r="8834">
          <cell r="B8834" t="str">
            <v>10</v>
          </cell>
          <cell r="C8834">
            <v>4300</v>
          </cell>
          <cell r="D8834" t="str">
            <v>NO</v>
          </cell>
          <cell r="E8834">
            <v>0</v>
          </cell>
          <cell r="F8834">
            <v>420</v>
          </cell>
          <cell r="G8834" t="str">
            <v>00</v>
          </cell>
          <cell r="H8834">
            <v>4310</v>
          </cell>
        </row>
        <row r="8835">
          <cell r="B8835" t="str">
            <v>10</v>
          </cell>
          <cell r="C8835">
            <v>4300</v>
          </cell>
          <cell r="D8835" t="str">
            <v>NO</v>
          </cell>
          <cell r="E8835">
            <v>0</v>
          </cell>
          <cell r="F8835">
            <v>420</v>
          </cell>
          <cell r="G8835" t="str">
            <v>00</v>
          </cell>
          <cell r="H8835">
            <v>4310</v>
          </cell>
        </row>
        <row r="8836">
          <cell r="B8836" t="str">
            <v>10</v>
          </cell>
          <cell r="C8836">
            <v>4300</v>
          </cell>
          <cell r="D8836" t="str">
            <v>NO</v>
          </cell>
          <cell r="E8836">
            <v>0</v>
          </cell>
          <cell r="F8836">
            <v>420</v>
          </cell>
          <cell r="G8836" t="str">
            <v>00</v>
          </cell>
          <cell r="H8836">
            <v>4310</v>
          </cell>
        </row>
        <row r="8837">
          <cell r="B8837" t="str">
            <v>10</v>
          </cell>
          <cell r="C8837">
            <v>4300</v>
          </cell>
          <cell r="D8837" t="str">
            <v>NO</v>
          </cell>
          <cell r="E8837">
            <v>0</v>
          </cell>
          <cell r="F8837">
            <v>420</v>
          </cell>
          <cell r="G8837" t="str">
            <v>00</v>
          </cell>
          <cell r="H8837">
            <v>4310</v>
          </cell>
        </row>
        <row r="8838">
          <cell r="B8838" t="str">
            <v>11</v>
          </cell>
          <cell r="C8838">
            <v>4300</v>
          </cell>
          <cell r="D8838" t="str">
            <v>NO</v>
          </cell>
          <cell r="E8838">
            <v>0</v>
          </cell>
          <cell r="F8838">
            <v>420</v>
          </cell>
          <cell r="G8838" t="str">
            <v>00</v>
          </cell>
          <cell r="H8838">
            <v>4310</v>
          </cell>
        </row>
        <row r="8839">
          <cell r="B8839" t="str">
            <v>11</v>
          </cell>
          <cell r="C8839">
            <v>4300</v>
          </cell>
          <cell r="D8839" t="str">
            <v>NO</v>
          </cell>
          <cell r="E8839">
            <v>0</v>
          </cell>
          <cell r="F8839">
            <v>420</v>
          </cell>
          <cell r="G8839" t="str">
            <v>00</v>
          </cell>
          <cell r="H8839">
            <v>4310</v>
          </cell>
        </row>
        <row r="8840">
          <cell r="B8840" t="str">
            <v>10</v>
          </cell>
          <cell r="C8840">
            <v>4300</v>
          </cell>
          <cell r="D8840" t="str">
            <v>NO</v>
          </cell>
          <cell r="E8840">
            <v>0</v>
          </cell>
          <cell r="F8840">
            <v>420</v>
          </cell>
          <cell r="G8840" t="str">
            <v>00</v>
          </cell>
          <cell r="H8840">
            <v>4310</v>
          </cell>
        </row>
        <row r="8841">
          <cell r="B8841" t="str">
            <v>10</v>
          </cell>
          <cell r="C8841">
            <v>4300</v>
          </cell>
          <cell r="D8841" t="str">
            <v>NO</v>
          </cell>
          <cell r="E8841">
            <v>0</v>
          </cell>
          <cell r="F8841">
            <v>420</v>
          </cell>
          <cell r="G8841" t="str">
            <v>00</v>
          </cell>
          <cell r="H8841">
            <v>4310</v>
          </cell>
        </row>
        <row r="8842">
          <cell r="B8842" t="str">
            <v>10</v>
          </cell>
          <cell r="C8842">
            <v>4300</v>
          </cell>
          <cell r="D8842" t="str">
            <v>NO</v>
          </cell>
          <cell r="E8842">
            <v>0</v>
          </cell>
          <cell r="F8842">
            <v>420</v>
          </cell>
          <cell r="G8842" t="str">
            <v>00</v>
          </cell>
          <cell r="H8842">
            <v>4310</v>
          </cell>
        </row>
        <row r="8843">
          <cell r="B8843" t="str">
            <v>10</v>
          </cell>
          <cell r="C8843">
            <v>4300</v>
          </cell>
          <cell r="D8843" t="str">
            <v>NO</v>
          </cell>
          <cell r="E8843">
            <v>0</v>
          </cell>
          <cell r="F8843">
            <v>420</v>
          </cell>
          <cell r="G8843" t="str">
            <v>00</v>
          </cell>
          <cell r="H8843">
            <v>4310</v>
          </cell>
        </row>
        <row r="8844">
          <cell r="B8844" t="str">
            <v>10</v>
          </cell>
          <cell r="C8844">
            <v>4300</v>
          </cell>
          <cell r="D8844" t="str">
            <v>NO</v>
          </cell>
          <cell r="E8844">
            <v>0</v>
          </cell>
          <cell r="F8844">
            <v>420</v>
          </cell>
          <cell r="G8844" t="str">
            <v>00</v>
          </cell>
          <cell r="H8844">
            <v>4310</v>
          </cell>
        </row>
        <row r="8845">
          <cell r="B8845" t="str">
            <v>11</v>
          </cell>
          <cell r="C8845">
            <v>4300</v>
          </cell>
          <cell r="D8845" t="str">
            <v>NO</v>
          </cell>
          <cell r="E8845">
            <v>0</v>
          </cell>
          <cell r="F8845">
            <v>420</v>
          </cell>
          <cell r="G8845" t="str">
            <v>00</v>
          </cell>
          <cell r="H8845">
            <v>4310</v>
          </cell>
        </row>
        <row r="8846">
          <cell r="B8846" t="str">
            <v>01</v>
          </cell>
          <cell r="C8846">
            <v>4300</v>
          </cell>
          <cell r="D8846" t="str">
            <v>NO</v>
          </cell>
          <cell r="E8846">
            <v>0</v>
          </cell>
          <cell r="F8846">
            <v>420</v>
          </cell>
          <cell r="G8846" t="str">
            <v>00</v>
          </cell>
          <cell r="H8846">
            <v>4310</v>
          </cell>
        </row>
        <row r="8847">
          <cell r="B8847" t="str">
            <v>11</v>
          </cell>
          <cell r="C8847">
            <v>4300</v>
          </cell>
          <cell r="D8847" t="str">
            <v>NO</v>
          </cell>
          <cell r="E8847">
            <v>0</v>
          </cell>
          <cell r="F8847">
            <v>420</v>
          </cell>
          <cell r="G8847" t="str">
            <v>00</v>
          </cell>
          <cell r="H8847">
            <v>4310</v>
          </cell>
        </row>
        <row r="8848">
          <cell r="B8848" t="str">
            <v>12</v>
          </cell>
          <cell r="C8848">
            <v>4300</v>
          </cell>
          <cell r="D8848" t="str">
            <v>NO</v>
          </cell>
          <cell r="E8848">
            <v>0</v>
          </cell>
          <cell r="F8848">
            <v>420</v>
          </cell>
          <cell r="G8848" t="str">
            <v>00</v>
          </cell>
          <cell r="H8848">
            <v>4310</v>
          </cell>
        </row>
        <row r="8849">
          <cell r="B8849" t="str">
            <v>10</v>
          </cell>
          <cell r="C8849">
            <v>4300</v>
          </cell>
          <cell r="D8849" t="str">
            <v>NO</v>
          </cell>
          <cell r="E8849">
            <v>0</v>
          </cell>
          <cell r="F8849">
            <v>420</v>
          </cell>
          <cell r="G8849" t="str">
            <v>00</v>
          </cell>
          <cell r="H8849">
            <v>4310</v>
          </cell>
        </row>
        <row r="8850">
          <cell r="B8850" t="str">
            <v>10</v>
          </cell>
          <cell r="C8850">
            <v>4300</v>
          </cell>
          <cell r="D8850" t="str">
            <v>NO</v>
          </cell>
          <cell r="E8850">
            <v>0</v>
          </cell>
          <cell r="F8850">
            <v>420</v>
          </cell>
          <cell r="G8850" t="str">
            <v>00</v>
          </cell>
          <cell r="H8850">
            <v>4310</v>
          </cell>
        </row>
        <row r="8851">
          <cell r="B8851" t="str">
            <v>10</v>
          </cell>
          <cell r="C8851">
            <v>4300</v>
          </cell>
          <cell r="D8851" t="str">
            <v>NO</v>
          </cell>
          <cell r="E8851">
            <v>0</v>
          </cell>
          <cell r="F8851">
            <v>420</v>
          </cell>
          <cell r="G8851" t="str">
            <v>00</v>
          </cell>
          <cell r="H8851">
            <v>4310</v>
          </cell>
        </row>
        <row r="8852">
          <cell r="B8852" t="str">
            <v>10</v>
          </cell>
          <cell r="C8852">
            <v>4300</v>
          </cell>
          <cell r="D8852" t="str">
            <v>NO</v>
          </cell>
          <cell r="E8852">
            <v>0</v>
          </cell>
          <cell r="F8852">
            <v>420</v>
          </cell>
          <cell r="G8852" t="str">
            <v>00</v>
          </cell>
          <cell r="H8852">
            <v>4310</v>
          </cell>
        </row>
        <row r="8853">
          <cell r="B8853" t="str">
            <v>10</v>
          </cell>
          <cell r="C8853">
            <v>4300</v>
          </cell>
          <cell r="D8853" t="str">
            <v>NO</v>
          </cell>
          <cell r="E8853">
            <v>0</v>
          </cell>
          <cell r="F8853">
            <v>420</v>
          </cell>
          <cell r="G8853" t="str">
            <v>00</v>
          </cell>
          <cell r="H8853">
            <v>4310</v>
          </cell>
        </row>
        <row r="8854">
          <cell r="B8854" t="str">
            <v>10</v>
          </cell>
          <cell r="C8854">
            <v>4300</v>
          </cell>
          <cell r="D8854" t="str">
            <v>NO</v>
          </cell>
          <cell r="E8854">
            <v>0</v>
          </cell>
          <cell r="F8854">
            <v>420</v>
          </cell>
          <cell r="G8854" t="str">
            <v>00</v>
          </cell>
          <cell r="H8854">
            <v>4310</v>
          </cell>
        </row>
        <row r="8855">
          <cell r="B8855" t="str">
            <v>10</v>
          </cell>
          <cell r="C8855">
            <v>4300</v>
          </cell>
          <cell r="D8855" t="str">
            <v>NO</v>
          </cell>
          <cell r="E8855">
            <v>0</v>
          </cell>
          <cell r="F8855">
            <v>420</v>
          </cell>
          <cell r="G8855" t="str">
            <v>00</v>
          </cell>
          <cell r="H8855">
            <v>4310</v>
          </cell>
        </row>
        <row r="8856">
          <cell r="B8856" t="str">
            <v>10</v>
          </cell>
          <cell r="C8856">
            <v>4300</v>
          </cell>
          <cell r="D8856" t="str">
            <v>NO</v>
          </cell>
          <cell r="E8856">
            <v>0</v>
          </cell>
          <cell r="F8856">
            <v>420</v>
          </cell>
          <cell r="G8856" t="str">
            <v>00</v>
          </cell>
          <cell r="H8856">
            <v>4310</v>
          </cell>
        </row>
        <row r="8857">
          <cell r="B8857" t="str">
            <v>11</v>
          </cell>
          <cell r="C8857">
            <v>4300</v>
          </cell>
          <cell r="D8857" t="str">
            <v>NO</v>
          </cell>
          <cell r="E8857">
            <v>0</v>
          </cell>
          <cell r="F8857">
            <v>420</v>
          </cell>
          <cell r="G8857" t="str">
            <v>00</v>
          </cell>
          <cell r="H8857">
            <v>4310</v>
          </cell>
        </row>
        <row r="8858">
          <cell r="B8858" t="str">
            <v>10</v>
          </cell>
          <cell r="C8858">
            <v>4300</v>
          </cell>
          <cell r="D8858" t="str">
            <v>NO</v>
          </cell>
          <cell r="E8858">
            <v>0</v>
          </cell>
          <cell r="F8858">
            <v>420</v>
          </cell>
          <cell r="G8858" t="str">
            <v>00</v>
          </cell>
          <cell r="H8858">
            <v>4310</v>
          </cell>
        </row>
        <row r="8859">
          <cell r="B8859" t="str">
            <v>10</v>
          </cell>
          <cell r="C8859">
            <v>4300</v>
          </cell>
          <cell r="D8859" t="str">
            <v>NO</v>
          </cell>
          <cell r="E8859">
            <v>0</v>
          </cell>
          <cell r="F8859">
            <v>420</v>
          </cell>
          <cell r="G8859" t="str">
            <v>00</v>
          </cell>
          <cell r="H8859">
            <v>4310</v>
          </cell>
        </row>
        <row r="8860">
          <cell r="B8860" t="str">
            <v>10</v>
          </cell>
          <cell r="C8860">
            <v>4300</v>
          </cell>
          <cell r="D8860" t="str">
            <v>NO</v>
          </cell>
          <cell r="E8860">
            <v>0</v>
          </cell>
          <cell r="F8860">
            <v>420</v>
          </cell>
          <cell r="G8860" t="str">
            <v>00</v>
          </cell>
          <cell r="H8860">
            <v>4310</v>
          </cell>
        </row>
        <row r="8861">
          <cell r="B8861" t="str">
            <v>10</v>
          </cell>
          <cell r="C8861">
            <v>4300</v>
          </cell>
          <cell r="D8861" t="str">
            <v>NO</v>
          </cell>
          <cell r="E8861">
            <v>0</v>
          </cell>
          <cell r="F8861">
            <v>420</v>
          </cell>
          <cell r="G8861" t="str">
            <v>00</v>
          </cell>
          <cell r="H8861">
            <v>4310</v>
          </cell>
        </row>
        <row r="8862">
          <cell r="B8862" t="str">
            <v>10</v>
          </cell>
          <cell r="C8862">
            <v>4300</v>
          </cell>
          <cell r="D8862" t="str">
            <v>NO</v>
          </cell>
          <cell r="E8862">
            <v>0</v>
          </cell>
          <cell r="F8862">
            <v>420</v>
          </cell>
          <cell r="G8862" t="str">
            <v>00</v>
          </cell>
          <cell r="H8862">
            <v>4310</v>
          </cell>
        </row>
        <row r="8863">
          <cell r="B8863" t="str">
            <v>10</v>
          </cell>
          <cell r="C8863">
            <v>4300</v>
          </cell>
          <cell r="D8863" t="str">
            <v>NO</v>
          </cell>
          <cell r="E8863">
            <v>0</v>
          </cell>
          <cell r="F8863">
            <v>420</v>
          </cell>
          <cell r="G8863" t="str">
            <v>00</v>
          </cell>
          <cell r="H8863">
            <v>4310</v>
          </cell>
        </row>
        <row r="8864">
          <cell r="B8864" t="str">
            <v>10</v>
          </cell>
          <cell r="C8864">
            <v>4300</v>
          </cell>
          <cell r="D8864" t="str">
            <v>NO</v>
          </cell>
          <cell r="E8864">
            <v>0</v>
          </cell>
          <cell r="F8864">
            <v>420</v>
          </cell>
          <cell r="G8864" t="str">
            <v>00</v>
          </cell>
          <cell r="H8864">
            <v>4310</v>
          </cell>
        </row>
        <row r="8865">
          <cell r="B8865" t="str">
            <v>10</v>
          </cell>
          <cell r="C8865">
            <v>4300</v>
          </cell>
          <cell r="D8865" t="str">
            <v>NO</v>
          </cell>
          <cell r="E8865">
            <v>0</v>
          </cell>
          <cell r="F8865">
            <v>420</v>
          </cell>
          <cell r="G8865" t="str">
            <v>00</v>
          </cell>
          <cell r="H8865">
            <v>4310</v>
          </cell>
        </row>
        <row r="8866">
          <cell r="B8866" t="str">
            <v>10</v>
          </cell>
          <cell r="C8866">
            <v>4300</v>
          </cell>
          <cell r="D8866" t="str">
            <v>NO</v>
          </cell>
          <cell r="E8866">
            <v>0</v>
          </cell>
          <cell r="F8866">
            <v>420</v>
          </cell>
          <cell r="G8866" t="str">
            <v>00</v>
          </cell>
          <cell r="H8866">
            <v>4310</v>
          </cell>
        </row>
        <row r="8867">
          <cell r="B8867" t="str">
            <v>10</v>
          </cell>
          <cell r="C8867">
            <v>4300</v>
          </cell>
          <cell r="D8867" t="str">
            <v>NO</v>
          </cell>
          <cell r="E8867">
            <v>0</v>
          </cell>
          <cell r="F8867">
            <v>420</v>
          </cell>
          <cell r="G8867" t="str">
            <v>00</v>
          </cell>
          <cell r="H8867">
            <v>4310</v>
          </cell>
        </row>
        <row r="8868">
          <cell r="B8868" t="str">
            <v>11</v>
          </cell>
          <cell r="C8868">
            <v>4300</v>
          </cell>
          <cell r="D8868" t="str">
            <v>NO</v>
          </cell>
          <cell r="E8868">
            <v>0</v>
          </cell>
          <cell r="F8868">
            <v>420</v>
          </cell>
          <cell r="G8868" t="str">
            <v>00</v>
          </cell>
          <cell r="H8868">
            <v>4310</v>
          </cell>
        </row>
        <row r="8869">
          <cell r="B8869" t="str">
            <v>10</v>
          </cell>
          <cell r="C8869">
            <v>4300</v>
          </cell>
          <cell r="D8869" t="str">
            <v>NO</v>
          </cell>
          <cell r="E8869">
            <v>0</v>
          </cell>
          <cell r="F8869">
            <v>420</v>
          </cell>
          <cell r="G8869" t="str">
            <v>00</v>
          </cell>
          <cell r="H8869">
            <v>4310</v>
          </cell>
        </row>
        <row r="8870">
          <cell r="B8870" t="str">
            <v>10</v>
          </cell>
          <cell r="C8870">
            <v>4300</v>
          </cell>
          <cell r="D8870" t="str">
            <v>NO</v>
          </cell>
          <cell r="E8870">
            <v>0</v>
          </cell>
          <cell r="F8870">
            <v>420</v>
          </cell>
          <cell r="G8870" t="str">
            <v>00</v>
          </cell>
          <cell r="H8870">
            <v>4310</v>
          </cell>
        </row>
        <row r="8871">
          <cell r="B8871" t="str">
            <v>10</v>
          </cell>
          <cell r="C8871">
            <v>4300</v>
          </cell>
          <cell r="D8871" t="str">
            <v>NO</v>
          </cell>
          <cell r="E8871">
            <v>0</v>
          </cell>
          <cell r="F8871">
            <v>420</v>
          </cell>
          <cell r="G8871" t="str">
            <v>00</v>
          </cell>
          <cell r="H8871">
            <v>4310</v>
          </cell>
        </row>
        <row r="8872">
          <cell r="B8872" t="str">
            <v>10</v>
          </cell>
          <cell r="C8872">
            <v>4300</v>
          </cell>
          <cell r="D8872" t="str">
            <v>NO</v>
          </cell>
          <cell r="E8872">
            <v>0</v>
          </cell>
          <cell r="F8872">
            <v>420</v>
          </cell>
          <cell r="G8872" t="str">
            <v>00</v>
          </cell>
          <cell r="H8872">
            <v>4310</v>
          </cell>
        </row>
        <row r="8873">
          <cell r="B8873" t="str">
            <v>10</v>
          </cell>
          <cell r="C8873">
            <v>4300</v>
          </cell>
          <cell r="D8873" t="str">
            <v>NO</v>
          </cell>
          <cell r="E8873">
            <v>0</v>
          </cell>
          <cell r="F8873">
            <v>420</v>
          </cell>
          <cell r="G8873" t="str">
            <v>00</v>
          </cell>
          <cell r="H8873">
            <v>4310</v>
          </cell>
        </row>
        <row r="8874">
          <cell r="B8874" t="str">
            <v>10</v>
          </cell>
          <cell r="C8874">
            <v>4300</v>
          </cell>
          <cell r="D8874" t="str">
            <v>NO</v>
          </cell>
          <cell r="E8874">
            <v>0</v>
          </cell>
          <cell r="F8874">
            <v>420</v>
          </cell>
          <cell r="G8874" t="str">
            <v>00</v>
          </cell>
          <cell r="H8874">
            <v>4310</v>
          </cell>
        </row>
        <row r="8875">
          <cell r="B8875" t="str">
            <v>12</v>
          </cell>
          <cell r="C8875">
            <v>4300</v>
          </cell>
          <cell r="D8875" t="str">
            <v>NO</v>
          </cell>
          <cell r="E8875">
            <v>0</v>
          </cell>
          <cell r="F8875">
            <v>420</v>
          </cell>
          <cell r="G8875" t="str">
            <v>00</v>
          </cell>
          <cell r="H8875">
            <v>4310</v>
          </cell>
        </row>
        <row r="8876">
          <cell r="B8876" t="str">
            <v>12</v>
          </cell>
          <cell r="C8876">
            <v>4300</v>
          </cell>
          <cell r="D8876" t="str">
            <v>NO</v>
          </cell>
          <cell r="E8876">
            <v>0</v>
          </cell>
          <cell r="F8876">
            <v>420</v>
          </cell>
          <cell r="G8876" t="str">
            <v>00</v>
          </cell>
          <cell r="H8876">
            <v>4310</v>
          </cell>
        </row>
        <row r="8877">
          <cell r="B8877" t="str">
            <v>01</v>
          </cell>
          <cell r="C8877">
            <v>4300</v>
          </cell>
          <cell r="D8877" t="str">
            <v>NO</v>
          </cell>
          <cell r="E8877">
            <v>0</v>
          </cell>
          <cell r="F8877">
            <v>420</v>
          </cell>
          <cell r="G8877" t="str">
            <v>00</v>
          </cell>
          <cell r="H8877">
            <v>4310</v>
          </cell>
        </row>
        <row r="8878">
          <cell r="B8878" t="str">
            <v>01</v>
          </cell>
          <cell r="C8878">
            <v>4300</v>
          </cell>
          <cell r="D8878" t="str">
            <v>NO</v>
          </cell>
          <cell r="E8878">
            <v>0</v>
          </cell>
          <cell r="F8878">
            <v>420</v>
          </cell>
          <cell r="G8878" t="str">
            <v>00</v>
          </cell>
          <cell r="H8878">
            <v>4310</v>
          </cell>
        </row>
        <row r="8879">
          <cell r="B8879" t="str">
            <v>11</v>
          </cell>
          <cell r="C8879">
            <v>4300</v>
          </cell>
          <cell r="D8879" t="str">
            <v>NO</v>
          </cell>
          <cell r="E8879">
            <v>0</v>
          </cell>
          <cell r="F8879">
            <v>420</v>
          </cell>
          <cell r="G8879" t="str">
            <v>00</v>
          </cell>
          <cell r="H8879">
            <v>4310</v>
          </cell>
        </row>
        <row r="8880">
          <cell r="B8880" t="str">
            <v>10</v>
          </cell>
          <cell r="C8880">
            <v>4300</v>
          </cell>
          <cell r="D8880" t="str">
            <v>NO</v>
          </cell>
          <cell r="E8880">
            <v>0</v>
          </cell>
          <cell r="F8880">
            <v>420</v>
          </cell>
          <cell r="G8880" t="str">
            <v>00</v>
          </cell>
          <cell r="H8880">
            <v>4310</v>
          </cell>
        </row>
        <row r="8881">
          <cell r="B8881" t="str">
            <v>10</v>
          </cell>
          <cell r="C8881">
            <v>4300</v>
          </cell>
          <cell r="D8881" t="str">
            <v>NO</v>
          </cell>
          <cell r="E8881">
            <v>0</v>
          </cell>
          <cell r="F8881">
            <v>420</v>
          </cell>
          <cell r="G8881" t="str">
            <v>00</v>
          </cell>
          <cell r="H8881">
            <v>4310</v>
          </cell>
        </row>
        <row r="8882">
          <cell r="B8882" t="str">
            <v>10</v>
          </cell>
          <cell r="C8882">
            <v>4300</v>
          </cell>
          <cell r="D8882" t="str">
            <v>NO</v>
          </cell>
          <cell r="E8882">
            <v>0</v>
          </cell>
          <cell r="F8882">
            <v>420</v>
          </cell>
          <cell r="G8882" t="str">
            <v>00</v>
          </cell>
          <cell r="H8882">
            <v>4310</v>
          </cell>
        </row>
        <row r="8883">
          <cell r="B8883" t="str">
            <v>10</v>
          </cell>
          <cell r="C8883">
            <v>4300</v>
          </cell>
          <cell r="D8883" t="str">
            <v>NO</v>
          </cell>
          <cell r="E8883">
            <v>0</v>
          </cell>
          <cell r="F8883">
            <v>420</v>
          </cell>
          <cell r="G8883" t="str">
            <v>00</v>
          </cell>
          <cell r="H8883">
            <v>4310</v>
          </cell>
        </row>
        <row r="8884">
          <cell r="B8884" t="str">
            <v>10</v>
          </cell>
          <cell r="C8884">
            <v>4300</v>
          </cell>
          <cell r="D8884" t="str">
            <v>NO</v>
          </cell>
          <cell r="E8884">
            <v>0</v>
          </cell>
          <cell r="F8884">
            <v>420</v>
          </cell>
          <cell r="G8884" t="str">
            <v>00</v>
          </cell>
          <cell r="H8884">
            <v>4310</v>
          </cell>
        </row>
        <row r="8885">
          <cell r="B8885" t="str">
            <v>10</v>
          </cell>
          <cell r="C8885">
            <v>4300</v>
          </cell>
          <cell r="D8885" t="str">
            <v>NO</v>
          </cell>
          <cell r="E8885">
            <v>0</v>
          </cell>
          <cell r="F8885">
            <v>420</v>
          </cell>
          <cell r="G8885" t="str">
            <v>00</v>
          </cell>
          <cell r="H8885">
            <v>4310</v>
          </cell>
        </row>
        <row r="8886">
          <cell r="B8886" t="str">
            <v>10</v>
          </cell>
          <cell r="C8886">
            <v>4300</v>
          </cell>
          <cell r="D8886" t="str">
            <v>NO</v>
          </cell>
          <cell r="E8886">
            <v>0</v>
          </cell>
          <cell r="F8886">
            <v>420</v>
          </cell>
          <cell r="G8886" t="str">
            <v>00</v>
          </cell>
          <cell r="H8886">
            <v>4310</v>
          </cell>
        </row>
        <row r="8887">
          <cell r="B8887" t="str">
            <v>10</v>
          </cell>
          <cell r="C8887">
            <v>4300</v>
          </cell>
          <cell r="D8887" t="str">
            <v>NO</v>
          </cell>
          <cell r="E8887">
            <v>0</v>
          </cell>
          <cell r="F8887">
            <v>420</v>
          </cell>
          <cell r="G8887" t="str">
            <v>00</v>
          </cell>
          <cell r="H8887">
            <v>4310</v>
          </cell>
        </row>
        <row r="8888">
          <cell r="B8888" t="str">
            <v>10</v>
          </cell>
          <cell r="C8888">
            <v>4300</v>
          </cell>
          <cell r="D8888" t="str">
            <v>NO</v>
          </cell>
          <cell r="E8888">
            <v>0</v>
          </cell>
          <cell r="F8888">
            <v>420</v>
          </cell>
          <cell r="G8888" t="str">
            <v>00</v>
          </cell>
          <cell r="H8888">
            <v>4310</v>
          </cell>
        </row>
        <row r="8889">
          <cell r="B8889" t="str">
            <v>10</v>
          </cell>
          <cell r="C8889">
            <v>4300</v>
          </cell>
          <cell r="D8889" t="str">
            <v>NO</v>
          </cell>
          <cell r="E8889">
            <v>0</v>
          </cell>
          <cell r="F8889">
            <v>420</v>
          </cell>
          <cell r="G8889" t="str">
            <v>00</v>
          </cell>
          <cell r="H8889">
            <v>4310</v>
          </cell>
        </row>
        <row r="8890">
          <cell r="B8890" t="str">
            <v>10</v>
          </cell>
          <cell r="C8890">
            <v>4300</v>
          </cell>
          <cell r="D8890" t="str">
            <v>NO</v>
          </cell>
          <cell r="E8890">
            <v>0</v>
          </cell>
          <cell r="F8890">
            <v>420</v>
          </cell>
          <cell r="G8890" t="str">
            <v>00</v>
          </cell>
          <cell r="H8890">
            <v>4310</v>
          </cell>
        </row>
        <row r="8891">
          <cell r="B8891" t="str">
            <v>10</v>
          </cell>
          <cell r="C8891">
            <v>4300</v>
          </cell>
          <cell r="D8891" t="str">
            <v>NO</v>
          </cell>
          <cell r="E8891">
            <v>0</v>
          </cell>
          <cell r="F8891">
            <v>420</v>
          </cell>
          <cell r="G8891" t="str">
            <v>00</v>
          </cell>
          <cell r="H8891">
            <v>4310</v>
          </cell>
        </row>
        <row r="8892">
          <cell r="B8892" t="str">
            <v>10</v>
          </cell>
          <cell r="C8892">
            <v>4300</v>
          </cell>
          <cell r="D8892" t="str">
            <v>NO</v>
          </cell>
          <cell r="E8892">
            <v>0</v>
          </cell>
          <cell r="F8892">
            <v>420</v>
          </cell>
          <cell r="G8892" t="str">
            <v>00</v>
          </cell>
          <cell r="H8892">
            <v>4310</v>
          </cell>
        </row>
        <row r="8893">
          <cell r="B8893" t="str">
            <v>10</v>
          </cell>
          <cell r="C8893">
            <v>4300</v>
          </cell>
          <cell r="D8893" t="str">
            <v>NO</v>
          </cell>
          <cell r="E8893">
            <v>0</v>
          </cell>
          <cell r="F8893">
            <v>420</v>
          </cell>
          <cell r="G8893" t="str">
            <v>00</v>
          </cell>
          <cell r="H8893">
            <v>4310</v>
          </cell>
        </row>
        <row r="8894">
          <cell r="B8894" t="str">
            <v>10</v>
          </cell>
          <cell r="C8894">
            <v>4300</v>
          </cell>
          <cell r="D8894" t="str">
            <v>NO</v>
          </cell>
          <cell r="E8894">
            <v>0</v>
          </cell>
          <cell r="F8894">
            <v>420</v>
          </cell>
          <cell r="G8894" t="str">
            <v>00</v>
          </cell>
          <cell r="H8894">
            <v>4310</v>
          </cell>
        </row>
        <row r="8895">
          <cell r="B8895" t="str">
            <v>10</v>
          </cell>
          <cell r="C8895">
            <v>4300</v>
          </cell>
          <cell r="D8895" t="str">
            <v>NO</v>
          </cell>
          <cell r="E8895">
            <v>0</v>
          </cell>
          <cell r="F8895">
            <v>420</v>
          </cell>
          <cell r="G8895" t="str">
            <v>00</v>
          </cell>
          <cell r="H8895">
            <v>4310</v>
          </cell>
        </row>
        <row r="8896">
          <cell r="B8896" t="str">
            <v>10</v>
          </cell>
          <cell r="C8896">
            <v>4300</v>
          </cell>
          <cell r="D8896" t="str">
            <v>NO</v>
          </cell>
          <cell r="E8896">
            <v>0</v>
          </cell>
          <cell r="F8896">
            <v>420</v>
          </cell>
          <cell r="G8896" t="str">
            <v>00</v>
          </cell>
          <cell r="H8896">
            <v>4310</v>
          </cell>
        </row>
        <row r="8897">
          <cell r="B8897" t="str">
            <v>10</v>
          </cell>
          <cell r="C8897">
            <v>4300</v>
          </cell>
          <cell r="D8897" t="str">
            <v>NO</v>
          </cell>
          <cell r="E8897">
            <v>0</v>
          </cell>
          <cell r="F8897">
            <v>420</v>
          </cell>
          <cell r="G8897" t="str">
            <v>00</v>
          </cell>
          <cell r="H8897">
            <v>4310</v>
          </cell>
        </row>
        <row r="8898">
          <cell r="B8898" t="str">
            <v>01</v>
          </cell>
          <cell r="C8898">
            <v>4300</v>
          </cell>
          <cell r="D8898" t="str">
            <v>NO</v>
          </cell>
          <cell r="E8898">
            <v>0</v>
          </cell>
          <cell r="F8898">
            <v>420</v>
          </cell>
          <cell r="G8898" t="str">
            <v>00</v>
          </cell>
          <cell r="H8898">
            <v>4310</v>
          </cell>
        </row>
        <row r="8899">
          <cell r="B8899" t="str">
            <v>10</v>
          </cell>
          <cell r="C8899">
            <v>4300</v>
          </cell>
          <cell r="D8899" t="str">
            <v>NO</v>
          </cell>
          <cell r="E8899">
            <v>0</v>
          </cell>
          <cell r="F8899">
            <v>420</v>
          </cell>
          <cell r="G8899" t="str">
            <v>00</v>
          </cell>
          <cell r="H8899">
            <v>4310</v>
          </cell>
        </row>
        <row r="8900">
          <cell r="B8900" t="str">
            <v>10</v>
          </cell>
          <cell r="C8900">
            <v>4300</v>
          </cell>
          <cell r="D8900" t="str">
            <v>NO</v>
          </cell>
          <cell r="E8900">
            <v>0</v>
          </cell>
          <cell r="F8900">
            <v>420</v>
          </cell>
          <cell r="G8900" t="str">
            <v>00</v>
          </cell>
          <cell r="H8900">
            <v>4310</v>
          </cell>
        </row>
        <row r="8901">
          <cell r="B8901" t="str">
            <v>10</v>
          </cell>
          <cell r="C8901">
            <v>4300</v>
          </cell>
          <cell r="D8901" t="str">
            <v>NO</v>
          </cell>
          <cell r="E8901">
            <v>0</v>
          </cell>
          <cell r="F8901">
            <v>420</v>
          </cell>
          <cell r="G8901" t="str">
            <v>00</v>
          </cell>
          <cell r="H8901">
            <v>4310</v>
          </cell>
        </row>
        <row r="8902">
          <cell r="B8902" t="str">
            <v>10</v>
          </cell>
          <cell r="C8902">
            <v>4300</v>
          </cell>
          <cell r="D8902" t="str">
            <v>NO</v>
          </cell>
          <cell r="E8902">
            <v>0</v>
          </cell>
          <cell r="F8902">
            <v>420</v>
          </cell>
          <cell r="G8902" t="str">
            <v>00</v>
          </cell>
          <cell r="H8902">
            <v>4310</v>
          </cell>
        </row>
        <row r="8903">
          <cell r="B8903" t="str">
            <v>10</v>
          </cell>
          <cell r="C8903">
            <v>4300</v>
          </cell>
          <cell r="D8903" t="str">
            <v>NO</v>
          </cell>
          <cell r="E8903">
            <v>0</v>
          </cell>
          <cell r="F8903">
            <v>420</v>
          </cell>
          <cell r="G8903" t="str">
            <v>00</v>
          </cell>
          <cell r="H8903">
            <v>4310</v>
          </cell>
        </row>
        <row r="8904">
          <cell r="B8904" t="str">
            <v>10</v>
          </cell>
          <cell r="C8904">
            <v>4300</v>
          </cell>
          <cell r="D8904" t="str">
            <v>NO</v>
          </cell>
          <cell r="E8904">
            <v>0</v>
          </cell>
          <cell r="F8904">
            <v>420</v>
          </cell>
          <cell r="G8904" t="str">
            <v>00</v>
          </cell>
          <cell r="H8904">
            <v>4310</v>
          </cell>
        </row>
        <row r="8905">
          <cell r="B8905" t="str">
            <v>10</v>
          </cell>
          <cell r="C8905">
            <v>4300</v>
          </cell>
          <cell r="D8905" t="str">
            <v>NO</v>
          </cell>
          <cell r="E8905">
            <v>0</v>
          </cell>
          <cell r="F8905">
            <v>420</v>
          </cell>
          <cell r="G8905" t="str">
            <v>00</v>
          </cell>
          <cell r="H8905">
            <v>4310</v>
          </cell>
        </row>
        <row r="8906">
          <cell r="B8906" t="str">
            <v>10</v>
          </cell>
          <cell r="C8906">
            <v>4300</v>
          </cell>
          <cell r="D8906" t="str">
            <v>NO</v>
          </cell>
          <cell r="E8906">
            <v>0</v>
          </cell>
          <cell r="F8906">
            <v>420</v>
          </cell>
          <cell r="G8906" t="str">
            <v>00</v>
          </cell>
          <cell r="H8906">
            <v>4310</v>
          </cell>
        </row>
        <row r="8907">
          <cell r="B8907" t="str">
            <v>10</v>
          </cell>
          <cell r="C8907">
            <v>4300</v>
          </cell>
          <cell r="D8907" t="str">
            <v>NO</v>
          </cell>
          <cell r="E8907">
            <v>0</v>
          </cell>
          <cell r="F8907">
            <v>420</v>
          </cell>
          <cell r="G8907" t="str">
            <v>00</v>
          </cell>
          <cell r="H8907">
            <v>4310</v>
          </cell>
        </row>
        <row r="8908">
          <cell r="B8908" t="str">
            <v>10</v>
          </cell>
          <cell r="C8908">
            <v>4300</v>
          </cell>
          <cell r="D8908" t="str">
            <v>NO</v>
          </cell>
          <cell r="E8908">
            <v>0</v>
          </cell>
          <cell r="F8908">
            <v>420</v>
          </cell>
          <cell r="G8908" t="str">
            <v>00</v>
          </cell>
          <cell r="H8908">
            <v>4310</v>
          </cell>
        </row>
        <row r="8909">
          <cell r="B8909" t="str">
            <v>10</v>
          </cell>
          <cell r="C8909">
            <v>4300</v>
          </cell>
          <cell r="D8909" t="str">
            <v>NO</v>
          </cell>
          <cell r="E8909">
            <v>0</v>
          </cell>
          <cell r="F8909">
            <v>420</v>
          </cell>
          <cell r="G8909" t="str">
            <v>00</v>
          </cell>
          <cell r="H8909">
            <v>4310</v>
          </cell>
        </row>
        <row r="8910">
          <cell r="B8910" t="str">
            <v>10</v>
          </cell>
          <cell r="C8910">
            <v>4300</v>
          </cell>
          <cell r="D8910" t="str">
            <v>NO</v>
          </cell>
          <cell r="E8910">
            <v>0</v>
          </cell>
          <cell r="F8910">
            <v>420</v>
          </cell>
          <cell r="G8910" t="str">
            <v>00</v>
          </cell>
          <cell r="H8910">
            <v>4310</v>
          </cell>
        </row>
        <row r="8911">
          <cell r="B8911" t="str">
            <v>10</v>
          </cell>
          <cell r="C8911">
            <v>4300</v>
          </cell>
          <cell r="D8911" t="str">
            <v>NO</v>
          </cell>
          <cell r="E8911">
            <v>0</v>
          </cell>
          <cell r="F8911">
            <v>420</v>
          </cell>
          <cell r="G8911" t="str">
            <v>00</v>
          </cell>
          <cell r="H8911">
            <v>4310</v>
          </cell>
        </row>
        <row r="8912">
          <cell r="B8912" t="str">
            <v>10</v>
          </cell>
          <cell r="C8912">
            <v>4300</v>
          </cell>
          <cell r="D8912" t="str">
            <v>NO</v>
          </cell>
          <cell r="E8912">
            <v>0</v>
          </cell>
          <cell r="F8912">
            <v>420</v>
          </cell>
          <cell r="G8912" t="str">
            <v>00</v>
          </cell>
          <cell r="H8912">
            <v>4310</v>
          </cell>
        </row>
        <row r="8913">
          <cell r="B8913" t="str">
            <v>10</v>
          </cell>
          <cell r="C8913">
            <v>4300</v>
          </cell>
          <cell r="D8913" t="str">
            <v>NO</v>
          </cell>
          <cell r="E8913">
            <v>0</v>
          </cell>
          <cell r="F8913">
            <v>420</v>
          </cell>
          <cell r="G8913" t="str">
            <v>00</v>
          </cell>
          <cell r="H8913">
            <v>4310</v>
          </cell>
        </row>
        <row r="8914">
          <cell r="B8914" t="str">
            <v>10</v>
          </cell>
          <cell r="C8914">
            <v>4300</v>
          </cell>
          <cell r="D8914" t="str">
            <v>NO</v>
          </cell>
          <cell r="E8914">
            <v>0</v>
          </cell>
          <cell r="F8914">
            <v>420</v>
          </cell>
          <cell r="G8914" t="str">
            <v>00</v>
          </cell>
          <cell r="H8914">
            <v>4310</v>
          </cell>
        </row>
        <row r="8915">
          <cell r="B8915" t="str">
            <v>10</v>
          </cell>
          <cell r="C8915">
            <v>4300</v>
          </cell>
          <cell r="D8915" t="str">
            <v>NO</v>
          </cell>
          <cell r="E8915">
            <v>0</v>
          </cell>
          <cell r="F8915">
            <v>420</v>
          </cell>
          <cell r="G8915" t="str">
            <v>00</v>
          </cell>
          <cell r="H8915">
            <v>4310</v>
          </cell>
        </row>
        <row r="8916">
          <cell r="B8916" t="str">
            <v>10</v>
          </cell>
          <cell r="C8916">
            <v>4300</v>
          </cell>
          <cell r="D8916" t="str">
            <v>NO</v>
          </cell>
          <cell r="E8916">
            <v>0</v>
          </cell>
          <cell r="F8916">
            <v>420</v>
          </cell>
          <cell r="G8916" t="str">
            <v>00</v>
          </cell>
          <cell r="H8916">
            <v>4310</v>
          </cell>
        </row>
        <row r="8917">
          <cell r="B8917" t="str">
            <v>10</v>
          </cell>
          <cell r="C8917">
            <v>4300</v>
          </cell>
          <cell r="D8917" t="str">
            <v>NO</v>
          </cell>
          <cell r="E8917">
            <v>0</v>
          </cell>
          <cell r="F8917">
            <v>420</v>
          </cell>
          <cell r="G8917" t="str">
            <v>00</v>
          </cell>
          <cell r="H8917">
            <v>4310</v>
          </cell>
        </row>
        <row r="8918">
          <cell r="B8918" t="str">
            <v>10</v>
          </cell>
          <cell r="C8918">
            <v>4300</v>
          </cell>
          <cell r="D8918" t="str">
            <v>NO</v>
          </cell>
          <cell r="E8918">
            <v>0</v>
          </cell>
          <cell r="F8918">
            <v>420</v>
          </cell>
          <cell r="G8918" t="str">
            <v>00</v>
          </cell>
          <cell r="H8918">
            <v>4310</v>
          </cell>
        </row>
        <row r="8919">
          <cell r="B8919" t="str">
            <v>10</v>
          </cell>
          <cell r="C8919">
            <v>4300</v>
          </cell>
          <cell r="D8919" t="str">
            <v>NO</v>
          </cell>
          <cell r="E8919">
            <v>0</v>
          </cell>
          <cell r="F8919">
            <v>420</v>
          </cell>
          <cell r="G8919" t="str">
            <v>00</v>
          </cell>
          <cell r="H8919">
            <v>4310</v>
          </cell>
        </row>
        <row r="8920">
          <cell r="B8920" t="str">
            <v>10</v>
          </cell>
          <cell r="C8920">
            <v>4300</v>
          </cell>
          <cell r="D8920" t="str">
            <v>NO</v>
          </cell>
          <cell r="E8920">
            <v>0</v>
          </cell>
          <cell r="F8920">
            <v>420</v>
          </cell>
          <cell r="G8920" t="str">
            <v>00</v>
          </cell>
          <cell r="H8920">
            <v>4310</v>
          </cell>
        </row>
        <row r="8921">
          <cell r="B8921" t="str">
            <v>10</v>
          </cell>
          <cell r="C8921">
            <v>4300</v>
          </cell>
          <cell r="D8921" t="str">
            <v>NO</v>
          </cell>
          <cell r="E8921">
            <v>0</v>
          </cell>
          <cell r="F8921">
            <v>420</v>
          </cell>
          <cell r="G8921" t="str">
            <v>00</v>
          </cell>
          <cell r="H8921">
            <v>4310</v>
          </cell>
        </row>
        <row r="8922">
          <cell r="B8922" t="str">
            <v>10</v>
          </cell>
          <cell r="C8922">
            <v>4300</v>
          </cell>
          <cell r="D8922" t="str">
            <v>NO</v>
          </cell>
          <cell r="E8922">
            <v>0</v>
          </cell>
          <cell r="F8922">
            <v>420</v>
          </cell>
          <cell r="G8922" t="str">
            <v>00</v>
          </cell>
          <cell r="H8922">
            <v>4310</v>
          </cell>
        </row>
        <row r="8923">
          <cell r="B8923" t="str">
            <v>10</v>
          </cell>
          <cell r="C8923">
            <v>4300</v>
          </cell>
          <cell r="D8923" t="str">
            <v>NO</v>
          </cell>
          <cell r="E8923">
            <v>0</v>
          </cell>
          <cell r="F8923">
            <v>420</v>
          </cell>
          <cell r="G8923" t="str">
            <v>00</v>
          </cell>
          <cell r="H8923">
            <v>4310</v>
          </cell>
        </row>
        <row r="8924">
          <cell r="B8924" t="str">
            <v>10</v>
          </cell>
          <cell r="C8924">
            <v>4300</v>
          </cell>
          <cell r="D8924" t="str">
            <v>NO</v>
          </cell>
          <cell r="E8924">
            <v>0</v>
          </cell>
          <cell r="F8924">
            <v>420</v>
          </cell>
          <cell r="G8924" t="str">
            <v>00</v>
          </cell>
          <cell r="H8924">
            <v>4310</v>
          </cell>
        </row>
        <row r="8925">
          <cell r="B8925" t="str">
            <v>10</v>
          </cell>
          <cell r="C8925">
            <v>4300</v>
          </cell>
          <cell r="D8925" t="str">
            <v>NO</v>
          </cell>
          <cell r="E8925">
            <v>0</v>
          </cell>
          <cell r="F8925">
            <v>420</v>
          </cell>
          <cell r="G8925" t="str">
            <v>00</v>
          </cell>
          <cell r="H8925">
            <v>4310</v>
          </cell>
        </row>
        <row r="8926">
          <cell r="B8926" t="str">
            <v>10</v>
          </cell>
          <cell r="C8926">
            <v>4300</v>
          </cell>
          <cell r="D8926" t="str">
            <v>NO</v>
          </cell>
          <cell r="E8926">
            <v>0</v>
          </cell>
          <cell r="F8926">
            <v>420</v>
          </cell>
          <cell r="G8926" t="str">
            <v>00</v>
          </cell>
          <cell r="H8926">
            <v>4310</v>
          </cell>
        </row>
        <row r="8927">
          <cell r="B8927" t="str">
            <v>11</v>
          </cell>
          <cell r="C8927">
            <v>4300</v>
          </cell>
          <cell r="D8927" t="str">
            <v>NO</v>
          </cell>
          <cell r="E8927">
            <v>0</v>
          </cell>
          <cell r="F8927">
            <v>420</v>
          </cell>
          <cell r="G8927" t="str">
            <v>00</v>
          </cell>
          <cell r="H8927">
            <v>4310</v>
          </cell>
        </row>
        <row r="8928">
          <cell r="B8928" t="str">
            <v>11</v>
          </cell>
          <cell r="C8928">
            <v>4300</v>
          </cell>
          <cell r="D8928" t="str">
            <v>NO</v>
          </cell>
          <cell r="E8928">
            <v>0</v>
          </cell>
          <cell r="F8928">
            <v>420</v>
          </cell>
          <cell r="G8928" t="str">
            <v>00</v>
          </cell>
          <cell r="H8928">
            <v>4310</v>
          </cell>
        </row>
        <row r="8929">
          <cell r="B8929" t="str">
            <v>01</v>
          </cell>
          <cell r="C8929">
            <v>4300</v>
          </cell>
          <cell r="D8929" t="str">
            <v>NO</v>
          </cell>
          <cell r="E8929">
            <v>0</v>
          </cell>
          <cell r="F8929">
            <v>420</v>
          </cell>
          <cell r="G8929" t="str">
            <v>00</v>
          </cell>
          <cell r="H8929">
            <v>4310</v>
          </cell>
        </row>
        <row r="8930">
          <cell r="B8930" t="str">
            <v>11</v>
          </cell>
          <cell r="C8930">
            <v>4300</v>
          </cell>
          <cell r="D8930" t="str">
            <v>NO</v>
          </cell>
          <cell r="E8930">
            <v>0</v>
          </cell>
          <cell r="F8930">
            <v>420</v>
          </cell>
          <cell r="G8930" t="str">
            <v>00</v>
          </cell>
          <cell r="H8930">
            <v>4310</v>
          </cell>
        </row>
        <row r="8931">
          <cell r="B8931" t="str">
            <v>11</v>
          </cell>
          <cell r="C8931">
            <v>4300</v>
          </cell>
          <cell r="D8931" t="str">
            <v>NO</v>
          </cell>
          <cell r="E8931">
            <v>0</v>
          </cell>
          <cell r="F8931">
            <v>420</v>
          </cell>
          <cell r="G8931" t="str">
            <v>00</v>
          </cell>
          <cell r="H8931">
            <v>4310</v>
          </cell>
        </row>
        <row r="8932">
          <cell r="B8932" t="str">
            <v>11</v>
          </cell>
          <cell r="C8932">
            <v>4300</v>
          </cell>
          <cell r="D8932" t="str">
            <v>NO</v>
          </cell>
          <cell r="E8932">
            <v>0</v>
          </cell>
          <cell r="F8932">
            <v>420</v>
          </cell>
          <cell r="G8932" t="str">
            <v>00</v>
          </cell>
          <cell r="H8932">
            <v>4310</v>
          </cell>
        </row>
        <row r="8933">
          <cell r="B8933" t="str">
            <v>11</v>
          </cell>
          <cell r="C8933">
            <v>4300</v>
          </cell>
          <cell r="D8933" t="str">
            <v>NO</v>
          </cell>
          <cell r="E8933">
            <v>0</v>
          </cell>
          <cell r="F8933">
            <v>420</v>
          </cell>
          <cell r="G8933" t="str">
            <v>00</v>
          </cell>
          <cell r="H8933">
            <v>4310</v>
          </cell>
        </row>
        <row r="8934">
          <cell r="B8934" t="str">
            <v>11</v>
          </cell>
          <cell r="C8934">
            <v>4300</v>
          </cell>
          <cell r="D8934" t="str">
            <v>NO</v>
          </cell>
          <cell r="E8934">
            <v>0</v>
          </cell>
          <cell r="F8934">
            <v>420</v>
          </cell>
          <cell r="G8934" t="str">
            <v>00</v>
          </cell>
          <cell r="H8934">
            <v>4310</v>
          </cell>
        </row>
        <row r="8935">
          <cell r="B8935" t="str">
            <v>11</v>
          </cell>
          <cell r="C8935">
            <v>4300</v>
          </cell>
          <cell r="D8935" t="str">
            <v>NO</v>
          </cell>
          <cell r="E8935">
            <v>0</v>
          </cell>
          <cell r="F8935">
            <v>420</v>
          </cell>
          <cell r="G8935" t="str">
            <v>00</v>
          </cell>
          <cell r="H8935">
            <v>4310</v>
          </cell>
        </row>
        <row r="8936">
          <cell r="B8936" t="str">
            <v>11</v>
          </cell>
          <cell r="C8936">
            <v>4300</v>
          </cell>
          <cell r="D8936" t="str">
            <v>NO</v>
          </cell>
          <cell r="E8936">
            <v>0</v>
          </cell>
          <cell r="F8936">
            <v>420</v>
          </cell>
          <cell r="G8936" t="str">
            <v>00</v>
          </cell>
          <cell r="H8936">
            <v>4310</v>
          </cell>
        </row>
        <row r="8937">
          <cell r="B8937" t="str">
            <v>11</v>
          </cell>
          <cell r="C8937">
            <v>4300</v>
          </cell>
          <cell r="D8937" t="str">
            <v>NO</v>
          </cell>
          <cell r="E8937">
            <v>0</v>
          </cell>
          <cell r="F8937">
            <v>420</v>
          </cell>
          <cell r="G8937" t="str">
            <v>00</v>
          </cell>
          <cell r="H8937">
            <v>4310</v>
          </cell>
        </row>
        <row r="8938">
          <cell r="B8938" t="str">
            <v>11</v>
          </cell>
          <cell r="C8938">
            <v>4300</v>
          </cell>
          <cell r="D8938" t="str">
            <v>NO</v>
          </cell>
          <cell r="E8938">
            <v>0</v>
          </cell>
          <cell r="F8938">
            <v>420</v>
          </cell>
          <cell r="G8938" t="str">
            <v>00</v>
          </cell>
          <cell r="H8938">
            <v>4310</v>
          </cell>
        </row>
        <row r="8939">
          <cell r="B8939" t="str">
            <v>11</v>
          </cell>
          <cell r="C8939">
            <v>4300</v>
          </cell>
          <cell r="D8939" t="str">
            <v>NO</v>
          </cell>
          <cell r="E8939">
            <v>0</v>
          </cell>
          <cell r="F8939">
            <v>420</v>
          </cell>
          <cell r="G8939" t="str">
            <v>00</v>
          </cell>
          <cell r="H8939">
            <v>4310</v>
          </cell>
        </row>
        <row r="8940">
          <cell r="B8940" t="str">
            <v>11</v>
          </cell>
          <cell r="C8940">
            <v>4300</v>
          </cell>
          <cell r="D8940" t="str">
            <v>NO</v>
          </cell>
          <cell r="E8940">
            <v>0</v>
          </cell>
          <cell r="F8940">
            <v>420</v>
          </cell>
          <cell r="G8940" t="str">
            <v>00</v>
          </cell>
          <cell r="H8940">
            <v>4310</v>
          </cell>
        </row>
        <row r="8941">
          <cell r="B8941" t="str">
            <v>11</v>
          </cell>
          <cell r="C8941">
            <v>4300</v>
          </cell>
          <cell r="D8941" t="str">
            <v>NO</v>
          </cell>
          <cell r="E8941">
            <v>0</v>
          </cell>
          <cell r="F8941">
            <v>420</v>
          </cell>
          <cell r="G8941" t="str">
            <v>00</v>
          </cell>
          <cell r="H8941">
            <v>4310</v>
          </cell>
        </row>
        <row r="8942">
          <cell r="B8942" t="str">
            <v>11</v>
          </cell>
          <cell r="C8942">
            <v>4300</v>
          </cell>
          <cell r="D8942" t="str">
            <v>NO</v>
          </cell>
          <cell r="E8942">
            <v>0</v>
          </cell>
          <cell r="F8942">
            <v>420</v>
          </cell>
          <cell r="G8942" t="str">
            <v>00</v>
          </cell>
          <cell r="H8942">
            <v>4310</v>
          </cell>
        </row>
        <row r="8943">
          <cell r="B8943" t="str">
            <v>01</v>
          </cell>
          <cell r="C8943">
            <v>4300</v>
          </cell>
          <cell r="D8943" t="str">
            <v>NO</v>
          </cell>
          <cell r="E8943">
            <v>0</v>
          </cell>
          <cell r="F8943">
            <v>420</v>
          </cell>
          <cell r="G8943" t="str">
            <v>00</v>
          </cell>
          <cell r="H8943">
            <v>4310</v>
          </cell>
        </row>
        <row r="8944">
          <cell r="B8944" t="str">
            <v>11</v>
          </cell>
          <cell r="C8944">
            <v>4300</v>
          </cell>
          <cell r="D8944" t="str">
            <v>NO</v>
          </cell>
          <cell r="E8944">
            <v>0</v>
          </cell>
          <cell r="F8944">
            <v>420</v>
          </cell>
          <cell r="G8944" t="str">
            <v>00</v>
          </cell>
          <cell r="H8944">
            <v>4310</v>
          </cell>
        </row>
        <row r="8945">
          <cell r="B8945" t="str">
            <v>11</v>
          </cell>
          <cell r="C8945">
            <v>4300</v>
          </cell>
          <cell r="D8945" t="str">
            <v>NO</v>
          </cell>
          <cell r="E8945">
            <v>0</v>
          </cell>
          <cell r="F8945">
            <v>420</v>
          </cell>
          <cell r="G8945" t="str">
            <v>00</v>
          </cell>
          <cell r="H8945">
            <v>4310</v>
          </cell>
        </row>
        <row r="8946">
          <cell r="B8946" t="str">
            <v>11</v>
          </cell>
          <cell r="C8946">
            <v>4300</v>
          </cell>
          <cell r="D8946" t="str">
            <v>NO</v>
          </cell>
          <cell r="E8946">
            <v>0</v>
          </cell>
          <cell r="F8946">
            <v>420</v>
          </cell>
          <cell r="G8946" t="str">
            <v>00</v>
          </cell>
          <cell r="H8946">
            <v>4310</v>
          </cell>
        </row>
        <row r="8947">
          <cell r="B8947" t="str">
            <v>11</v>
          </cell>
          <cell r="C8947">
            <v>4300</v>
          </cell>
          <cell r="D8947" t="str">
            <v>NO</v>
          </cell>
          <cell r="E8947">
            <v>0</v>
          </cell>
          <cell r="F8947">
            <v>420</v>
          </cell>
          <cell r="G8947" t="str">
            <v>00</v>
          </cell>
          <cell r="H8947">
            <v>4310</v>
          </cell>
        </row>
        <row r="8948">
          <cell r="B8948" t="str">
            <v>11</v>
          </cell>
          <cell r="C8948">
            <v>4300</v>
          </cell>
          <cell r="D8948" t="str">
            <v>NO</v>
          </cell>
          <cell r="E8948">
            <v>0</v>
          </cell>
          <cell r="F8948">
            <v>420</v>
          </cell>
          <cell r="G8948" t="str">
            <v>00</v>
          </cell>
          <cell r="H8948">
            <v>4310</v>
          </cell>
        </row>
        <row r="8949">
          <cell r="B8949" t="str">
            <v>11</v>
          </cell>
          <cell r="C8949">
            <v>4300</v>
          </cell>
          <cell r="D8949" t="str">
            <v>NO</v>
          </cell>
          <cell r="E8949">
            <v>0</v>
          </cell>
          <cell r="F8949">
            <v>420</v>
          </cell>
          <cell r="G8949" t="str">
            <v>00</v>
          </cell>
          <cell r="H8949">
            <v>4310</v>
          </cell>
        </row>
        <row r="8950">
          <cell r="B8950" t="str">
            <v>11</v>
          </cell>
          <cell r="C8950">
            <v>4300</v>
          </cell>
          <cell r="D8950" t="str">
            <v>NO</v>
          </cell>
          <cell r="E8950">
            <v>0</v>
          </cell>
          <cell r="F8950">
            <v>420</v>
          </cell>
          <cell r="G8950" t="str">
            <v>00</v>
          </cell>
          <cell r="H8950">
            <v>4310</v>
          </cell>
        </row>
        <row r="8951">
          <cell r="B8951" t="str">
            <v>11</v>
          </cell>
          <cell r="C8951">
            <v>4300</v>
          </cell>
          <cell r="D8951" t="str">
            <v>NO</v>
          </cell>
          <cell r="E8951">
            <v>0</v>
          </cell>
          <cell r="F8951">
            <v>420</v>
          </cell>
          <cell r="G8951" t="str">
            <v>00</v>
          </cell>
          <cell r="H8951">
            <v>4310</v>
          </cell>
        </row>
        <row r="8952">
          <cell r="B8952" t="str">
            <v>11</v>
          </cell>
          <cell r="C8952">
            <v>4300</v>
          </cell>
          <cell r="D8952" t="str">
            <v>NO</v>
          </cell>
          <cell r="E8952">
            <v>0</v>
          </cell>
          <cell r="F8952">
            <v>420</v>
          </cell>
          <cell r="G8952" t="str">
            <v>00</v>
          </cell>
          <cell r="H8952">
            <v>4310</v>
          </cell>
        </row>
        <row r="8953">
          <cell r="B8953" t="str">
            <v>11</v>
          </cell>
          <cell r="C8953">
            <v>4300</v>
          </cell>
          <cell r="D8953" t="str">
            <v>NO</v>
          </cell>
          <cell r="E8953">
            <v>0</v>
          </cell>
          <cell r="F8953">
            <v>420</v>
          </cell>
          <cell r="G8953" t="str">
            <v>00</v>
          </cell>
          <cell r="H8953">
            <v>4310</v>
          </cell>
        </row>
        <row r="8954">
          <cell r="B8954" t="str">
            <v>11</v>
          </cell>
          <cell r="C8954">
            <v>4300</v>
          </cell>
          <cell r="D8954" t="str">
            <v>NO</v>
          </cell>
          <cell r="E8954">
            <v>0</v>
          </cell>
          <cell r="F8954">
            <v>420</v>
          </cell>
          <cell r="G8954" t="str">
            <v>00</v>
          </cell>
          <cell r="H8954">
            <v>4310</v>
          </cell>
        </row>
        <row r="8955">
          <cell r="B8955" t="str">
            <v>11</v>
          </cell>
          <cell r="C8955">
            <v>4300</v>
          </cell>
          <cell r="D8955" t="str">
            <v>NO</v>
          </cell>
          <cell r="E8955">
            <v>0</v>
          </cell>
          <cell r="F8955">
            <v>420</v>
          </cell>
          <cell r="G8955" t="str">
            <v>00</v>
          </cell>
          <cell r="H8955">
            <v>4310</v>
          </cell>
        </row>
        <row r="8956">
          <cell r="B8956" t="str">
            <v>01</v>
          </cell>
          <cell r="C8956">
            <v>4300</v>
          </cell>
          <cell r="D8956" t="str">
            <v>NO</v>
          </cell>
          <cell r="E8956">
            <v>0</v>
          </cell>
          <cell r="F8956">
            <v>420</v>
          </cell>
          <cell r="G8956" t="str">
            <v>00</v>
          </cell>
          <cell r="H8956">
            <v>4310</v>
          </cell>
        </row>
        <row r="8957">
          <cell r="B8957" t="str">
            <v>01</v>
          </cell>
          <cell r="C8957">
            <v>4300</v>
          </cell>
          <cell r="D8957" t="str">
            <v>NO</v>
          </cell>
          <cell r="E8957">
            <v>0</v>
          </cell>
          <cell r="F8957">
            <v>420</v>
          </cell>
          <cell r="G8957" t="str">
            <v>00</v>
          </cell>
          <cell r="H8957">
            <v>4310</v>
          </cell>
        </row>
        <row r="8958">
          <cell r="B8958" t="str">
            <v>10</v>
          </cell>
          <cell r="C8958">
            <v>4300</v>
          </cell>
          <cell r="D8958" t="str">
            <v>NO</v>
          </cell>
          <cell r="E8958">
            <v>0</v>
          </cell>
          <cell r="F8958">
            <v>420</v>
          </cell>
          <cell r="G8958" t="str">
            <v>00</v>
          </cell>
          <cell r="H8958">
            <v>4310</v>
          </cell>
        </row>
        <row r="8959">
          <cell r="B8959" t="str">
            <v>10</v>
          </cell>
          <cell r="C8959">
            <v>4300</v>
          </cell>
          <cell r="D8959" t="str">
            <v>NO</v>
          </cell>
          <cell r="E8959">
            <v>0</v>
          </cell>
          <cell r="F8959">
            <v>420</v>
          </cell>
          <cell r="G8959" t="str">
            <v>00</v>
          </cell>
          <cell r="H8959">
            <v>4310</v>
          </cell>
        </row>
        <row r="8960">
          <cell r="B8960" t="str">
            <v>10</v>
          </cell>
          <cell r="C8960">
            <v>4300</v>
          </cell>
          <cell r="D8960" t="str">
            <v>NO</v>
          </cell>
          <cell r="E8960">
            <v>0</v>
          </cell>
          <cell r="F8960">
            <v>420</v>
          </cell>
          <cell r="G8960" t="str">
            <v>00</v>
          </cell>
          <cell r="H8960">
            <v>4310</v>
          </cell>
        </row>
        <row r="8961">
          <cell r="B8961" t="str">
            <v>10</v>
          </cell>
          <cell r="C8961">
            <v>4300</v>
          </cell>
          <cell r="D8961" t="str">
            <v>NO</v>
          </cell>
          <cell r="E8961">
            <v>0</v>
          </cell>
          <cell r="F8961">
            <v>420</v>
          </cell>
          <cell r="G8961" t="str">
            <v>00</v>
          </cell>
          <cell r="H8961">
            <v>4310</v>
          </cell>
        </row>
        <row r="8962">
          <cell r="B8962" t="str">
            <v>10</v>
          </cell>
          <cell r="C8962">
            <v>4300</v>
          </cell>
          <cell r="D8962" t="str">
            <v>NO</v>
          </cell>
          <cell r="E8962">
            <v>0</v>
          </cell>
          <cell r="F8962">
            <v>420</v>
          </cell>
          <cell r="G8962" t="str">
            <v>00</v>
          </cell>
          <cell r="H8962">
            <v>4310</v>
          </cell>
        </row>
        <row r="8963">
          <cell r="B8963" t="str">
            <v>10</v>
          </cell>
          <cell r="C8963">
            <v>4300</v>
          </cell>
          <cell r="D8963" t="str">
            <v>NO</v>
          </cell>
          <cell r="E8963">
            <v>0</v>
          </cell>
          <cell r="F8963">
            <v>420</v>
          </cell>
          <cell r="G8963" t="str">
            <v>00</v>
          </cell>
          <cell r="H8963">
            <v>4310</v>
          </cell>
        </row>
        <row r="8964">
          <cell r="B8964" t="str">
            <v>10</v>
          </cell>
          <cell r="C8964">
            <v>4300</v>
          </cell>
          <cell r="D8964" t="str">
            <v>NO</v>
          </cell>
          <cell r="E8964">
            <v>0</v>
          </cell>
          <cell r="F8964">
            <v>420</v>
          </cell>
          <cell r="G8964" t="str">
            <v>00</v>
          </cell>
          <cell r="H8964">
            <v>4310</v>
          </cell>
        </row>
        <row r="8965">
          <cell r="B8965" t="str">
            <v>10</v>
          </cell>
          <cell r="C8965">
            <v>4300</v>
          </cell>
          <cell r="D8965" t="str">
            <v>NO</v>
          </cell>
          <cell r="E8965">
            <v>0</v>
          </cell>
          <cell r="F8965">
            <v>420</v>
          </cell>
          <cell r="G8965" t="str">
            <v>00</v>
          </cell>
          <cell r="H8965">
            <v>4310</v>
          </cell>
        </row>
        <row r="8966">
          <cell r="B8966" t="str">
            <v>11</v>
          </cell>
          <cell r="C8966">
            <v>4300</v>
          </cell>
          <cell r="D8966" t="str">
            <v>NO</v>
          </cell>
          <cell r="E8966">
            <v>0</v>
          </cell>
          <cell r="F8966">
            <v>420</v>
          </cell>
          <cell r="G8966" t="str">
            <v>00</v>
          </cell>
          <cell r="H8966">
            <v>4310</v>
          </cell>
        </row>
        <row r="8967">
          <cell r="B8967" t="str">
            <v>11</v>
          </cell>
          <cell r="C8967">
            <v>4300</v>
          </cell>
          <cell r="D8967" t="str">
            <v>NO</v>
          </cell>
          <cell r="E8967">
            <v>0</v>
          </cell>
          <cell r="F8967">
            <v>420</v>
          </cell>
          <cell r="G8967" t="str">
            <v>00</v>
          </cell>
          <cell r="H8967">
            <v>4310</v>
          </cell>
        </row>
        <row r="8968">
          <cell r="B8968" t="str">
            <v>11</v>
          </cell>
          <cell r="C8968">
            <v>4300</v>
          </cell>
          <cell r="D8968" t="str">
            <v>NO</v>
          </cell>
          <cell r="E8968">
            <v>0</v>
          </cell>
          <cell r="F8968">
            <v>420</v>
          </cell>
          <cell r="G8968" t="str">
            <v>00</v>
          </cell>
          <cell r="H8968">
            <v>4310</v>
          </cell>
        </row>
        <row r="8969">
          <cell r="B8969" t="str">
            <v>11</v>
          </cell>
          <cell r="C8969">
            <v>4300</v>
          </cell>
          <cell r="D8969" t="str">
            <v>NO</v>
          </cell>
          <cell r="E8969">
            <v>0</v>
          </cell>
          <cell r="F8969">
            <v>420</v>
          </cell>
          <cell r="G8969" t="str">
            <v>00</v>
          </cell>
          <cell r="H8969">
            <v>4310</v>
          </cell>
        </row>
        <row r="8970">
          <cell r="B8970" t="str">
            <v>11</v>
          </cell>
          <cell r="C8970">
            <v>4300</v>
          </cell>
          <cell r="D8970" t="str">
            <v>NO</v>
          </cell>
          <cell r="E8970">
            <v>0</v>
          </cell>
          <cell r="F8970">
            <v>420</v>
          </cell>
          <cell r="G8970" t="str">
            <v>00</v>
          </cell>
          <cell r="H8970">
            <v>4310</v>
          </cell>
        </row>
        <row r="8971">
          <cell r="B8971" t="str">
            <v>11</v>
          </cell>
          <cell r="C8971">
            <v>4300</v>
          </cell>
          <cell r="D8971" t="str">
            <v>NO</v>
          </cell>
          <cell r="E8971">
            <v>0</v>
          </cell>
          <cell r="F8971">
            <v>420</v>
          </cell>
          <cell r="G8971" t="str">
            <v>00</v>
          </cell>
          <cell r="H8971">
            <v>4310</v>
          </cell>
        </row>
        <row r="8972">
          <cell r="B8972" t="str">
            <v>11</v>
          </cell>
          <cell r="C8972">
            <v>4300</v>
          </cell>
          <cell r="D8972" t="str">
            <v>NO</v>
          </cell>
          <cell r="E8972">
            <v>0</v>
          </cell>
          <cell r="F8972">
            <v>420</v>
          </cell>
          <cell r="G8972" t="str">
            <v>00</v>
          </cell>
          <cell r="H8972">
            <v>4310</v>
          </cell>
        </row>
        <row r="8973">
          <cell r="B8973" t="str">
            <v>11</v>
          </cell>
          <cell r="C8973">
            <v>4300</v>
          </cell>
          <cell r="D8973" t="str">
            <v>NO</v>
          </cell>
          <cell r="E8973">
            <v>0</v>
          </cell>
          <cell r="F8973">
            <v>420</v>
          </cell>
          <cell r="G8973" t="str">
            <v>00</v>
          </cell>
          <cell r="H8973">
            <v>4310</v>
          </cell>
        </row>
        <row r="8974">
          <cell r="B8974" t="str">
            <v>11</v>
          </cell>
          <cell r="C8974">
            <v>4300</v>
          </cell>
          <cell r="D8974" t="str">
            <v>NO</v>
          </cell>
          <cell r="E8974">
            <v>0</v>
          </cell>
          <cell r="F8974">
            <v>420</v>
          </cell>
          <cell r="G8974" t="str">
            <v>00</v>
          </cell>
          <cell r="H8974">
            <v>4310</v>
          </cell>
        </row>
        <row r="8975">
          <cell r="B8975" t="str">
            <v>11</v>
          </cell>
          <cell r="C8975">
            <v>4300</v>
          </cell>
          <cell r="D8975" t="str">
            <v>NO</v>
          </cell>
          <cell r="E8975">
            <v>0</v>
          </cell>
          <cell r="F8975">
            <v>420</v>
          </cell>
          <cell r="G8975" t="str">
            <v>00</v>
          </cell>
          <cell r="H8975">
            <v>4310</v>
          </cell>
        </row>
        <row r="8976">
          <cell r="B8976" t="str">
            <v>11</v>
          </cell>
          <cell r="C8976">
            <v>4300</v>
          </cell>
          <cell r="D8976" t="str">
            <v>NO</v>
          </cell>
          <cell r="E8976">
            <v>0</v>
          </cell>
          <cell r="F8976">
            <v>420</v>
          </cell>
          <cell r="G8976" t="str">
            <v>00</v>
          </cell>
          <cell r="H8976">
            <v>4310</v>
          </cell>
        </row>
        <row r="8977">
          <cell r="B8977" t="str">
            <v>11</v>
          </cell>
          <cell r="C8977">
            <v>4300</v>
          </cell>
          <cell r="D8977" t="str">
            <v>NO</v>
          </cell>
          <cell r="E8977">
            <v>0</v>
          </cell>
          <cell r="F8977">
            <v>420</v>
          </cell>
          <cell r="G8977" t="str">
            <v>00</v>
          </cell>
          <cell r="H8977">
            <v>4310</v>
          </cell>
        </row>
        <row r="8978">
          <cell r="B8978" t="str">
            <v>11</v>
          </cell>
          <cell r="C8978">
            <v>4300</v>
          </cell>
          <cell r="D8978" t="str">
            <v>NO</v>
          </cell>
          <cell r="E8978">
            <v>0</v>
          </cell>
          <cell r="F8978">
            <v>420</v>
          </cell>
          <cell r="G8978" t="str">
            <v>00</v>
          </cell>
          <cell r="H8978">
            <v>4310</v>
          </cell>
        </row>
        <row r="8979">
          <cell r="B8979" t="str">
            <v>11</v>
          </cell>
          <cell r="C8979">
            <v>4300</v>
          </cell>
          <cell r="D8979" t="str">
            <v>NO</v>
          </cell>
          <cell r="E8979">
            <v>0</v>
          </cell>
          <cell r="F8979">
            <v>420</v>
          </cell>
          <cell r="G8979" t="str">
            <v>00</v>
          </cell>
          <cell r="H8979">
            <v>4310</v>
          </cell>
        </row>
        <row r="8980">
          <cell r="B8980" t="str">
            <v>11</v>
          </cell>
          <cell r="C8980">
            <v>4300</v>
          </cell>
          <cell r="D8980" t="str">
            <v>NO</v>
          </cell>
          <cell r="E8980">
            <v>0</v>
          </cell>
          <cell r="F8980">
            <v>420</v>
          </cell>
          <cell r="G8980" t="str">
            <v>00</v>
          </cell>
          <cell r="H8980">
            <v>4310</v>
          </cell>
        </row>
        <row r="8981">
          <cell r="B8981" t="str">
            <v>11</v>
          </cell>
          <cell r="C8981">
            <v>4300</v>
          </cell>
          <cell r="D8981" t="str">
            <v>NO</v>
          </cell>
          <cell r="E8981">
            <v>0</v>
          </cell>
          <cell r="F8981">
            <v>420</v>
          </cell>
          <cell r="G8981" t="str">
            <v>00</v>
          </cell>
          <cell r="H8981">
            <v>4310</v>
          </cell>
        </row>
        <row r="8982">
          <cell r="B8982" t="str">
            <v>11</v>
          </cell>
          <cell r="C8982">
            <v>4300</v>
          </cell>
          <cell r="D8982" t="str">
            <v>NO</v>
          </cell>
          <cell r="E8982">
            <v>0</v>
          </cell>
          <cell r="F8982">
            <v>420</v>
          </cell>
          <cell r="G8982" t="str">
            <v>00</v>
          </cell>
          <cell r="H8982">
            <v>4310</v>
          </cell>
        </row>
        <row r="8983">
          <cell r="B8983" t="str">
            <v>11</v>
          </cell>
          <cell r="C8983">
            <v>4300</v>
          </cell>
          <cell r="D8983" t="str">
            <v>NO</v>
          </cell>
          <cell r="E8983">
            <v>0</v>
          </cell>
          <cell r="F8983">
            <v>420</v>
          </cell>
          <cell r="G8983" t="str">
            <v>00</v>
          </cell>
          <cell r="H8983">
            <v>4310</v>
          </cell>
        </row>
        <row r="8984">
          <cell r="B8984" t="str">
            <v>11</v>
          </cell>
          <cell r="C8984">
            <v>4300</v>
          </cell>
          <cell r="D8984" t="str">
            <v>NO</v>
          </cell>
          <cell r="E8984">
            <v>0</v>
          </cell>
          <cell r="F8984">
            <v>420</v>
          </cell>
          <cell r="G8984" t="str">
            <v>00</v>
          </cell>
          <cell r="H8984">
            <v>4310</v>
          </cell>
        </row>
        <row r="8985">
          <cell r="B8985" t="str">
            <v>11</v>
          </cell>
          <cell r="C8985">
            <v>4300</v>
          </cell>
          <cell r="D8985" t="str">
            <v>NO</v>
          </cell>
          <cell r="E8985">
            <v>0</v>
          </cell>
          <cell r="F8985">
            <v>420</v>
          </cell>
          <cell r="G8985" t="str">
            <v>00</v>
          </cell>
          <cell r="H8985">
            <v>4310</v>
          </cell>
        </row>
        <row r="8986">
          <cell r="B8986" t="str">
            <v>11</v>
          </cell>
          <cell r="C8986">
            <v>4300</v>
          </cell>
          <cell r="D8986" t="str">
            <v>NO</v>
          </cell>
          <cell r="E8986">
            <v>0</v>
          </cell>
          <cell r="F8986">
            <v>420</v>
          </cell>
          <cell r="G8986" t="str">
            <v>00</v>
          </cell>
          <cell r="H8986">
            <v>4310</v>
          </cell>
        </row>
        <row r="8987">
          <cell r="B8987" t="str">
            <v>11</v>
          </cell>
          <cell r="C8987">
            <v>4300</v>
          </cell>
          <cell r="D8987" t="str">
            <v>NO</v>
          </cell>
          <cell r="E8987">
            <v>0</v>
          </cell>
          <cell r="F8987">
            <v>420</v>
          </cell>
          <cell r="G8987" t="str">
            <v>00</v>
          </cell>
          <cell r="H8987">
            <v>4310</v>
          </cell>
        </row>
        <row r="8988">
          <cell r="B8988" t="str">
            <v>11</v>
          </cell>
          <cell r="C8988">
            <v>4300</v>
          </cell>
          <cell r="D8988" t="str">
            <v>NO</v>
          </cell>
          <cell r="E8988">
            <v>0</v>
          </cell>
          <cell r="F8988">
            <v>420</v>
          </cell>
          <cell r="G8988" t="str">
            <v>00</v>
          </cell>
          <cell r="H8988">
            <v>4310</v>
          </cell>
        </row>
        <row r="8989">
          <cell r="B8989" t="str">
            <v>11</v>
          </cell>
          <cell r="C8989">
            <v>4300</v>
          </cell>
          <cell r="D8989" t="str">
            <v>NO</v>
          </cell>
          <cell r="E8989">
            <v>0</v>
          </cell>
          <cell r="F8989">
            <v>420</v>
          </cell>
          <cell r="G8989" t="str">
            <v>00</v>
          </cell>
          <cell r="H8989">
            <v>4310</v>
          </cell>
        </row>
        <row r="8990">
          <cell r="B8990" t="str">
            <v>11</v>
          </cell>
          <cell r="C8990">
            <v>4300</v>
          </cell>
          <cell r="D8990" t="str">
            <v>NO</v>
          </cell>
          <cell r="E8990">
            <v>0</v>
          </cell>
          <cell r="F8990">
            <v>420</v>
          </cell>
          <cell r="G8990" t="str">
            <v>00</v>
          </cell>
          <cell r="H8990">
            <v>4310</v>
          </cell>
        </row>
        <row r="8991">
          <cell r="B8991" t="str">
            <v>11</v>
          </cell>
          <cell r="C8991">
            <v>4300</v>
          </cell>
          <cell r="D8991" t="str">
            <v>NO</v>
          </cell>
          <cell r="E8991">
            <v>0</v>
          </cell>
          <cell r="F8991">
            <v>420</v>
          </cell>
          <cell r="G8991" t="str">
            <v>00</v>
          </cell>
          <cell r="H8991">
            <v>4310</v>
          </cell>
        </row>
        <row r="8992">
          <cell r="B8992" t="str">
            <v>01</v>
          </cell>
          <cell r="C8992">
            <v>4300</v>
          </cell>
          <cell r="D8992" t="str">
            <v>NO</v>
          </cell>
          <cell r="E8992">
            <v>0</v>
          </cell>
          <cell r="F8992">
            <v>420</v>
          </cell>
          <cell r="G8992" t="str">
            <v>00</v>
          </cell>
          <cell r="H8992">
            <v>4310</v>
          </cell>
        </row>
        <row r="8993">
          <cell r="B8993" t="str">
            <v>01</v>
          </cell>
          <cell r="C8993">
            <v>4300</v>
          </cell>
          <cell r="D8993" t="str">
            <v>NO</v>
          </cell>
          <cell r="E8993">
            <v>0</v>
          </cell>
          <cell r="F8993">
            <v>420</v>
          </cell>
          <cell r="G8993" t="str">
            <v>00</v>
          </cell>
          <cell r="H8993">
            <v>4310</v>
          </cell>
        </row>
        <row r="8994">
          <cell r="B8994" t="str">
            <v>11</v>
          </cell>
          <cell r="C8994">
            <v>4300</v>
          </cell>
          <cell r="D8994" t="str">
            <v>NO</v>
          </cell>
          <cell r="E8994">
            <v>0</v>
          </cell>
          <cell r="F8994">
            <v>420</v>
          </cell>
          <cell r="G8994" t="str">
            <v>00</v>
          </cell>
          <cell r="H8994">
            <v>4310</v>
          </cell>
        </row>
        <row r="8995">
          <cell r="B8995" t="str">
            <v>11</v>
          </cell>
          <cell r="C8995">
            <v>4300</v>
          </cell>
          <cell r="D8995" t="str">
            <v>NO</v>
          </cell>
          <cell r="E8995">
            <v>0</v>
          </cell>
          <cell r="F8995">
            <v>420</v>
          </cell>
          <cell r="G8995" t="str">
            <v>00</v>
          </cell>
          <cell r="H8995">
            <v>4310</v>
          </cell>
        </row>
        <row r="8996">
          <cell r="B8996" t="str">
            <v>11</v>
          </cell>
          <cell r="C8996">
            <v>4300</v>
          </cell>
          <cell r="D8996" t="str">
            <v>NO</v>
          </cell>
          <cell r="E8996">
            <v>0</v>
          </cell>
          <cell r="F8996">
            <v>420</v>
          </cell>
          <cell r="G8996" t="str">
            <v>00</v>
          </cell>
          <cell r="H8996">
            <v>4310</v>
          </cell>
        </row>
        <row r="8997">
          <cell r="B8997" t="str">
            <v>11</v>
          </cell>
          <cell r="C8997">
            <v>4300</v>
          </cell>
          <cell r="D8997" t="str">
            <v>NO</v>
          </cell>
          <cell r="E8997">
            <v>0</v>
          </cell>
          <cell r="F8997">
            <v>420</v>
          </cell>
          <cell r="G8997" t="str">
            <v>00</v>
          </cell>
          <cell r="H8997">
            <v>4310</v>
          </cell>
        </row>
        <row r="8998">
          <cell r="B8998" t="str">
            <v>11</v>
          </cell>
          <cell r="C8998">
            <v>4300</v>
          </cell>
          <cell r="D8998" t="str">
            <v>NO</v>
          </cell>
          <cell r="E8998">
            <v>0</v>
          </cell>
          <cell r="F8998">
            <v>420</v>
          </cell>
          <cell r="G8998" t="str">
            <v>00</v>
          </cell>
          <cell r="H8998">
            <v>4310</v>
          </cell>
        </row>
        <row r="8999">
          <cell r="B8999" t="str">
            <v>11</v>
          </cell>
          <cell r="C8999">
            <v>4300</v>
          </cell>
          <cell r="D8999" t="str">
            <v>NO</v>
          </cell>
          <cell r="E8999">
            <v>0</v>
          </cell>
          <cell r="F8999">
            <v>420</v>
          </cell>
          <cell r="G8999" t="str">
            <v>00</v>
          </cell>
          <cell r="H8999">
            <v>4310</v>
          </cell>
        </row>
        <row r="9000">
          <cell r="B9000" t="str">
            <v>11</v>
          </cell>
          <cell r="C9000">
            <v>4300</v>
          </cell>
          <cell r="D9000" t="str">
            <v>NO</v>
          </cell>
          <cell r="E9000">
            <v>0</v>
          </cell>
          <cell r="F9000">
            <v>420</v>
          </cell>
          <cell r="G9000" t="str">
            <v>00</v>
          </cell>
          <cell r="H9000">
            <v>4310</v>
          </cell>
        </row>
        <row r="9001">
          <cell r="B9001" t="str">
            <v>11</v>
          </cell>
          <cell r="C9001">
            <v>4300</v>
          </cell>
          <cell r="D9001" t="str">
            <v>NO</v>
          </cell>
          <cell r="E9001">
            <v>0</v>
          </cell>
          <cell r="F9001">
            <v>420</v>
          </cell>
          <cell r="G9001" t="str">
            <v>00</v>
          </cell>
          <cell r="H9001">
            <v>4310</v>
          </cell>
        </row>
        <row r="9002">
          <cell r="B9002" t="str">
            <v>11</v>
          </cell>
          <cell r="C9002">
            <v>4300</v>
          </cell>
          <cell r="D9002" t="str">
            <v>NO</v>
          </cell>
          <cell r="E9002">
            <v>0</v>
          </cell>
          <cell r="F9002">
            <v>420</v>
          </cell>
          <cell r="G9002" t="str">
            <v>00</v>
          </cell>
          <cell r="H9002">
            <v>4310</v>
          </cell>
        </row>
        <row r="9003">
          <cell r="B9003" t="str">
            <v>11</v>
          </cell>
          <cell r="C9003">
            <v>4300</v>
          </cell>
          <cell r="D9003" t="str">
            <v>NO</v>
          </cell>
          <cell r="E9003">
            <v>0</v>
          </cell>
          <cell r="F9003">
            <v>420</v>
          </cell>
          <cell r="G9003" t="str">
            <v>00</v>
          </cell>
          <cell r="H9003">
            <v>4310</v>
          </cell>
        </row>
        <row r="9004">
          <cell r="B9004" t="str">
            <v>11</v>
          </cell>
          <cell r="C9004">
            <v>4300</v>
          </cell>
          <cell r="D9004" t="str">
            <v>NO</v>
          </cell>
          <cell r="E9004">
            <v>0</v>
          </cell>
          <cell r="F9004">
            <v>420</v>
          </cell>
          <cell r="G9004" t="str">
            <v>00</v>
          </cell>
          <cell r="H9004">
            <v>4310</v>
          </cell>
        </row>
        <row r="9005">
          <cell r="B9005" t="str">
            <v>11</v>
          </cell>
          <cell r="C9005">
            <v>4300</v>
          </cell>
          <cell r="D9005" t="str">
            <v>NO</v>
          </cell>
          <cell r="E9005">
            <v>0</v>
          </cell>
          <cell r="F9005">
            <v>420</v>
          </cell>
          <cell r="G9005" t="str">
            <v>00</v>
          </cell>
          <cell r="H9005">
            <v>4310</v>
          </cell>
        </row>
        <row r="9006">
          <cell r="B9006" t="str">
            <v>11</v>
          </cell>
          <cell r="C9006">
            <v>4300</v>
          </cell>
          <cell r="D9006" t="str">
            <v>NO</v>
          </cell>
          <cell r="E9006">
            <v>0</v>
          </cell>
          <cell r="F9006">
            <v>420</v>
          </cell>
          <cell r="G9006" t="str">
            <v>00</v>
          </cell>
          <cell r="H9006">
            <v>4310</v>
          </cell>
        </row>
        <row r="9007">
          <cell r="B9007" t="str">
            <v>11</v>
          </cell>
          <cell r="C9007">
            <v>4300</v>
          </cell>
          <cell r="D9007" t="str">
            <v>NO</v>
          </cell>
          <cell r="E9007">
            <v>0</v>
          </cell>
          <cell r="F9007">
            <v>420</v>
          </cell>
          <cell r="G9007" t="str">
            <v>00</v>
          </cell>
          <cell r="H9007">
            <v>4310</v>
          </cell>
        </row>
        <row r="9008">
          <cell r="B9008" t="str">
            <v>11</v>
          </cell>
          <cell r="C9008">
            <v>4300</v>
          </cell>
          <cell r="D9008" t="str">
            <v>NO</v>
          </cell>
          <cell r="E9008">
            <v>0</v>
          </cell>
          <cell r="F9008">
            <v>420</v>
          </cell>
          <cell r="G9008" t="str">
            <v>00</v>
          </cell>
          <cell r="H9008">
            <v>4310</v>
          </cell>
        </row>
        <row r="9009">
          <cell r="B9009" t="str">
            <v>11</v>
          </cell>
          <cell r="C9009">
            <v>4300</v>
          </cell>
          <cell r="D9009" t="str">
            <v>NO</v>
          </cell>
          <cell r="E9009">
            <v>0</v>
          </cell>
          <cell r="F9009">
            <v>420</v>
          </cell>
          <cell r="G9009" t="str">
            <v>00</v>
          </cell>
          <cell r="H9009">
            <v>4310</v>
          </cell>
        </row>
        <row r="9010">
          <cell r="B9010" t="str">
            <v>11</v>
          </cell>
          <cell r="C9010">
            <v>4300</v>
          </cell>
          <cell r="D9010" t="str">
            <v>NO</v>
          </cell>
          <cell r="E9010">
            <v>0</v>
          </cell>
          <cell r="F9010">
            <v>420</v>
          </cell>
          <cell r="G9010" t="str">
            <v>00</v>
          </cell>
          <cell r="H9010">
            <v>4310</v>
          </cell>
        </row>
        <row r="9011">
          <cell r="B9011" t="str">
            <v>11</v>
          </cell>
          <cell r="C9011">
            <v>4300</v>
          </cell>
          <cell r="D9011" t="str">
            <v>NO</v>
          </cell>
          <cell r="E9011">
            <v>0</v>
          </cell>
          <cell r="F9011">
            <v>420</v>
          </cell>
          <cell r="G9011" t="str">
            <v>00</v>
          </cell>
          <cell r="H9011">
            <v>4310</v>
          </cell>
        </row>
        <row r="9012">
          <cell r="B9012" t="str">
            <v>11</v>
          </cell>
          <cell r="C9012">
            <v>4300</v>
          </cell>
          <cell r="D9012" t="str">
            <v>NO</v>
          </cell>
          <cell r="E9012">
            <v>0</v>
          </cell>
          <cell r="F9012">
            <v>420</v>
          </cell>
          <cell r="G9012" t="str">
            <v>00</v>
          </cell>
          <cell r="H9012">
            <v>4310</v>
          </cell>
        </row>
        <row r="9013">
          <cell r="B9013" t="str">
            <v>11</v>
          </cell>
          <cell r="C9013">
            <v>4300</v>
          </cell>
          <cell r="D9013" t="str">
            <v>NO</v>
          </cell>
          <cell r="E9013">
            <v>0</v>
          </cell>
          <cell r="F9013">
            <v>420</v>
          </cell>
          <cell r="G9013" t="str">
            <v>00</v>
          </cell>
          <cell r="H9013">
            <v>4310</v>
          </cell>
        </row>
        <row r="9014">
          <cell r="B9014" t="str">
            <v>11</v>
          </cell>
          <cell r="C9014">
            <v>4300</v>
          </cell>
          <cell r="D9014" t="str">
            <v>NO</v>
          </cell>
          <cell r="E9014">
            <v>0</v>
          </cell>
          <cell r="F9014">
            <v>420</v>
          </cell>
          <cell r="G9014" t="str">
            <v>00</v>
          </cell>
          <cell r="H9014">
            <v>4310</v>
          </cell>
        </row>
        <row r="9015">
          <cell r="B9015" t="str">
            <v>11</v>
          </cell>
          <cell r="C9015">
            <v>4300</v>
          </cell>
          <cell r="D9015" t="str">
            <v>NO</v>
          </cell>
          <cell r="E9015">
            <v>0</v>
          </cell>
          <cell r="F9015">
            <v>420</v>
          </cell>
          <cell r="G9015" t="str">
            <v>00</v>
          </cell>
          <cell r="H9015">
            <v>4310</v>
          </cell>
        </row>
        <row r="9016">
          <cell r="B9016" t="str">
            <v>11</v>
          </cell>
          <cell r="C9016">
            <v>4300</v>
          </cell>
          <cell r="D9016" t="str">
            <v>NO</v>
          </cell>
          <cell r="E9016">
            <v>0</v>
          </cell>
          <cell r="F9016">
            <v>420</v>
          </cell>
          <cell r="G9016" t="str">
            <v>00</v>
          </cell>
          <cell r="H9016">
            <v>4310</v>
          </cell>
        </row>
        <row r="9017">
          <cell r="B9017" t="str">
            <v>11</v>
          </cell>
          <cell r="C9017">
            <v>4300</v>
          </cell>
          <cell r="D9017" t="str">
            <v>NO</v>
          </cell>
          <cell r="E9017">
            <v>0</v>
          </cell>
          <cell r="F9017">
            <v>420</v>
          </cell>
          <cell r="G9017" t="str">
            <v>00</v>
          </cell>
          <cell r="H9017">
            <v>4310</v>
          </cell>
        </row>
        <row r="9018">
          <cell r="B9018" t="str">
            <v>11</v>
          </cell>
          <cell r="C9018">
            <v>4300</v>
          </cell>
          <cell r="D9018" t="str">
            <v>NO</v>
          </cell>
          <cell r="E9018">
            <v>0</v>
          </cell>
          <cell r="F9018">
            <v>420</v>
          </cell>
          <cell r="G9018" t="str">
            <v>00</v>
          </cell>
          <cell r="H9018">
            <v>4310</v>
          </cell>
        </row>
        <row r="9019">
          <cell r="B9019" t="str">
            <v>11</v>
          </cell>
          <cell r="C9019">
            <v>4300</v>
          </cell>
          <cell r="D9019" t="str">
            <v>NO</v>
          </cell>
          <cell r="E9019">
            <v>0</v>
          </cell>
          <cell r="F9019">
            <v>420</v>
          </cell>
          <cell r="G9019" t="str">
            <v>00</v>
          </cell>
          <cell r="H9019">
            <v>4310</v>
          </cell>
        </row>
        <row r="9020">
          <cell r="B9020" t="str">
            <v>11</v>
          </cell>
          <cell r="C9020">
            <v>4300</v>
          </cell>
          <cell r="D9020" t="str">
            <v>NO</v>
          </cell>
          <cell r="E9020">
            <v>0</v>
          </cell>
          <cell r="F9020">
            <v>420</v>
          </cell>
          <cell r="G9020" t="str">
            <v>00</v>
          </cell>
          <cell r="H9020">
            <v>4310</v>
          </cell>
        </row>
        <row r="9021">
          <cell r="B9021" t="str">
            <v>11</v>
          </cell>
          <cell r="C9021">
            <v>4300</v>
          </cell>
          <cell r="D9021" t="str">
            <v>NO</v>
          </cell>
          <cell r="E9021">
            <v>0</v>
          </cell>
          <cell r="F9021">
            <v>420</v>
          </cell>
          <cell r="G9021" t="str">
            <v>00</v>
          </cell>
          <cell r="H9021">
            <v>4310</v>
          </cell>
        </row>
        <row r="9022">
          <cell r="B9022" t="str">
            <v>11</v>
          </cell>
          <cell r="C9022">
            <v>4300</v>
          </cell>
          <cell r="D9022" t="str">
            <v>NO</v>
          </cell>
          <cell r="E9022">
            <v>0</v>
          </cell>
          <cell r="F9022">
            <v>420</v>
          </cell>
          <cell r="G9022" t="str">
            <v>00</v>
          </cell>
          <cell r="H9022">
            <v>4310</v>
          </cell>
        </row>
        <row r="9023">
          <cell r="B9023" t="str">
            <v>11</v>
          </cell>
          <cell r="C9023">
            <v>4300</v>
          </cell>
          <cell r="D9023" t="str">
            <v>NO</v>
          </cell>
          <cell r="E9023">
            <v>0</v>
          </cell>
          <cell r="F9023">
            <v>420</v>
          </cell>
          <cell r="G9023" t="str">
            <v>00</v>
          </cell>
          <cell r="H9023">
            <v>4310</v>
          </cell>
        </row>
        <row r="9024">
          <cell r="B9024" t="str">
            <v>12</v>
          </cell>
          <cell r="C9024">
            <v>4300</v>
          </cell>
          <cell r="D9024" t="str">
            <v>NO</v>
          </cell>
          <cell r="E9024">
            <v>0</v>
          </cell>
          <cell r="F9024">
            <v>420</v>
          </cell>
          <cell r="G9024" t="str">
            <v>00</v>
          </cell>
          <cell r="H9024">
            <v>4310</v>
          </cell>
        </row>
        <row r="9025">
          <cell r="B9025" t="str">
            <v>12</v>
          </cell>
          <cell r="C9025">
            <v>4300</v>
          </cell>
          <cell r="D9025" t="str">
            <v>NO</v>
          </cell>
          <cell r="E9025">
            <v>0</v>
          </cell>
          <cell r="F9025">
            <v>420</v>
          </cell>
          <cell r="G9025" t="str">
            <v>00</v>
          </cell>
          <cell r="H9025">
            <v>4310</v>
          </cell>
        </row>
        <row r="9026">
          <cell r="B9026" t="str">
            <v>12</v>
          </cell>
          <cell r="C9026">
            <v>4300</v>
          </cell>
          <cell r="D9026" t="str">
            <v>NO</v>
          </cell>
          <cell r="E9026">
            <v>0</v>
          </cell>
          <cell r="F9026">
            <v>420</v>
          </cell>
          <cell r="G9026" t="str">
            <v>00</v>
          </cell>
          <cell r="H9026">
            <v>4310</v>
          </cell>
        </row>
        <row r="9027">
          <cell r="B9027" t="str">
            <v>12</v>
          </cell>
          <cell r="C9027">
            <v>4300</v>
          </cell>
          <cell r="D9027" t="str">
            <v>NO</v>
          </cell>
          <cell r="E9027">
            <v>0</v>
          </cell>
          <cell r="F9027">
            <v>420</v>
          </cell>
          <cell r="G9027" t="str">
            <v>00</v>
          </cell>
          <cell r="H9027">
            <v>4310</v>
          </cell>
        </row>
        <row r="9028">
          <cell r="B9028" t="str">
            <v>12</v>
          </cell>
          <cell r="C9028">
            <v>4300</v>
          </cell>
          <cell r="D9028" t="str">
            <v>NO</v>
          </cell>
          <cell r="E9028">
            <v>0</v>
          </cell>
          <cell r="F9028">
            <v>420</v>
          </cell>
          <cell r="G9028" t="str">
            <v>00</v>
          </cell>
          <cell r="H9028">
            <v>4310</v>
          </cell>
        </row>
        <row r="9029">
          <cell r="B9029" t="str">
            <v>12</v>
          </cell>
          <cell r="C9029">
            <v>4300</v>
          </cell>
          <cell r="D9029" t="str">
            <v>NO</v>
          </cell>
          <cell r="E9029">
            <v>0</v>
          </cell>
          <cell r="F9029">
            <v>420</v>
          </cell>
          <cell r="G9029" t="str">
            <v>00</v>
          </cell>
          <cell r="H9029">
            <v>4310</v>
          </cell>
        </row>
        <row r="9030">
          <cell r="B9030" t="str">
            <v>01</v>
          </cell>
          <cell r="C9030">
            <v>4300</v>
          </cell>
          <cell r="D9030" t="str">
            <v>NO</v>
          </cell>
          <cell r="E9030">
            <v>0</v>
          </cell>
          <cell r="F9030">
            <v>420</v>
          </cell>
          <cell r="G9030" t="str">
            <v>00</v>
          </cell>
          <cell r="H9030">
            <v>4310</v>
          </cell>
        </row>
        <row r="9031">
          <cell r="B9031" t="str">
            <v>11</v>
          </cell>
          <cell r="C9031">
            <v>4300</v>
          </cell>
          <cell r="D9031" t="str">
            <v>NO</v>
          </cell>
          <cell r="E9031">
            <v>0</v>
          </cell>
          <cell r="F9031">
            <v>420</v>
          </cell>
          <cell r="G9031" t="str">
            <v>00</v>
          </cell>
          <cell r="H9031">
            <v>4310</v>
          </cell>
        </row>
        <row r="9032">
          <cell r="B9032" t="str">
            <v>12</v>
          </cell>
          <cell r="C9032">
            <v>4300</v>
          </cell>
          <cell r="D9032" t="str">
            <v>NO</v>
          </cell>
          <cell r="E9032">
            <v>0</v>
          </cell>
          <cell r="F9032">
            <v>420</v>
          </cell>
          <cell r="G9032" t="str">
            <v>00</v>
          </cell>
          <cell r="H9032">
            <v>4310</v>
          </cell>
        </row>
        <row r="9033">
          <cell r="B9033" t="str">
            <v>12</v>
          </cell>
          <cell r="C9033">
            <v>4300</v>
          </cell>
          <cell r="D9033" t="str">
            <v>NO</v>
          </cell>
          <cell r="E9033">
            <v>0</v>
          </cell>
          <cell r="F9033">
            <v>420</v>
          </cell>
          <cell r="G9033" t="str">
            <v>00</v>
          </cell>
          <cell r="H9033">
            <v>4310</v>
          </cell>
        </row>
        <row r="9034">
          <cell r="B9034" t="str">
            <v>12</v>
          </cell>
          <cell r="C9034">
            <v>4300</v>
          </cell>
          <cell r="D9034" t="str">
            <v>NO</v>
          </cell>
          <cell r="E9034">
            <v>0</v>
          </cell>
          <cell r="F9034">
            <v>420</v>
          </cell>
          <cell r="G9034" t="str">
            <v>00</v>
          </cell>
          <cell r="H9034">
            <v>4310</v>
          </cell>
        </row>
        <row r="9035">
          <cell r="B9035" t="str">
            <v>12</v>
          </cell>
          <cell r="C9035">
            <v>4300</v>
          </cell>
          <cell r="D9035" t="str">
            <v>NO</v>
          </cell>
          <cell r="E9035">
            <v>0</v>
          </cell>
          <cell r="F9035">
            <v>420</v>
          </cell>
          <cell r="G9035" t="str">
            <v>00</v>
          </cell>
          <cell r="H9035">
            <v>4310</v>
          </cell>
        </row>
        <row r="9036">
          <cell r="B9036" t="str">
            <v>11</v>
          </cell>
          <cell r="C9036">
            <v>4300</v>
          </cell>
          <cell r="D9036" t="str">
            <v>NO</v>
          </cell>
          <cell r="E9036">
            <v>0</v>
          </cell>
          <cell r="F9036">
            <v>420</v>
          </cell>
          <cell r="G9036" t="str">
            <v>00</v>
          </cell>
          <cell r="H9036">
            <v>4310</v>
          </cell>
        </row>
        <row r="9037">
          <cell r="B9037" t="str">
            <v>11</v>
          </cell>
          <cell r="C9037">
            <v>4300</v>
          </cell>
          <cell r="D9037" t="str">
            <v>NO</v>
          </cell>
          <cell r="E9037">
            <v>0</v>
          </cell>
          <cell r="F9037">
            <v>420</v>
          </cell>
          <cell r="G9037" t="str">
            <v>00</v>
          </cell>
          <cell r="H9037">
            <v>4310</v>
          </cell>
        </row>
        <row r="9038">
          <cell r="B9038" t="str">
            <v>11</v>
          </cell>
          <cell r="C9038">
            <v>4300</v>
          </cell>
          <cell r="D9038" t="str">
            <v>NO</v>
          </cell>
          <cell r="E9038">
            <v>0</v>
          </cell>
          <cell r="F9038">
            <v>420</v>
          </cell>
          <cell r="G9038" t="str">
            <v>00</v>
          </cell>
          <cell r="H9038">
            <v>4310</v>
          </cell>
        </row>
        <row r="9039">
          <cell r="B9039" t="str">
            <v>11</v>
          </cell>
          <cell r="C9039">
            <v>4300</v>
          </cell>
          <cell r="D9039" t="str">
            <v>NO</v>
          </cell>
          <cell r="E9039">
            <v>0</v>
          </cell>
          <cell r="F9039">
            <v>420</v>
          </cell>
          <cell r="G9039" t="str">
            <v>00</v>
          </cell>
          <cell r="H9039">
            <v>4310</v>
          </cell>
        </row>
        <row r="9040">
          <cell r="B9040" t="str">
            <v>11</v>
          </cell>
          <cell r="C9040">
            <v>4300</v>
          </cell>
          <cell r="D9040" t="str">
            <v>NO</v>
          </cell>
          <cell r="E9040">
            <v>0</v>
          </cell>
          <cell r="F9040">
            <v>420</v>
          </cell>
          <cell r="G9040" t="str">
            <v>00</v>
          </cell>
          <cell r="H9040">
            <v>4310</v>
          </cell>
        </row>
        <row r="9041">
          <cell r="B9041" t="str">
            <v>11</v>
          </cell>
          <cell r="C9041">
            <v>4300</v>
          </cell>
          <cell r="D9041" t="str">
            <v>NO</v>
          </cell>
          <cell r="E9041">
            <v>0</v>
          </cell>
          <cell r="F9041">
            <v>420</v>
          </cell>
          <cell r="G9041" t="str">
            <v>00</v>
          </cell>
          <cell r="H9041">
            <v>4310</v>
          </cell>
        </row>
        <row r="9042">
          <cell r="B9042" t="str">
            <v>11</v>
          </cell>
          <cell r="C9042">
            <v>4300</v>
          </cell>
          <cell r="D9042" t="str">
            <v>NO</v>
          </cell>
          <cell r="E9042">
            <v>0</v>
          </cell>
          <cell r="F9042">
            <v>420</v>
          </cell>
          <cell r="G9042" t="str">
            <v>00</v>
          </cell>
          <cell r="H9042">
            <v>4310</v>
          </cell>
        </row>
        <row r="9043">
          <cell r="B9043" t="str">
            <v>11</v>
          </cell>
          <cell r="C9043">
            <v>4300</v>
          </cell>
          <cell r="D9043" t="str">
            <v>NO</v>
          </cell>
          <cell r="E9043">
            <v>0</v>
          </cell>
          <cell r="F9043">
            <v>420</v>
          </cell>
          <cell r="G9043" t="str">
            <v>00</v>
          </cell>
          <cell r="H9043">
            <v>4310</v>
          </cell>
        </row>
        <row r="9044">
          <cell r="B9044" t="str">
            <v>01</v>
          </cell>
          <cell r="C9044">
            <v>4300</v>
          </cell>
          <cell r="D9044" t="str">
            <v>NO</v>
          </cell>
          <cell r="E9044">
            <v>0</v>
          </cell>
          <cell r="F9044">
            <v>420</v>
          </cell>
          <cell r="G9044" t="str">
            <v>00</v>
          </cell>
          <cell r="H9044">
            <v>4310</v>
          </cell>
        </row>
        <row r="9045">
          <cell r="B9045" t="str">
            <v>12</v>
          </cell>
          <cell r="C9045">
            <v>4300</v>
          </cell>
          <cell r="D9045" t="str">
            <v>NO</v>
          </cell>
          <cell r="E9045">
            <v>0</v>
          </cell>
          <cell r="F9045">
            <v>420</v>
          </cell>
          <cell r="G9045" t="str">
            <v>00</v>
          </cell>
          <cell r="H9045">
            <v>4310</v>
          </cell>
        </row>
        <row r="9046">
          <cell r="B9046" t="str">
            <v>12</v>
          </cell>
          <cell r="C9046">
            <v>4300</v>
          </cell>
          <cell r="D9046" t="str">
            <v>NO</v>
          </cell>
          <cell r="E9046">
            <v>0</v>
          </cell>
          <cell r="F9046">
            <v>420</v>
          </cell>
          <cell r="G9046" t="str">
            <v>00</v>
          </cell>
          <cell r="H9046">
            <v>4310</v>
          </cell>
        </row>
        <row r="9047">
          <cell r="B9047" t="str">
            <v>01</v>
          </cell>
          <cell r="C9047">
            <v>4300</v>
          </cell>
          <cell r="D9047" t="str">
            <v>NO</v>
          </cell>
          <cell r="E9047">
            <v>0</v>
          </cell>
          <cell r="F9047">
            <v>420</v>
          </cell>
          <cell r="G9047" t="str">
            <v>00</v>
          </cell>
          <cell r="H9047">
            <v>4310</v>
          </cell>
        </row>
        <row r="9048">
          <cell r="B9048" t="str">
            <v>10</v>
          </cell>
          <cell r="C9048">
            <v>4300</v>
          </cell>
          <cell r="D9048" t="str">
            <v>NO</v>
          </cell>
          <cell r="E9048">
            <v>0</v>
          </cell>
          <cell r="F9048">
            <v>420</v>
          </cell>
          <cell r="G9048" t="str">
            <v>00</v>
          </cell>
          <cell r="H9048">
            <v>4310</v>
          </cell>
        </row>
        <row r="9049">
          <cell r="B9049" t="str">
            <v>11</v>
          </cell>
          <cell r="C9049">
            <v>4300</v>
          </cell>
          <cell r="D9049" t="str">
            <v>NO</v>
          </cell>
          <cell r="E9049">
            <v>0</v>
          </cell>
          <cell r="F9049">
            <v>420</v>
          </cell>
          <cell r="G9049" t="str">
            <v>00</v>
          </cell>
          <cell r="H9049">
            <v>4310</v>
          </cell>
        </row>
        <row r="9050">
          <cell r="B9050" t="str">
            <v>11</v>
          </cell>
          <cell r="C9050">
            <v>4300</v>
          </cell>
          <cell r="D9050" t="str">
            <v>NO</v>
          </cell>
          <cell r="E9050">
            <v>0</v>
          </cell>
          <cell r="F9050">
            <v>420</v>
          </cell>
          <cell r="G9050" t="str">
            <v>00</v>
          </cell>
          <cell r="H9050">
            <v>4310</v>
          </cell>
        </row>
        <row r="9051">
          <cell r="B9051" t="str">
            <v>11</v>
          </cell>
          <cell r="C9051">
            <v>4300</v>
          </cell>
          <cell r="D9051" t="str">
            <v>NO</v>
          </cell>
          <cell r="E9051">
            <v>0</v>
          </cell>
          <cell r="F9051">
            <v>420</v>
          </cell>
          <cell r="G9051" t="str">
            <v>00</v>
          </cell>
          <cell r="H9051">
            <v>4310</v>
          </cell>
        </row>
        <row r="9052">
          <cell r="B9052" t="str">
            <v>11</v>
          </cell>
          <cell r="C9052">
            <v>4300</v>
          </cell>
          <cell r="D9052" t="str">
            <v>NO</v>
          </cell>
          <cell r="E9052">
            <v>0</v>
          </cell>
          <cell r="F9052">
            <v>420</v>
          </cell>
          <cell r="G9052" t="str">
            <v>00</v>
          </cell>
          <cell r="H9052">
            <v>4310</v>
          </cell>
        </row>
        <row r="9053">
          <cell r="B9053" t="str">
            <v>11</v>
          </cell>
          <cell r="C9053">
            <v>4300</v>
          </cell>
          <cell r="D9053" t="str">
            <v>NO</v>
          </cell>
          <cell r="E9053">
            <v>0</v>
          </cell>
          <cell r="F9053">
            <v>420</v>
          </cell>
          <cell r="G9053" t="str">
            <v>00</v>
          </cell>
          <cell r="H9053">
            <v>4310</v>
          </cell>
        </row>
        <row r="9054">
          <cell r="B9054" t="str">
            <v>11</v>
          </cell>
          <cell r="C9054">
            <v>4300</v>
          </cell>
          <cell r="D9054" t="str">
            <v>NO</v>
          </cell>
          <cell r="E9054">
            <v>0</v>
          </cell>
          <cell r="F9054">
            <v>420</v>
          </cell>
          <cell r="G9054" t="str">
            <v>00</v>
          </cell>
          <cell r="H9054">
            <v>4310</v>
          </cell>
        </row>
        <row r="9055">
          <cell r="B9055" t="str">
            <v>11</v>
          </cell>
          <cell r="C9055">
            <v>4300</v>
          </cell>
          <cell r="D9055" t="str">
            <v>NO</v>
          </cell>
          <cell r="E9055">
            <v>0</v>
          </cell>
          <cell r="F9055">
            <v>420</v>
          </cell>
          <cell r="G9055" t="str">
            <v>00</v>
          </cell>
          <cell r="H9055">
            <v>4310</v>
          </cell>
        </row>
        <row r="9056">
          <cell r="B9056" t="str">
            <v>11</v>
          </cell>
          <cell r="C9056">
            <v>4300</v>
          </cell>
          <cell r="D9056" t="str">
            <v>NO</v>
          </cell>
          <cell r="E9056">
            <v>0</v>
          </cell>
          <cell r="F9056">
            <v>420</v>
          </cell>
          <cell r="G9056" t="str">
            <v>00</v>
          </cell>
          <cell r="H9056">
            <v>4310</v>
          </cell>
        </row>
        <row r="9057">
          <cell r="B9057" t="str">
            <v>11</v>
          </cell>
          <cell r="C9057">
            <v>4300</v>
          </cell>
          <cell r="D9057" t="str">
            <v>NO</v>
          </cell>
          <cell r="E9057">
            <v>0</v>
          </cell>
          <cell r="F9057">
            <v>420</v>
          </cell>
          <cell r="G9057" t="str">
            <v>00</v>
          </cell>
          <cell r="H9057">
            <v>4310</v>
          </cell>
        </row>
        <row r="9058">
          <cell r="B9058" t="str">
            <v>11</v>
          </cell>
          <cell r="C9058">
            <v>4300</v>
          </cell>
          <cell r="D9058" t="str">
            <v>NO</v>
          </cell>
          <cell r="E9058">
            <v>0</v>
          </cell>
          <cell r="F9058">
            <v>420</v>
          </cell>
          <cell r="G9058" t="str">
            <v>00</v>
          </cell>
          <cell r="H9058">
            <v>4310</v>
          </cell>
        </row>
        <row r="9059">
          <cell r="B9059" t="str">
            <v>11</v>
          </cell>
          <cell r="C9059">
            <v>4300</v>
          </cell>
          <cell r="D9059" t="str">
            <v>NO</v>
          </cell>
          <cell r="E9059">
            <v>0</v>
          </cell>
          <cell r="F9059">
            <v>420</v>
          </cell>
          <cell r="G9059" t="str">
            <v>00</v>
          </cell>
          <cell r="H9059">
            <v>4310</v>
          </cell>
        </row>
        <row r="9060">
          <cell r="B9060" t="str">
            <v>12</v>
          </cell>
          <cell r="C9060">
            <v>4300</v>
          </cell>
          <cell r="D9060" t="str">
            <v>NO</v>
          </cell>
          <cell r="E9060">
            <v>0</v>
          </cell>
          <cell r="F9060">
            <v>420</v>
          </cell>
          <cell r="G9060" t="str">
            <v>00</v>
          </cell>
          <cell r="H9060">
            <v>4310</v>
          </cell>
        </row>
        <row r="9061">
          <cell r="B9061" t="str">
            <v>12</v>
          </cell>
          <cell r="C9061">
            <v>4300</v>
          </cell>
          <cell r="D9061" t="str">
            <v>NO</v>
          </cell>
          <cell r="E9061">
            <v>0</v>
          </cell>
          <cell r="F9061">
            <v>420</v>
          </cell>
          <cell r="G9061" t="str">
            <v>00</v>
          </cell>
          <cell r="H9061">
            <v>4310</v>
          </cell>
        </row>
        <row r="9062">
          <cell r="B9062" t="str">
            <v>12</v>
          </cell>
          <cell r="C9062">
            <v>4300</v>
          </cell>
          <cell r="D9062" t="str">
            <v>NO</v>
          </cell>
          <cell r="E9062">
            <v>0</v>
          </cell>
          <cell r="F9062">
            <v>420</v>
          </cell>
          <cell r="G9062" t="str">
            <v>00</v>
          </cell>
          <cell r="H9062">
            <v>4310</v>
          </cell>
        </row>
        <row r="9063">
          <cell r="B9063" t="str">
            <v>12</v>
          </cell>
          <cell r="C9063">
            <v>4300</v>
          </cell>
          <cell r="D9063" t="str">
            <v>NO</v>
          </cell>
          <cell r="E9063">
            <v>0</v>
          </cell>
          <cell r="F9063">
            <v>420</v>
          </cell>
          <cell r="G9063" t="str">
            <v>00</v>
          </cell>
          <cell r="H9063">
            <v>4310</v>
          </cell>
        </row>
        <row r="9064">
          <cell r="B9064" t="str">
            <v>11</v>
          </cell>
          <cell r="C9064">
            <v>4300</v>
          </cell>
          <cell r="D9064" t="str">
            <v>NO</v>
          </cell>
          <cell r="E9064">
            <v>0</v>
          </cell>
          <cell r="F9064">
            <v>420</v>
          </cell>
          <cell r="G9064" t="str">
            <v>00</v>
          </cell>
          <cell r="H9064">
            <v>4310</v>
          </cell>
        </row>
        <row r="9065">
          <cell r="B9065" t="str">
            <v>11</v>
          </cell>
          <cell r="C9065">
            <v>4300</v>
          </cell>
          <cell r="D9065" t="str">
            <v>NO</v>
          </cell>
          <cell r="E9065">
            <v>0</v>
          </cell>
          <cell r="F9065">
            <v>420</v>
          </cell>
          <cell r="G9065" t="str">
            <v>00</v>
          </cell>
          <cell r="H9065">
            <v>4310</v>
          </cell>
        </row>
        <row r="9066">
          <cell r="B9066" t="str">
            <v>11</v>
          </cell>
          <cell r="C9066">
            <v>4300</v>
          </cell>
          <cell r="D9066" t="str">
            <v>NO</v>
          </cell>
          <cell r="E9066">
            <v>0</v>
          </cell>
          <cell r="F9066">
            <v>420</v>
          </cell>
          <cell r="G9066" t="str">
            <v>00</v>
          </cell>
          <cell r="H9066">
            <v>4310</v>
          </cell>
        </row>
        <row r="9067">
          <cell r="B9067" t="str">
            <v>11</v>
          </cell>
          <cell r="C9067">
            <v>4300</v>
          </cell>
          <cell r="D9067" t="str">
            <v>NO</v>
          </cell>
          <cell r="E9067">
            <v>0</v>
          </cell>
          <cell r="F9067">
            <v>420</v>
          </cell>
          <cell r="G9067" t="str">
            <v>00</v>
          </cell>
          <cell r="H9067">
            <v>4310</v>
          </cell>
        </row>
        <row r="9068">
          <cell r="B9068" t="str">
            <v>11</v>
          </cell>
          <cell r="C9068">
            <v>4300</v>
          </cell>
          <cell r="D9068" t="str">
            <v>NO</v>
          </cell>
          <cell r="E9068">
            <v>0</v>
          </cell>
          <cell r="F9068">
            <v>420</v>
          </cell>
          <cell r="G9068" t="str">
            <v>00</v>
          </cell>
          <cell r="H9068">
            <v>4310</v>
          </cell>
        </row>
        <row r="9069">
          <cell r="B9069" t="str">
            <v>11</v>
          </cell>
          <cell r="C9069">
            <v>4300</v>
          </cell>
          <cell r="D9069" t="str">
            <v>NO</v>
          </cell>
          <cell r="E9069">
            <v>0</v>
          </cell>
          <cell r="F9069">
            <v>420</v>
          </cell>
          <cell r="G9069" t="str">
            <v>00</v>
          </cell>
          <cell r="H9069">
            <v>4310</v>
          </cell>
        </row>
        <row r="9070">
          <cell r="B9070" t="str">
            <v>11</v>
          </cell>
          <cell r="C9070">
            <v>4300</v>
          </cell>
          <cell r="D9070" t="str">
            <v>NO</v>
          </cell>
          <cell r="E9070">
            <v>0</v>
          </cell>
          <cell r="F9070">
            <v>420</v>
          </cell>
          <cell r="G9070" t="str">
            <v>00</v>
          </cell>
          <cell r="H9070">
            <v>4310</v>
          </cell>
        </row>
        <row r="9071">
          <cell r="B9071" t="str">
            <v>12</v>
          </cell>
          <cell r="C9071">
            <v>4300</v>
          </cell>
          <cell r="D9071" t="str">
            <v>NO</v>
          </cell>
          <cell r="E9071">
            <v>0</v>
          </cell>
          <cell r="F9071">
            <v>420</v>
          </cell>
          <cell r="G9071" t="str">
            <v>00</v>
          </cell>
          <cell r="H9071">
            <v>4310</v>
          </cell>
        </row>
        <row r="9072">
          <cell r="B9072" t="str">
            <v>11</v>
          </cell>
          <cell r="C9072">
            <v>4300</v>
          </cell>
          <cell r="D9072" t="str">
            <v>NO</v>
          </cell>
          <cell r="E9072">
            <v>0</v>
          </cell>
          <cell r="F9072">
            <v>420</v>
          </cell>
          <cell r="G9072" t="str">
            <v>00</v>
          </cell>
          <cell r="H9072">
            <v>4310</v>
          </cell>
        </row>
        <row r="9073">
          <cell r="B9073" t="str">
            <v>11</v>
          </cell>
          <cell r="C9073">
            <v>4300</v>
          </cell>
          <cell r="D9073" t="str">
            <v>NO</v>
          </cell>
          <cell r="E9073">
            <v>0</v>
          </cell>
          <cell r="F9073">
            <v>420</v>
          </cell>
          <cell r="G9073" t="str">
            <v>00</v>
          </cell>
          <cell r="H9073">
            <v>4310</v>
          </cell>
        </row>
        <row r="9074">
          <cell r="B9074" t="str">
            <v>11</v>
          </cell>
          <cell r="C9074">
            <v>4300</v>
          </cell>
          <cell r="D9074" t="str">
            <v>NO</v>
          </cell>
          <cell r="E9074">
            <v>0</v>
          </cell>
          <cell r="F9074">
            <v>420</v>
          </cell>
          <cell r="G9074" t="str">
            <v>00</v>
          </cell>
          <cell r="H9074">
            <v>4310</v>
          </cell>
        </row>
        <row r="9075">
          <cell r="B9075" t="str">
            <v>11</v>
          </cell>
          <cell r="C9075">
            <v>4300</v>
          </cell>
          <cell r="D9075" t="str">
            <v>NO</v>
          </cell>
          <cell r="E9075">
            <v>0</v>
          </cell>
          <cell r="F9075">
            <v>420</v>
          </cell>
          <cell r="G9075" t="str">
            <v>00</v>
          </cell>
          <cell r="H9075">
            <v>4310</v>
          </cell>
        </row>
        <row r="9076">
          <cell r="B9076" t="str">
            <v>11</v>
          </cell>
          <cell r="C9076">
            <v>4300</v>
          </cell>
          <cell r="D9076" t="str">
            <v>NO</v>
          </cell>
          <cell r="E9076">
            <v>0</v>
          </cell>
          <cell r="F9076">
            <v>420</v>
          </cell>
          <cell r="G9076" t="str">
            <v>00</v>
          </cell>
          <cell r="H9076">
            <v>4310</v>
          </cell>
        </row>
        <row r="9077">
          <cell r="B9077" t="str">
            <v>11</v>
          </cell>
          <cell r="C9077">
            <v>4300</v>
          </cell>
          <cell r="D9077" t="str">
            <v>NO</v>
          </cell>
          <cell r="E9077">
            <v>0</v>
          </cell>
          <cell r="F9077">
            <v>420</v>
          </cell>
          <cell r="G9077" t="str">
            <v>00</v>
          </cell>
          <cell r="H9077">
            <v>4310</v>
          </cell>
        </row>
        <row r="9078">
          <cell r="B9078" t="str">
            <v>11</v>
          </cell>
          <cell r="C9078">
            <v>4300</v>
          </cell>
          <cell r="D9078" t="str">
            <v>NO</v>
          </cell>
          <cell r="E9078">
            <v>0</v>
          </cell>
          <cell r="F9078">
            <v>420</v>
          </cell>
          <cell r="G9078" t="str">
            <v>00</v>
          </cell>
          <cell r="H9078">
            <v>4310</v>
          </cell>
        </row>
        <row r="9079">
          <cell r="B9079" t="str">
            <v>11</v>
          </cell>
          <cell r="C9079">
            <v>4300</v>
          </cell>
          <cell r="D9079" t="str">
            <v>NO</v>
          </cell>
          <cell r="E9079">
            <v>0</v>
          </cell>
          <cell r="F9079">
            <v>420</v>
          </cell>
          <cell r="G9079" t="str">
            <v>00</v>
          </cell>
          <cell r="H9079">
            <v>4310</v>
          </cell>
        </row>
        <row r="9080">
          <cell r="B9080" t="str">
            <v>11</v>
          </cell>
          <cell r="C9080">
            <v>4300</v>
          </cell>
          <cell r="D9080" t="str">
            <v>NO</v>
          </cell>
          <cell r="E9080">
            <v>0</v>
          </cell>
          <cell r="F9080">
            <v>420</v>
          </cell>
          <cell r="G9080" t="str">
            <v>00</v>
          </cell>
          <cell r="H9080">
            <v>4310</v>
          </cell>
        </row>
        <row r="9081">
          <cell r="B9081" t="str">
            <v>11</v>
          </cell>
          <cell r="C9081">
            <v>4300</v>
          </cell>
          <cell r="D9081" t="str">
            <v>NO</v>
          </cell>
          <cell r="E9081">
            <v>0</v>
          </cell>
          <cell r="F9081">
            <v>420</v>
          </cell>
          <cell r="G9081" t="str">
            <v>00</v>
          </cell>
          <cell r="H9081">
            <v>4310</v>
          </cell>
        </row>
        <row r="9082">
          <cell r="B9082" t="str">
            <v>11</v>
          </cell>
          <cell r="C9082">
            <v>4300</v>
          </cell>
          <cell r="D9082" t="str">
            <v>NO</v>
          </cell>
          <cell r="E9082">
            <v>0</v>
          </cell>
          <cell r="F9082">
            <v>420</v>
          </cell>
          <cell r="G9082" t="str">
            <v>00</v>
          </cell>
          <cell r="H9082">
            <v>4310</v>
          </cell>
        </row>
        <row r="9083">
          <cell r="B9083" t="str">
            <v>11</v>
          </cell>
          <cell r="C9083">
            <v>4300</v>
          </cell>
          <cell r="D9083" t="str">
            <v>NO</v>
          </cell>
          <cell r="E9083">
            <v>0</v>
          </cell>
          <cell r="F9083">
            <v>420</v>
          </cell>
          <cell r="G9083" t="str">
            <v>00</v>
          </cell>
          <cell r="H9083">
            <v>4310</v>
          </cell>
        </row>
        <row r="9084">
          <cell r="B9084" t="str">
            <v>12</v>
          </cell>
          <cell r="C9084">
            <v>4300</v>
          </cell>
          <cell r="D9084" t="str">
            <v>NO</v>
          </cell>
          <cell r="E9084">
            <v>0</v>
          </cell>
          <cell r="F9084">
            <v>420</v>
          </cell>
          <cell r="G9084" t="str">
            <v>00</v>
          </cell>
          <cell r="H9084">
            <v>4310</v>
          </cell>
        </row>
        <row r="9085">
          <cell r="B9085" t="str">
            <v>11</v>
          </cell>
          <cell r="C9085">
            <v>4300</v>
          </cell>
          <cell r="D9085" t="str">
            <v>NO</v>
          </cell>
          <cell r="E9085">
            <v>0</v>
          </cell>
          <cell r="F9085">
            <v>420</v>
          </cell>
          <cell r="G9085" t="str">
            <v>00</v>
          </cell>
          <cell r="H9085">
            <v>4310</v>
          </cell>
        </row>
        <row r="9086">
          <cell r="B9086" t="str">
            <v>11</v>
          </cell>
          <cell r="C9086">
            <v>4300</v>
          </cell>
          <cell r="D9086" t="str">
            <v>NO</v>
          </cell>
          <cell r="E9086">
            <v>0</v>
          </cell>
          <cell r="F9086">
            <v>420</v>
          </cell>
          <cell r="G9086" t="str">
            <v>00</v>
          </cell>
          <cell r="H9086">
            <v>4310</v>
          </cell>
        </row>
        <row r="9087">
          <cell r="B9087" t="str">
            <v>11</v>
          </cell>
          <cell r="C9087">
            <v>4300</v>
          </cell>
          <cell r="D9087" t="str">
            <v>NO</v>
          </cell>
          <cell r="E9087">
            <v>0</v>
          </cell>
          <cell r="F9087">
            <v>420</v>
          </cell>
          <cell r="G9087" t="str">
            <v>00</v>
          </cell>
          <cell r="H9087">
            <v>4310</v>
          </cell>
        </row>
        <row r="9088">
          <cell r="B9088" t="str">
            <v>11</v>
          </cell>
          <cell r="C9088">
            <v>4300</v>
          </cell>
          <cell r="D9088" t="str">
            <v>NO</v>
          </cell>
          <cell r="E9088">
            <v>0</v>
          </cell>
          <cell r="F9088">
            <v>420</v>
          </cell>
          <cell r="G9088" t="str">
            <v>00</v>
          </cell>
          <cell r="H9088">
            <v>4310</v>
          </cell>
        </row>
        <row r="9089">
          <cell r="B9089" t="str">
            <v>01</v>
          </cell>
          <cell r="C9089">
            <v>4300</v>
          </cell>
          <cell r="D9089" t="str">
            <v>NO</v>
          </cell>
          <cell r="E9089">
            <v>0</v>
          </cell>
          <cell r="F9089">
            <v>420</v>
          </cell>
          <cell r="G9089" t="str">
            <v>00</v>
          </cell>
          <cell r="H9089">
            <v>4310</v>
          </cell>
        </row>
        <row r="9090">
          <cell r="B9090" t="str">
            <v>01</v>
          </cell>
          <cell r="C9090">
            <v>4300</v>
          </cell>
          <cell r="D9090" t="str">
            <v>NO</v>
          </cell>
          <cell r="E9090">
            <v>0</v>
          </cell>
          <cell r="F9090">
            <v>420</v>
          </cell>
          <cell r="G9090" t="str">
            <v>00</v>
          </cell>
          <cell r="H9090">
            <v>4310</v>
          </cell>
        </row>
        <row r="9091">
          <cell r="B9091" t="str">
            <v>11</v>
          </cell>
          <cell r="C9091">
            <v>4300</v>
          </cell>
          <cell r="D9091" t="str">
            <v>NO</v>
          </cell>
          <cell r="E9091">
            <v>0</v>
          </cell>
          <cell r="F9091">
            <v>420</v>
          </cell>
          <cell r="G9091" t="str">
            <v>00</v>
          </cell>
          <cell r="H9091">
            <v>4310</v>
          </cell>
        </row>
        <row r="9092">
          <cell r="B9092" t="str">
            <v>11</v>
          </cell>
          <cell r="C9092">
            <v>4300</v>
          </cell>
          <cell r="D9092" t="str">
            <v>NO</v>
          </cell>
          <cell r="E9092">
            <v>0</v>
          </cell>
          <cell r="F9092">
            <v>420</v>
          </cell>
          <cell r="G9092" t="str">
            <v>00</v>
          </cell>
          <cell r="H9092">
            <v>4310</v>
          </cell>
        </row>
        <row r="9093">
          <cell r="B9093" t="str">
            <v>11</v>
          </cell>
          <cell r="C9093">
            <v>4300</v>
          </cell>
          <cell r="D9093" t="str">
            <v>NO</v>
          </cell>
          <cell r="E9093">
            <v>0</v>
          </cell>
          <cell r="F9093">
            <v>420</v>
          </cell>
          <cell r="G9093" t="str">
            <v>00</v>
          </cell>
          <cell r="H9093">
            <v>4310</v>
          </cell>
        </row>
        <row r="9094">
          <cell r="B9094" t="str">
            <v>11</v>
          </cell>
          <cell r="C9094">
            <v>4300</v>
          </cell>
          <cell r="D9094" t="str">
            <v>NO</v>
          </cell>
          <cell r="E9094">
            <v>0</v>
          </cell>
          <cell r="F9094">
            <v>420</v>
          </cell>
          <cell r="G9094" t="str">
            <v>00</v>
          </cell>
          <cell r="H9094">
            <v>4310</v>
          </cell>
        </row>
        <row r="9095">
          <cell r="B9095" t="str">
            <v>11</v>
          </cell>
          <cell r="C9095">
            <v>4300</v>
          </cell>
          <cell r="D9095" t="str">
            <v>NO</v>
          </cell>
          <cell r="E9095">
            <v>0</v>
          </cell>
          <cell r="F9095">
            <v>420</v>
          </cell>
          <cell r="G9095" t="str">
            <v>00</v>
          </cell>
          <cell r="H9095">
            <v>4310</v>
          </cell>
        </row>
        <row r="9096">
          <cell r="B9096" t="str">
            <v>11</v>
          </cell>
          <cell r="C9096">
            <v>4300</v>
          </cell>
          <cell r="D9096" t="str">
            <v>NO</v>
          </cell>
          <cell r="E9096">
            <v>0</v>
          </cell>
          <cell r="F9096">
            <v>420</v>
          </cell>
          <cell r="G9096" t="str">
            <v>00</v>
          </cell>
          <cell r="H9096">
            <v>4310</v>
          </cell>
        </row>
        <row r="9097">
          <cell r="B9097" t="str">
            <v>11</v>
          </cell>
          <cell r="C9097">
            <v>4300</v>
          </cell>
          <cell r="D9097" t="str">
            <v>NO</v>
          </cell>
          <cell r="E9097">
            <v>0</v>
          </cell>
          <cell r="F9097">
            <v>420</v>
          </cell>
          <cell r="G9097" t="str">
            <v>00</v>
          </cell>
          <cell r="H9097">
            <v>4310</v>
          </cell>
        </row>
        <row r="9098">
          <cell r="B9098" t="str">
            <v>11</v>
          </cell>
          <cell r="C9098">
            <v>4300</v>
          </cell>
          <cell r="D9098" t="str">
            <v>NO</v>
          </cell>
          <cell r="E9098">
            <v>0</v>
          </cell>
          <cell r="F9098">
            <v>420</v>
          </cell>
          <cell r="G9098" t="str">
            <v>00</v>
          </cell>
          <cell r="H9098">
            <v>4310</v>
          </cell>
        </row>
        <row r="9099">
          <cell r="B9099" t="str">
            <v>11</v>
          </cell>
          <cell r="C9099">
            <v>4300</v>
          </cell>
          <cell r="D9099" t="str">
            <v>NO</v>
          </cell>
          <cell r="E9099">
            <v>0</v>
          </cell>
          <cell r="F9099">
            <v>420</v>
          </cell>
          <cell r="G9099" t="str">
            <v>00</v>
          </cell>
          <cell r="H9099">
            <v>4310</v>
          </cell>
        </row>
        <row r="9100">
          <cell r="B9100" t="str">
            <v>11</v>
          </cell>
          <cell r="C9100">
            <v>4300</v>
          </cell>
          <cell r="D9100" t="str">
            <v>NO</v>
          </cell>
          <cell r="E9100">
            <v>0</v>
          </cell>
          <cell r="F9100">
            <v>420</v>
          </cell>
          <cell r="G9100" t="str">
            <v>00</v>
          </cell>
          <cell r="H9100">
            <v>4310</v>
          </cell>
        </row>
        <row r="9101">
          <cell r="B9101" t="str">
            <v>11</v>
          </cell>
          <cell r="C9101">
            <v>4300</v>
          </cell>
          <cell r="D9101" t="str">
            <v>NO</v>
          </cell>
          <cell r="E9101">
            <v>0</v>
          </cell>
          <cell r="F9101">
            <v>420</v>
          </cell>
          <cell r="G9101" t="str">
            <v>00</v>
          </cell>
          <cell r="H9101">
            <v>4310</v>
          </cell>
        </row>
        <row r="9102">
          <cell r="B9102" t="str">
            <v>11</v>
          </cell>
          <cell r="C9102">
            <v>4300</v>
          </cell>
          <cell r="D9102" t="str">
            <v>NO</v>
          </cell>
          <cell r="E9102">
            <v>0</v>
          </cell>
          <cell r="F9102">
            <v>420</v>
          </cell>
          <cell r="G9102" t="str">
            <v>00</v>
          </cell>
          <cell r="H9102">
            <v>4310</v>
          </cell>
        </row>
        <row r="9103">
          <cell r="B9103" t="str">
            <v>11</v>
          </cell>
          <cell r="C9103">
            <v>4300</v>
          </cell>
          <cell r="D9103" t="str">
            <v>NO</v>
          </cell>
          <cell r="E9103">
            <v>0</v>
          </cell>
          <cell r="F9103">
            <v>420</v>
          </cell>
          <cell r="G9103" t="str">
            <v>00</v>
          </cell>
          <cell r="H9103">
            <v>4310</v>
          </cell>
        </row>
        <row r="9104">
          <cell r="B9104" t="str">
            <v>11</v>
          </cell>
          <cell r="C9104">
            <v>4300</v>
          </cell>
          <cell r="D9104" t="str">
            <v>NO</v>
          </cell>
          <cell r="E9104">
            <v>0</v>
          </cell>
          <cell r="F9104">
            <v>420</v>
          </cell>
          <cell r="G9104" t="str">
            <v>00</v>
          </cell>
          <cell r="H9104">
            <v>4310</v>
          </cell>
        </row>
        <row r="9105">
          <cell r="B9105" t="str">
            <v>11</v>
          </cell>
          <cell r="C9105">
            <v>4300</v>
          </cell>
          <cell r="D9105" t="str">
            <v>NO</v>
          </cell>
          <cell r="E9105">
            <v>0</v>
          </cell>
          <cell r="F9105">
            <v>420</v>
          </cell>
          <cell r="G9105" t="str">
            <v>00</v>
          </cell>
          <cell r="H9105">
            <v>4310</v>
          </cell>
        </row>
        <row r="9106">
          <cell r="B9106" t="str">
            <v>11</v>
          </cell>
          <cell r="C9106">
            <v>4300</v>
          </cell>
          <cell r="D9106" t="str">
            <v>NO</v>
          </cell>
          <cell r="E9106">
            <v>0</v>
          </cell>
          <cell r="F9106">
            <v>420</v>
          </cell>
          <cell r="G9106" t="str">
            <v>00</v>
          </cell>
          <cell r="H9106">
            <v>4310</v>
          </cell>
        </row>
        <row r="9107">
          <cell r="B9107" t="str">
            <v>11</v>
          </cell>
          <cell r="C9107">
            <v>4300</v>
          </cell>
          <cell r="D9107" t="str">
            <v>NO</v>
          </cell>
          <cell r="E9107">
            <v>0</v>
          </cell>
          <cell r="F9107">
            <v>420</v>
          </cell>
          <cell r="G9107" t="str">
            <v>00</v>
          </cell>
          <cell r="H9107">
            <v>4310</v>
          </cell>
        </row>
        <row r="9108">
          <cell r="B9108" t="str">
            <v>12</v>
          </cell>
          <cell r="C9108">
            <v>4300</v>
          </cell>
          <cell r="D9108" t="str">
            <v>NO</v>
          </cell>
          <cell r="E9108">
            <v>0</v>
          </cell>
          <cell r="F9108">
            <v>420</v>
          </cell>
          <cell r="G9108" t="str">
            <v>00</v>
          </cell>
          <cell r="H9108">
            <v>4310</v>
          </cell>
        </row>
        <row r="9109">
          <cell r="B9109" t="str">
            <v>01</v>
          </cell>
          <cell r="C9109">
            <v>4300</v>
          </cell>
          <cell r="D9109" t="str">
            <v>NO</v>
          </cell>
          <cell r="E9109">
            <v>0</v>
          </cell>
          <cell r="F9109">
            <v>420</v>
          </cell>
          <cell r="G9109" t="str">
            <v>00</v>
          </cell>
          <cell r="H9109">
            <v>4310</v>
          </cell>
        </row>
        <row r="9110">
          <cell r="B9110" t="str">
            <v>01</v>
          </cell>
          <cell r="C9110">
            <v>4300</v>
          </cell>
          <cell r="D9110" t="str">
            <v>NO</v>
          </cell>
          <cell r="E9110">
            <v>0</v>
          </cell>
          <cell r="F9110">
            <v>420</v>
          </cell>
          <cell r="G9110" t="str">
            <v>00</v>
          </cell>
          <cell r="H9110">
            <v>4310</v>
          </cell>
        </row>
        <row r="9111">
          <cell r="B9111" t="str">
            <v>01</v>
          </cell>
          <cell r="C9111">
            <v>4300</v>
          </cell>
          <cell r="D9111" t="str">
            <v>NO</v>
          </cell>
          <cell r="E9111">
            <v>0</v>
          </cell>
          <cell r="F9111">
            <v>420</v>
          </cell>
          <cell r="G9111" t="str">
            <v>00</v>
          </cell>
          <cell r="H9111">
            <v>4310</v>
          </cell>
        </row>
        <row r="9112">
          <cell r="B9112" t="str">
            <v>12</v>
          </cell>
          <cell r="C9112">
            <v>4300</v>
          </cell>
          <cell r="D9112" t="str">
            <v>NO</v>
          </cell>
          <cell r="E9112">
            <v>0</v>
          </cell>
          <cell r="F9112">
            <v>420</v>
          </cell>
          <cell r="G9112" t="str">
            <v>00</v>
          </cell>
          <cell r="H9112">
            <v>4310</v>
          </cell>
        </row>
        <row r="9113">
          <cell r="B9113" t="str">
            <v>12</v>
          </cell>
          <cell r="C9113">
            <v>4300</v>
          </cell>
          <cell r="D9113" t="str">
            <v>NO</v>
          </cell>
          <cell r="E9113">
            <v>0</v>
          </cell>
          <cell r="F9113">
            <v>420</v>
          </cell>
          <cell r="G9113" t="str">
            <v>00</v>
          </cell>
          <cell r="H9113">
            <v>4310</v>
          </cell>
        </row>
        <row r="9114">
          <cell r="B9114" t="str">
            <v>12</v>
          </cell>
          <cell r="C9114">
            <v>4300</v>
          </cell>
          <cell r="D9114" t="str">
            <v>NO</v>
          </cell>
          <cell r="E9114">
            <v>0</v>
          </cell>
          <cell r="F9114">
            <v>420</v>
          </cell>
          <cell r="G9114" t="str">
            <v>00</v>
          </cell>
          <cell r="H9114">
            <v>4310</v>
          </cell>
        </row>
        <row r="9115">
          <cell r="B9115" t="str">
            <v>12</v>
          </cell>
          <cell r="C9115">
            <v>4300</v>
          </cell>
          <cell r="D9115" t="str">
            <v>NO</v>
          </cell>
          <cell r="E9115">
            <v>0</v>
          </cell>
          <cell r="F9115">
            <v>420</v>
          </cell>
          <cell r="G9115" t="str">
            <v>00</v>
          </cell>
          <cell r="H9115">
            <v>4310</v>
          </cell>
        </row>
        <row r="9116">
          <cell r="B9116" t="str">
            <v>12</v>
          </cell>
          <cell r="C9116">
            <v>4300</v>
          </cell>
          <cell r="D9116" t="str">
            <v>NO</v>
          </cell>
          <cell r="E9116">
            <v>0</v>
          </cell>
          <cell r="F9116">
            <v>420</v>
          </cell>
          <cell r="G9116" t="str">
            <v>00</v>
          </cell>
          <cell r="H9116">
            <v>4310</v>
          </cell>
        </row>
        <row r="9117">
          <cell r="B9117" t="str">
            <v>01</v>
          </cell>
          <cell r="C9117">
            <v>4300</v>
          </cell>
          <cell r="D9117" t="str">
            <v>NO</v>
          </cell>
          <cell r="E9117">
            <v>0</v>
          </cell>
          <cell r="F9117">
            <v>420</v>
          </cell>
          <cell r="G9117" t="str">
            <v>00</v>
          </cell>
          <cell r="H9117">
            <v>4310</v>
          </cell>
        </row>
        <row r="9118">
          <cell r="B9118" t="str">
            <v>01</v>
          </cell>
          <cell r="C9118">
            <v>4300</v>
          </cell>
          <cell r="D9118" t="str">
            <v>NO</v>
          </cell>
          <cell r="E9118">
            <v>0</v>
          </cell>
          <cell r="F9118">
            <v>420</v>
          </cell>
          <cell r="G9118" t="str">
            <v>00</v>
          </cell>
          <cell r="H9118">
            <v>4310</v>
          </cell>
        </row>
        <row r="9119">
          <cell r="B9119" t="str">
            <v>12</v>
          </cell>
          <cell r="C9119">
            <v>4300</v>
          </cell>
          <cell r="D9119" t="str">
            <v>NO</v>
          </cell>
          <cell r="E9119">
            <v>0</v>
          </cell>
          <cell r="F9119">
            <v>420</v>
          </cell>
          <cell r="G9119" t="str">
            <v>00</v>
          </cell>
          <cell r="H9119">
            <v>4310</v>
          </cell>
        </row>
        <row r="9120">
          <cell r="B9120" t="str">
            <v>12</v>
          </cell>
          <cell r="C9120">
            <v>4300</v>
          </cell>
          <cell r="D9120" t="str">
            <v>NO</v>
          </cell>
          <cell r="E9120">
            <v>0</v>
          </cell>
          <cell r="F9120">
            <v>420</v>
          </cell>
          <cell r="G9120" t="str">
            <v>00</v>
          </cell>
          <cell r="H9120">
            <v>4310</v>
          </cell>
        </row>
        <row r="9121">
          <cell r="B9121" t="str">
            <v>12</v>
          </cell>
          <cell r="C9121">
            <v>4300</v>
          </cell>
          <cell r="D9121" t="str">
            <v>NO</v>
          </cell>
          <cell r="E9121">
            <v>0</v>
          </cell>
          <cell r="F9121">
            <v>420</v>
          </cell>
          <cell r="G9121" t="str">
            <v>00</v>
          </cell>
          <cell r="H9121">
            <v>4310</v>
          </cell>
        </row>
        <row r="9122">
          <cell r="B9122" t="str">
            <v>12</v>
          </cell>
          <cell r="C9122">
            <v>4300</v>
          </cell>
          <cell r="D9122" t="str">
            <v>NO</v>
          </cell>
          <cell r="E9122">
            <v>0</v>
          </cell>
          <cell r="F9122">
            <v>420</v>
          </cell>
          <cell r="G9122" t="str">
            <v>00</v>
          </cell>
          <cell r="H9122">
            <v>4310</v>
          </cell>
        </row>
        <row r="9123">
          <cell r="B9123" t="str">
            <v>12</v>
          </cell>
          <cell r="C9123">
            <v>4300</v>
          </cell>
          <cell r="D9123" t="str">
            <v>NO</v>
          </cell>
          <cell r="E9123">
            <v>0</v>
          </cell>
          <cell r="F9123">
            <v>420</v>
          </cell>
          <cell r="G9123" t="str">
            <v>00</v>
          </cell>
          <cell r="H9123">
            <v>4310</v>
          </cell>
        </row>
        <row r="9124">
          <cell r="B9124" t="str">
            <v>12</v>
          </cell>
          <cell r="C9124">
            <v>4300</v>
          </cell>
          <cell r="D9124" t="str">
            <v>NO</v>
          </cell>
          <cell r="E9124">
            <v>0</v>
          </cell>
          <cell r="F9124">
            <v>420</v>
          </cell>
          <cell r="G9124" t="str">
            <v>00</v>
          </cell>
          <cell r="H9124">
            <v>4310</v>
          </cell>
        </row>
        <row r="9125">
          <cell r="B9125" t="str">
            <v>12</v>
          </cell>
          <cell r="C9125">
            <v>4300</v>
          </cell>
          <cell r="D9125" t="str">
            <v>NO</v>
          </cell>
          <cell r="E9125">
            <v>0</v>
          </cell>
          <cell r="F9125">
            <v>420</v>
          </cell>
          <cell r="G9125" t="str">
            <v>00</v>
          </cell>
          <cell r="H9125">
            <v>4310</v>
          </cell>
        </row>
        <row r="9126">
          <cell r="B9126" t="str">
            <v>12</v>
          </cell>
          <cell r="C9126">
            <v>4300</v>
          </cell>
          <cell r="D9126" t="str">
            <v>NO</v>
          </cell>
          <cell r="E9126">
            <v>0</v>
          </cell>
          <cell r="F9126">
            <v>420</v>
          </cell>
          <cell r="G9126" t="str">
            <v>00</v>
          </cell>
          <cell r="H9126">
            <v>4310</v>
          </cell>
        </row>
        <row r="9127">
          <cell r="B9127" t="str">
            <v>12</v>
          </cell>
          <cell r="C9127">
            <v>4300</v>
          </cell>
          <cell r="D9127" t="str">
            <v>NO</v>
          </cell>
          <cell r="E9127">
            <v>0</v>
          </cell>
          <cell r="F9127">
            <v>420</v>
          </cell>
          <cell r="G9127" t="str">
            <v>00</v>
          </cell>
          <cell r="H9127">
            <v>4310</v>
          </cell>
        </row>
        <row r="9128">
          <cell r="B9128" t="str">
            <v>12</v>
          </cell>
          <cell r="C9128">
            <v>4300</v>
          </cell>
          <cell r="D9128" t="str">
            <v>NO</v>
          </cell>
          <cell r="E9128">
            <v>0</v>
          </cell>
          <cell r="F9128">
            <v>420</v>
          </cell>
          <cell r="G9128" t="str">
            <v>00</v>
          </cell>
          <cell r="H9128">
            <v>4310</v>
          </cell>
        </row>
        <row r="9129">
          <cell r="B9129" t="str">
            <v>12</v>
          </cell>
          <cell r="C9129">
            <v>4300</v>
          </cell>
          <cell r="D9129" t="str">
            <v>NO</v>
          </cell>
          <cell r="E9129">
            <v>0</v>
          </cell>
          <cell r="F9129">
            <v>420</v>
          </cell>
          <cell r="G9129" t="str">
            <v>00</v>
          </cell>
          <cell r="H9129">
            <v>4310</v>
          </cell>
        </row>
        <row r="9130">
          <cell r="B9130" t="str">
            <v>12</v>
          </cell>
          <cell r="C9130">
            <v>4300</v>
          </cell>
          <cell r="D9130" t="str">
            <v>NO</v>
          </cell>
          <cell r="E9130">
            <v>0</v>
          </cell>
          <cell r="F9130">
            <v>420</v>
          </cell>
          <cell r="G9130" t="str">
            <v>00</v>
          </cell>
          <cell r="H9130">
            <v>4310</v>
          </cell>
        </row>
        <row r="9131">
          <cell r="B9131" t="str">
            <v>12</v>
          </cell>
          <cell r="C9131">
            <v>4300</v>
          </cell>
          <cell r="D9131" t="str">
            <v>NO</v>
          </cell>
          <cell r="E9131">
            <v>0</v>
          </cell>
          <cell r="F9131">
            <v>420</v>
          </cell>
          <cell r="G9131" t="str">
            <v>00</v>
          </cell>
          <cell r="H9131">
            <v>4310</v>
          </cell>
        </row>
        <row r="9132">
          <cell r="B9132" t="str">
            <v>12</v>
          </cell>
          <cell r="C9132">
            <v>4300</v>
          </cell>
          <cell r="D9132" t="str">
            <v>NO</v>
          </cell>
          <cell r="E9132">
            <v>0</v>
          </cell>
          <cell r="F9132">
            <v>420</v>
          </cell>
          <cell r="G9132" t="str">
            <v>00</v>
          </cell>
          <cell r="H9132">
            <v>4310</v>
          </cell>
        </row>
        <row r="9133">
          <cell r="B9133" t="str">
            <v>12</v>
          </cell>
          <cell r="C9133">
            <v>4300</v>
          </cell>
          <cell r="D9133" t="str">
            <v>NO</v>
          </cell>
          <cell r="E9133">
            <v>0</v>
          </cell>
          <cell r="F9133">
            <v>420</v>
          </cell>
          <cell r="G9133" t="str">
            <v>00</v>
          </cell>
          <cell r="H9133">
            <v>4310</v>
          </cell>
        </row>
        <row r="9134">
          <cell r="B9134" t="str">
            <v>01</v>
          </cell>
          <cell r="C9134">
            <v>4300</v>
          </cell>
          <cell r="D9134" t="str">
            <v>NO</v>
          </cell>
          <cell r="E9134">
            <v>0</v>
          </cell>
          <cell r="F9134">
            <v>420</v>
          </cell>
          <cell r="G9134" t="str">
            <v>00</v>
          </cell>
          <cell r="H9134">
            <v>4310</v>
          </cell>
        </row>
        <row r="9135">
          <cell r="B9135" t="str">
            <v>12</v>
          </cell>
          <cell r="C9135">
            <v>4300</v>
          </cell>
          <cell r="D9135" t="str">
            <v>NO</v>
          </cell>
          <cell r="E9135">
            <v>0</v>
          </cell>
          <cell r="F9135">
            <v>420</v>
          </cell>
          <cell r="G9135" t="str">
            <v>00</v>
          </cell>
          <cell r="H9135">
            <v>4310</v>
          </cell>
        </row>
        <row r="9136">
          <cell r="B9136" t="str">
            <v>12</v>
          </cell>
          <cell r="C9136">
            <v>4300</v>
          </cell>
          <cell r="D9136" t="str">
            <v>NO</v>
          </cell>
          <cell r="E9136">
            <v>0</v>
          </cell>
          <cell r="F9136">
            <v>420</v>
          </cell>
          <cell r="G9136" t="str">
            <v>00</v>
          </cell>
          <cell r="H9136">
            <v>4310</v>
          </cell>
        </row>
        <row r="9137">
          <cell r="B9137" t="str">
            <v>12</v>
          </cell>
          <cell r="C9137">
            <v>4300</v>
          </cell>
          <cell r="D9137" t="str">
            <v>NO</v>
          </cell>
          <cell r="E9137">
            <v>0</v>
          </cell>
          <cell r="F9137">
            <v>420</v>
          </cell>
          <cell r="G9137" t="str">
            <v>00</v>
          </cell>
          <cell r="H9137">
            <v>4310</v>
          </cell>
        </row>
        <row r="9138">
          <cell r="B9138" t="str">
            <v>12</v>
          </cell>
          <cell r="C9138">
            <v>4300</v>
          </cell>
          <cell r="D9138" t="str">
            <v>NO</v>
          </cell>
          <cell r="E9138">
            <v>0</v>
          </cell>
          <cell r="F9138">
            <v>420</v>
          </cell>
          <cell r="G9138" t="str">
            <v>00</v>
          </cell>
          <cell r="H9138">
            <v>4310</v>
          </cell>
        </row>
        <row r="9139">
          <cell r="B9139" t="str">
            <v>12</v>
          </cell>
          <cell r="C9139">
            <v>4300</v>
          </cell>
          <cell r="D9139" t="str">
            <v>NO</v>
          </cell>
          <cell r="E9139">
            <v>0</v>
          </cell>
          <cell r="F9139">
            <v>420</v>
          </cell>
          <cell r="G9139" t="str">
            <v>00</v>
          </cell>
          <cell r="H9139">
            <v>4310</v>
          </cell>
        </row>
        <row r="9140">
          <cell r="B9140" t="str">
            <v>12</v>
          </cell>
          <cell r="C9140">
            <v>4300</v>
          </cell>
          <cell r="D9140" t="str">
            <v>NO</v>
          </cell>
          <cell r="E9140">
            <v>0</v>
          </cell>
          <cell r="F9140">
            <v>420</v>
          </cell>
          <cell r="G9140" t="str">
            <v>00</v>
          </cell>
          <cell r="H9140">
            <v>4310</v>
          </cell>
        </row>
        <row r="9141">
          <cell r="B9141" t="str">
            <v>12</v>
          </cell>
          <cell r="C9141">
            <v>4300</v>
          </cell>
          <cell r="D9141" t="str">
            <v>NO</v>
          </cell>
          <cell r="E9141">
            <v>0</v>
          </cell>
          <cell r="F9141">
            <v>420</v>
          </cell>
          <cell r="G9141" t="str">
            <v>00</v>
          </cell>
          <cell r="H9141">
            <v>4310</v>
          </cell>
        </row>
        <row r="9142">
          <cell r="B9142" t="str">
            <v>12</v>
          </cell>
          <cell r="C9142">
            <v>4300</v>
          </cell>
          <cell r="D9142" t="str">
            <v>NO</v>
          </cell>
          <cell r="E9142">
            <v>0</v>
          </cell>
          <cell r="F9142">
            <v>420</v>
          </cell>
          <cell r="G9142" t="str">
            <v>00</v>
          </cell>
          <cell r="H9142">
            <v>4310</v>
          </cell>
        </row>
        <row r="9143">
          <cell r="B9143" t="str">
            <v>11</v>
          </cell>
          <cell r="C9143">
            <v>4300</v>
          </cell>
          <cell r="D9143" t="str">
            <v>NO</v>
          </cell>
          <cell r="E9143">
            <v>0</v>
          </cell>
          <cell r="F9143">
            <v>420</v>
          </cell>
          <cell r="G9143" t="str">
            <v>00</v>
          </cell>
          <cell r="H9143">
            <v>4310</v>
          </cell>
        </row>
        <row r="9144">
          <cell r="B9144" t="str">
            <v>11</v>
          </cell>
          <cell r="C9144">
            <v>4300</v>
          </cell>
          <cell r="D9144" t="str">
            <v>NO</v>
          </cell>
          <cell r="E9144">
            <v>0</v>
          </cell>
          <cell r="F9144">
            <v>420</v>
          </cell>
          <cell r="G9144" t="str">
            <v>00</v>
          </cell>
          <cell r="H9144">
            <v>4310</v>
          </cell>
        </row>
        <row r="9145">
          <cell r="B9145" t="str">
            <v>11</v>
          </cell>
          <cell r="C9145">
            <v>4300</v>
          </cell>
          <cell r="D9145" t="str">
            <v>NO</v>
          </cell>
          <cell r="E9145">
            <v>0</v>
          </cell>
          <cell r="F9145">
            <v>420</v>
          </cell>
          <cell r="G9145" t="str">
            <v>00</v>
          </cell>
          <cell r="H9145">
            <v>4310</v>
          </cell>
        </row>
        <row r="9146">
          <cell r="B9146" t="str">
            <v>11</v>
          </cell>
          <cell r="C9146">
            <v>4300</v>
          </cell>
          <cell r="D9146" t="str">
            <v>NO</v>
          </cell>
          <cell r="E9146">
            <v>0</v>
          </cell>
          <cell r="F9146">
            <v>420</v>
          </cell>
          <cell r="G9146" t="str">
            <v>00</v>
          </cell>
          <cell r="H9146">
            <v>4310</v>
          </cell>
        </row>
        <row r="9147">
          <cell r="B9147" t="str">
            <v>11</v>
          </cell>
          <cell r="C9147">
            <v>4300</v>
          </cell>
          <cell r="D9147" t="str">
            <v>NO</v>
          </cell>
          <cell r="E9147">
            <v>0</v>
          </cell>
          <cell r="F9147">
            <v>420</v>
          </cell>
          <cell r="G9147" t="str">
            <v>00</v>
          </cell>
          <cell r="H9147">
            <v>4310</v>
          </cell>
        </row>
        <row r="9148">
          <cell r="B9148" t="str">
            <v>12</v>
          </cell>
          <cell r="C9148">
            <v>4300</v>
          </cell>
          <cell r="D9148" t="str">
            <v>NO</v>
          </cell>
          <cell r="E9148">
            <v>0</v>
          </cell>
          <cell r="F9148">
            <v>420</v>
          </cell>
          <cell r="G9148" t="str">
            <v>00</v>
          </cell>
          <cell r="H9148">
            <v>4310</v>
          </cell>
        </row>
        <row r="9149">
          <cell r="B9149" t="str">
            <v>12</v>
          </cell>
          <cell r="C9149">
            <v>4300</v>
          </cell>
          <cell r="D9149" t="str">
            <v>NO</v>
          </cell>
          <cell r="E9149">
            <v>0</v>
          </cell>
          <cell r="F9149">
            <v>420</v>
          </cell>
          <cell r="G9149" t="str">
            <v>00</v>
          </cell>
          <cell r="H9149">
            <v>4310</v>
          </cell>
        </row>
        <row r="9150">
          <cell r="B9150" t="str">
            <v>12</v>
          </cell>
          <cell r="C9150">
            <v>4300</v>
          </cell>
          <cell r="D9150" t="str">
            <v>NO</v>
          </cell>
          <cell r="E9150">
            <v>0</v>
          </cell>
          <cell r="F9150">
            <v>420</v>
          </cell>
          <cell r="G9150" t="str">
            <v>00</v>
          </cell>
          <cell r="H9150">
            <v>4310</v>
          </cell>
        </row>
        <row r="9151">
          <cell r="B9151" t="str">
            <v>12</v>
          </cell>
          <cell r="C9151">
            <v>4300</v>
          </cell>
          <cell r="D9151" t="str">
            <v>NO</v>
          </cell>
          <cell r="E9151">
            <v>0</v>
          </cell>
          <cell r="F9151">
            <v>420</v>
          </cell>
          <cell r="G9151" t="str">
            <v>00</v>
          </cell>
          <cell r="H9151">
            <v>4310</v>
          </cell>
        </row>
        <row r="9152">
          <cell r="B9152" t="str">
            <v>12</v>
          </cell>
          <cell r="C9152">
            <v>4300</v>
          </cell>
          <cell r="D9152" t="str">
            <v>NO</v>
          </cell>
          <cell r="E9152">
            <v>0</v>
          </cell>
          <cell r="F9152">
            <v>420</v>
          </cell>
          <cell r="G9152" t="str">
            <v>00</v>
          </cell>
          <cell r="H9152">
            <v>4310</v>
          </cell>
        </row>
        <row r="9153">
          <cell r="B9153" t="str">
            <v>12</v>
          </cell>
          <cell r="C9153">
            <v>4300</v>
          </cell>
          <cell r="D9153" t="str">
            <v>NO</v>
          </cell>
          <cell r="E9153">
            <v>0</v>
          </cell>
          <cell r="F9153">
            <v>420</v>
          </cell>
          <cell r="G9153" t="str">
            <v>00</v>
          </cell>
          <cell r="H9153">
            <v>4310</v>
          </cell>
        </row>
        <row r="9154">
          <cell r="B9154" t="str">
            <v>12</v>
          </cell>
          <cell r="C9154">
            <v>4300</v>
          </cell>
          <cell r="D9154" t="str">
            <v>NO</v>
          </cell>
          <cell r="E9154">
            <v>0</v>
          </cell>
          <cell r="F9154">
            <v>420</v>
          </cell>
          <cell r="G9154" t="str">
            <v>00</v>
          </cell>
          <cell r="H9154">
            <v>4310</v>
          </cell>
        </row>
        <row r="9155">
          <cell r="B9155" t="str">
            <v>12</v>
          </cell>
          <cell r="C9155">
            <v>4300</v>
          </cell>
          <cell r="D9155" t="str">
            <v>NO</v>
          </cell>
          <cell r="E9155">
            <v>0</v>
          </cell>
          <cell r="F9155">
            <v>420</v>
          </cell>
          <cell r="G9155" t="str">
            <v>00</v>
          </cell>
          <cell r="H9155">
            <v>4310</v>
          </cell>
        </row>
        <row r="9156">
          <cell r="B9156" t="str">
            <v>12</v>
          </cell>
          <cell r="C9156">
            <v>4300</v>
          </cell>
          <cell r="D9156" t="str">
            <v>NO</v>
          </cell>
          <cell r="E9156">
            <v>0</v>
          </cell>
          <cell r="F9156">
            <v>420</v>
          </cell>
          <cell r="G9156" t="str">
            <v>00</v>
          </cell>
          <cell r="H9156">
            <v>4310</v>
          </cell>
        </row>
        <row r="9157">
          <cell r="B9157" t="str">
            <v>12</v>
          </cell>
          <cell r="C9157">
            <v>4300</v>
          </cell>
          <cell r="D9157" t="str">
            <v>NO</v>
          </cell>
          <cell r="E9157">
            <v>0</v>
          </cell>
          <cell r="F9157">
            <v>420</v>
          </cell>
          <cell r="G9157" t="str">
            <v>00</v>
          </cell>
          <cell r="H9157">
            <v>4310</v>
          </cell>
        </row>
        <row r="9158">
          <cell r="B9158" t="str">
            <v>12</v>
          </cell>
          <cell r="C9158">
            <v>4300</v>
          </cell>
          <cell r="D9158" t="str">
            <v>NO</v>
          </cell>
          <cell r="E9158">
            <v>0</v>
          </cell>
          <cell r="F9158">
            <v>420</v>
          </cell>
          <cell r="G9158" t="str">
            <v>00</v>
          </cell>
          <cell r="H9158">
            <v>4310</v>
          </cell>
        </row>
        <row r="9159">
          <cell r="B9159" t="str">
            <v>12</v>
          </cell>
          <cell r="C9159">
            <v>4300</v>
          </cell>
          <cell r="D9159" t="str">
            <v>NO</v>
          </cell>
          <cell r="E9159">
            <v>0</v>
          </cell>
          <cell r="F9159">
            <v>420</v>
          </cell>
          <cell r="G9159" t="str">
            <v>00</v>
          </cell>
          <cell r="H9159">
            <v>4310</v>
          </cell>
        </row>
        <row r="9160">
          <cell r="B9160" t="str">
            <v>12</v>
          </cell>
          <cell r="C9160">
            <v>4300</v>
          </cell>
          <cell r="D9160" t="str">
            <v>NO</v>
          </cell>
          <cell r="E9160">
            <v>0</v>
          </cell>
          <cell r="F9160">
            <v>420</v>
          </cell>
          <cell r="G9160" t="str">
            <v>00</v>
          </cell>
          <cell r="H9160">
            <v>4310</v>
          </cell>
        </row>
        <row r="9161">
          <cell r="B9161" t="str">
            <v>12</v>
          </cell>
          <cell r="C9161">
            <v>4300</v>
          </cell>
          <cell r="D9161" t="str">
            <v>NO</v>
          </cell>
          <cell r="E9161">
            <v>0</v>
          </cell>
          <cell r="F9161">
            <v>420</v>
          </cell>
          <cell r="G9161" t="str">
            <v>00</v>
          </cell>
          <cell r="H9161">
            <v>4310</v>
          </cell>
        </row>
        <row r="9162">
          <cell r="B9162" t="str">
            <v>12</v>
          </cell>
          <cell r="C9162">
            <v>4300</v>
          </cell>
          <cell r="D9162" t="str">
            <v>NO</v>
          </cell>
          <cell r="E9162">
            <v>0</v>
          </cell>
          <cell r="F9162">
            <v>420</v>
          </cell>
          <cell r="G9162" t="str">
            <v>00</v>
          </cell>
          <cell r="H9162">
            <v>4310</v>
          </cell>
        </row>
        <row r="9163">
          <cell r="B9163" t="str">
            <v>12</v>
          </cell>
          <cell r="C9163">
            <v>4300</v>
          </cell>
          <cell r="D9163" t="str">
            <v>NO</v>
          </cell>
          <cell r="E9163">
            <v>0</v>
          </cell>
          <cell r="F9163">
            <v>420</v>
          </cell>
          <cell r="G9163" t="str">
            <v>00</v>
          </cell>
          <cell r="H9163">
            <v>4310</v>
          </cell>
        </row>
        <row r="9164">
          <cell r="B9164" t="str">
            <v>12</v>
          </cell>
          <cell r="C9164">
            <v>4300</v>
          </cell>
          <cell r="D9164" t="str">
            <v>NO</v>
          </cell>
          <cell r="E9164">
            <v>0</v>
          </cell>
          <cell r="F9164">
            <v>420</v>
          </cell>
          <cell r="G9164" t="str">
            <v>00</v>
          </cell>
          <cell r="H9164">
            <v>4310</v>
          </cell>
        </row>
        <row r="9165">
          <cell r="B9165" t="str">
            <v>12</v>
          </cell>
          <cell r="C9165">
            <v>4300</v>
          </cell>
          <cell r="D9165" t="str">
            <v>NO</v>
          </cell>
          <cell r="E9165">
            <v>0</v>
          </cell>
          <cell r="F9165">
            <v>420</v>
          </cell>
          <cell r="G9165" t="str">
            <v>00</v>
          </cell>
          <cell r="H9165">
            <v>4310</v>
          </cell>
        </row>
        <row r="9166">
          <cell r="B9166" t="str">
            <v>12</v>
          </cell>
          <cell r="C9166">
            <v>4300</v>
          </cell>
          <cell r="D9166" t="str">
            <v>NO</v>
          </cell>
          <cell r="E9166">
            <v>0</v>
          </cell>
          <cell r="F9166">
            <v>420</v>
          </cell>
          <cell r="G9166" t="str">
            <v>00</v>
          </cell>
          <cell r="H9166">
            <v>4310</v>
          </cell>
        </row>
        <row r="9167">
          <cell r="B9167" t="str">
            <v>01</v>
          </cell>
          <cell r="C9167">
            <v>4300</v>
          </cell>
          <cell r="D9167" t="str">
            <v>NO</v>
          </cell>
          <cell r="E9167">
            <v>0</v>
          </cell>
          <cell r="F9167">
            <v>420</v>
          </cell>
          <cell r="G9167" t="str">
            <v>00</v>
          </cell>
          <cell r="H9167">
            <v>4310</v>
          </cell>
        </row>
        <row r="9168">
          <cell r="B9168" t="str">
            <v>01</v>
          </cell>
          <cell r="C9168">
            <v>4300</v>
          </cell>
          <cell r="D9168" t="str">
            <v>NO</v>
          </cell>
          <cell r="E9168">
            <v>0</v>
          </cell>
          <cell r="F9168">
            <v>420</v>
          </cell>
          <cell r="G9168" t="str">
            <v>00</v>
          </cell>
          <cell r="H9168">
            <v>4310</v>
          </cell>
        </row>
        <row r="9169">
          <cell r="B9169" t="str">
            <v>12</v>
          </cell>
          <cell r="C9169">
            <v>4300</v>
          </cell>
          <cell r="D9169" t="str">
            <v>NO</v>
          </cell>
          <cell r="E9169">
            <v>0</v>
          </cell>
          <cell r="F9169">
            <v>420</v>
          </cell>
          <cell r="G9169" t="str">
            <v>00</v>
          </cell>
          <cell r="H9169">
            <v>4310</v>
          </cell>
        </row>
        <row r="9170">
          <cell r="B9170" t="str">
            <v>12</v>
          </cell>
          <cell r="C9170">
            <v>4300</v>
          </cell>
          <cell r="D9170" t="str">
            <v>NO</v>
          </cell>
          <cell r="E9170">
            <v>0</v>
          </cell>
          <cell r="F9170">
            <v>420</v>
          </cell>
          <cell r="G9170" t="str">
            <v>00</v>
          </cell>
          <cell r="H9170">
            <v>4310</v>
          </cell>
        </row>
        <row r="9171">
          <cell r="B9171" t="str">
            <v>12</v>
          </cell>
          <cell r="C9171">
            <v>4300</v>
          </cell>
          <cell r="D9171" t="str">
            <v>NO</v>
          </cell>
          <cell r="E9171">
            <v>0</v>
          </cell>
          <cell r="F9171">
            <v>420</v>
          </cell>
          <cell r="G9171" t="str">
            <v>00</v>
          </cell>
          <cell r="H9171">
            <v>4310</v>
          </cell>
        </row>
        <row r="9172">
          <cell r="B9172" t="str">
            <v>12</v>
          </cell>
          <cell r="C9172">
            <v>4300</v>
          </cell>
          <cell r="D9172" t="str">
            <v>NO</v>
          </cell>
          <cell r="E9172">
            <v>0</v>
          </cell>
          <cell r="F9172">
            <v>420</v>
          </cell>
          <cell r="G9172" t="str">
            <v>00</v>
          </cell>
          <cell r="H9172">
            <v>4310</v>
          </cell>
        </row>
        <row r="9173">
          <cell r="B9173" t="str">
            <v>12</v>
          </cell>
          <cell r="C9173">
            <v>4300</v>
          </cell>
          <cell r="D9173" t="str">
            <v>NO</v>
          </cell>
          <cell r="E9173">
            <v>0</v>
          </cell>
          <cell r="F9173">
            <v>420</v>
          </cell>
          <cell r="G9173" t="str">
            <v>00</v>
          </cell>
          <cell r="H9173">
            <v>4310</v>
          </cell>
        </row>
        <row r="9174">
          <cell r="B9174" t="str">
            <v>12</v>
          </cell>
          <cell r="C9174">
            <v>4300</v>
          </cell>
          <cell r="D9174" t="str">
            <v>NO</v>
          </cell>
          <cell r="E9174">
            <v>0</v>
          </cell>
          <cell r="F9174">
            <v>420</v>
          </cell>
          <cell r="G9174" t="str">
            <v>00</v>
          </cell>
          <cell r="H9174">
            <v>4310</v>
          </cell>
        </row>
        <row r="9175">
          <cell r="B9175" t="str">
            <v>12</v>
          </cell>
          <cell r="C9175">
            <v>4300</v>
          </cell>
          <cell r="D9175" t="str">
            <v>NO</v>
          </cell>
          <cell r="E9175">
            <v>0</v>
          </cell>
          <cell r="F9175">
            <v>420</v>
          </cell>
          <cell r="G9175" t="str">
            <v>00</v>
          </cell>
          <cell r="H9175">
            <v>4310</v>
          </cell>
        </row>
        <row r="9176">
          <cell r="B9176" t="str">
            <v>12</v>
          </cell>
          <cell r="C9176">
            <v>4300</v>
          </cell>
          <cell r="D9176" t="str">
            <v>NO</v>
          </cell>
          <cell r="E9176">
            <v>0</v>
          </cell>
          <cell r="F9176">
            <v>420</v>
          </cell>
          <cell r="G9176" t="str">
            <v>00</v>
          </cell>
          <cell r="H9176">
            <v>4310</v>
          </cell>
        </row>
        <row r="9177">
          <cell r="B9177" t="str">
            <v>01</v>
          </cell>
          <cell r="C9177">
            <v>4300</v>
          </cell>
          <cell r="D9177" t="str">
            <v>NO</v>
          </cell>
          <cell r="E9177">
            <v>0</v>
          </cell>
          <cell r="F9177">
            <v>420</v>
          </cell>
          <cell r="G9177" t="str">
            <v>00</v>
          </cell>
          <cell r="H9177">
            <v>4310</v>
          </cell>
        </row>
        <row r="9178">
          <cell r="B9178" t="str">
            <v>12</v>
          </cell>
          <cell r="C9178">
            <v>4300</v>
          </cell>
          <cell r="D9178" t="str">
            <v>NO</v>
          </cell>
          <cell r="E9178">
            <v>0</v>
          </cell>
          <cell r="F9178">
            <v>420</v>
          </cell>
          <cell r="G9178" t="str">
            <v>00</v>
          </cell>
          <cell r="H9178">
            <v>4310</v>
          </cell>
        </row>
        <row r="9179">
          <cell r="B9179" t="str">
            <v>01</v>
          </cell>
          <cell r="C9179">
            <v>4300</v>
          </cell>
          <cell r="D9179" t="str">
            <v>NO</v>
          </cell>
          <cell r="E9179">
            <v>0</v>
          </cell>
          <cell r="F9179">
            <v>420</v>
          </cell>
          <cell r="G9179" t="str">
            <v>00</v>
          </cell>
          <cell r="H9179">
            <v>4310</v>
          </cell>
        </row>
        <row r="9180">
          <cell r="B9180" t="str">
            <v>01</v>
          </cell>
          <cell r="C9180">
            <v>4300</v>
          </cell>
          <cell r="D9180" t="str">
            <v>NO</v>
          </cell>
          <cell r="E9180">
            <v>0</v>
          </cell>
          <cell r="F9180">
            <v>420</v>
          </cell>
          <cell r="G9180" t="str">
            <v>00</v>
          </cell>
          <cell r="H9180">
            <v>4310</v>
          </cell>
        </row>
        <row r="9181">
          <cell r="B9181" t="str">
            <v>01</v>
          </cell>
          <cell r="C9181">
            <v>4300</v>
          </cell>
          <cell r="D9181" t="str">
            <v>NO</v>
          </cell>
          <cell r="E9181">
            <v>0</v>
          </cell>
          <cell r="F9181">
            <v>420</v>
          </cell>
          <cell r="G9181" t="str">
            <v>00</v>
          </cell>
          <cell r="H9181">
            <v>4310</v>
          </cell>
        </row>
        <row r="9182">
          <cell r="B9182" t="str">
            <v>01</v>
          </cell>
          <cell r="C9182">
            <v>4300</v>
          </cell>
          <cell r="D9182" t="str">
            <v>NO</v>
          </cell>
          <cell r="E9182">
            <v>0</v>
          </cell>
          <cell r="F9182">
            <v>420</v>
          </cell>
          <cell r="G9182" t="str">
            <v>00</v>
          </cell>
          <cell r="H9182">
            <v>4310</v>
          </cell>
        </row>
        <row r="9183">
          <cell r="B9183" t="str">
            <v>12</v>
          </cell>
          <cell r="C9183">
            <v>4300</v>
          </cell>
          <cell r="D9183" t="str">
            <v>NO</v>
          </cell>
          <cell r="E9183">
            <v>0</v>
          </cell>
          <cell r="F9183">
            <v>420</v>
          </cell>
          <cell r="G9183" t="str">
            <v>00</v>
          </cell>
          <cell r="H9183">
            <v>4310</v>
          </cell>
        </row>
        <row r="9184">
          <cell r="B9184" t="str">
            <v>01</v>
          </cell>
          <cell r="C9184">
            <v>4300</v>
          </cell>
          <cell r="D9184" t="str">
            <v>NO</v>
          </cell>
          <cell r="E9184">
            <v>0</v>
          </cell>
          <cell r="F9184">
            <v>420</v>
          </cell>
          <cell r="G9184" t="str">
            <v>00</v>
          </cell>
          <cell r="H9184">
            <v>4310</v>
          </cell>
        </row>
        <row r="9185">
          <cell r="B9185" t="str">
            <v>01</v>
          </cell>
          <cell r="C9185">
            <v>4300</v>
          </cell>
          <cell r="D9185" t="str">
            <v>NO</v>
          </cell>
          <cell r="E9185">
            <v>0</v>
          </cell>
          <cell r="F9185">
            <v>420</v>
          </cell>
          <cell r="G9185" t="str">
            <v>00</v>
          </cell>
          <cell r="H9185">
            <v>4310</v>
          </cell>
        </row>
        <row r="9186">
          <cell r="B9186" t="str">
            <v>01</v>
          </cell>
          <cell r="C9186">
            <v>4300</v>
          </cell>
          <cell r="D9186" t="str">
            <v>NO</v>
          </cell>
          <cell r="E9186">
            <v>0</v>
          </cell>
          <cell r="F9186">
            <v>420</v>
          </cell>
          <cell r="G9186" t="str">
            <v>00</v>
          </cell>
          <cell r="H9186">
            <v>4310</v>
          </cell>
        </row>
        <row r="9187">
          <cell r="B9187" t="str">
            <v>12</v>
          </cell>
          <cell r="C9187">
            <v>4300</v>
          </cell>
          <cell r="D9187" t="str">
            <v>NO</v>
          </cell>
          <cell r="E9187">
            <v>0</v>
          </cell>
          <cell r="F9187">
            <v>420</v>
          </cell>
          <cell r="G9187" t="str">
            <v>00</v>
          </cell>
          <cell r="H9187">
            <v>4310</v>
          </cell>
        </row>
        <row r="9188">
          <cell r="B9188" t="str">
            <v>12</v>
          </cell>
          <cell r="C9188">
            <v>4300</v>
          </cell>
          <cell r="D9188" t="str">
            <v>NO</v>
          </cell>
          <cell r="E9188">
            <v>0</v>
          </cell>
          <cell r="F9188">
            <v>420</v>
          </cell>
          <cell r="G9188" t="str">
            <v>00</v>
          </cell>
          <cell r="H9188">
            <v>4310</v>
          </cell>
        </row>
        <row r="9189">
          <cell r="B9189" t="str">
            <v>12</v>
          </cell>
          <cell r="C9189">
            <v>4300</v>
          </cell>
          <cell r="D9189" t="str">
            <v>NO</v>
          </cell>
          <cell r="E9189">
            <v>0</v>
          </cell>
          <cell r="F9189">
            <v>420</v>
          </cell>
          <cell r="G9189" t="str">
            <v>00</v>
          </cell>
          <cell r="H9189">
            <v>4310</v>
          </cell>
        </row>
        <row r="9190">
          <cell r="B9190" t="str">
            <v>12</v>
          </cell>
          <cell r="C9190">
            <v>4300</v>
          </cell>
          <cell r="D9190" t="str">
            <v>NO</v>
          </cell>
          <cell r="E9190">
            <v>0</v>
          </cell>
          <cell r="F9190">
            <v>420</v>
          </cell>
          <cell r="G9190" t="str">
            <v>00</v>
          </cell>
          <cell r="H9190">
            <v>4310</v>
          </cell>
        </row>
        <row r="9191">
          <cell r="B9191" t="str">
            <v>12</v>
          </cell>
          <cell r="C9191">
            <v>4300</v>
          </cell>
          <cell r="D9191" t="str">
            <v>NO</v>
          </cell>
          <cell r="E9191">
            <v>0</v>
          </cell>
          <cell r="F9191">
            <v>420</v>
          </cell>
          <cell r="G9191" t="str">
            <v>00</v>
          </cell>
          <cell r="H9191">
            <v>4310</v>
          </cell>
        </row>
        <row r="9192">
          <cell r="B9192" t="str">
            <v>12</v>
          </cell>
          <cell r="C9192">
            <v>4300</v>
          </cell>
          <cell r="D9192" t="str">
            <v>NO</v>
          </cell>
          <cell r="E9192">
            <v>0</v>
          </cell>
          <cell r="F9192">
            <v>420</v>
          </cell>
          <cell r="G9192" t="str">
            <v>00</v>
          </cell>
          <cell r="H9192">
            <v>4310</v>
          </cell>
        </row>
        <row r="9193">
          <cell r="B9193" t="str">
            <v>12</v>
          </cell>
          <cell r="C9193">
            <v>4300</v>
          </cell>
          <cell r="D9193" t="str">
            <v>NO</v>
          </cell>
          <cell r="E9193">
            <v>0</v>
          </cell>
          <cell r="F9193">
            <v>420</v>
          </cell>
          <cell r="G9193" t="str">
            <v>00</v>
          </cell>
          <cell r="H9193">
            <v>4310</v>
          </cell>
        </row>
        <row r="9194">
          <cell r="B9194" t="str">
            <v>12</v>
          </cell>
          <cell r="C9194">
            <v>4300</v>
          </cell>
          <cell r="D9194" t="str">
            <v>NO</v>
          </cell>
          <cell r="E9194">
            <v>0</v>
          </cell>
          <cell r="F9194">
            <v>420</v>
          </cell>
          <cell r="G9194" t="str">
            <v>00</v>
          </cell>
          <cell r="H9194">
            <v>4310</v>
          </cell>
        </row>
        <row r="9195">
          <cell r="B9195" t="str">
            <v>12</v>
          </cell>
          <cell r="C9195">
            <v>4300</v>
          </cell>
          <cell r="D9195" t="str">
            <v>NO</v>
          </cell>
          <cell r="E9195">
            <v>0</v>
          </cell>
          <cell r="F9195">
            <v>420</v>
          </cell>
          <cell r="G9195" t="str">
            <v>00</v>
          </cell>
          <cell r="H9195">
            <v>4310</v>
          </cell>
        </row>
        <row r="9196">
          <cell r="B9196" t="str">
            <v>12</v>
          </cell>
          <cell r="C9196">
            <v>4300</v>
          </cell>
          <cell r="D9196" t="str">
            <v>NO</v>
          </cell>
          <cell r="E9196">
            <v>0</v>
          </cell>
          <cell r="F9196">
            <v>420</v>
          </cell>
          <cell r="G9196" t="str">
            <v>00</v>
          </cell>
          <cell r="H9196">
            <v>4310</v>
          </cell>
        </row>
        <row r="9197">
          <cell r="B9197" t="str">
            <v>12</v>
          </cell>
          <cell r="C9197">
            <v>4300</v>
          </cell>
          <cell r="D9197" t="str">
            <v>NO</v>
          </cell>
          <cell r="E9197">
            <v>0</v>
          </cell>
          <cell r="F9197">
            <v>420</v>
          </cell>
          <cell r="G9197" t="str">
            <v>00</v>
          </cell>
          <cell r="H9197">
            <v>4310</v>
          </cell>
        </row>
        <row r="9198">
          <cell r="B9198" t="str">
            <v>12</v>
          </cell>
          <cell r="C9198">
            <v>4300</v>
          </cell>
          <cell r="D9198" t="str">
            <v>NO</v>
          </cell>
          <cell r="E9198">
            <v>0</v>
          </cell>
          <cell r="F9198">
            <v>420</v>
          </cell>
          <cell r="G9198" t="str">
            <v>00</v>
          </cell>
          <cell r="H9198">
            <v>4310</v>
          </cell>
        </row>
        <row r="9199">
          <cell r="B9199" t="str">
            <v>12</v>
          </cell>
          <cell r="C9199">
            <v>4300</v>
          </cell>
          <cell r="D9199" t="str">
            <v>NO</v>
          </cell>
          <cell r="E9199">
            <v>0</v>
          </cell>
          <cell r="F9199">
            <v>420</v>
          </cell>
          <cell r="G9199" t="str">
            <v>00</v>
          </cell>
          <cell r="H9199">
            <v>4310</v>
          </cell>
        </row>
        <row r="9200">
          <cell r="B9200" t="str">
            <v>12</v>
          </cell>
          <cell r="C9200">
            <v>4300</v>
          </cell>
          <cell r="D9200" t="str">
            <v>NO</v>
          </cell>
          <cell r="E9200">
            <v>0</v>
          </cell>
          <cell r="F9200">
            <v>420</v>
          </cell>
          <cell r="G9200" t="str">
            <v>00</v>
          </cell>
          <cell r="H9200">
            <v>4310</v>
          </cell>
        </row>
        <row r="9201">
          <cell r="B9201" t="str">
            <v>12</v>
          </cell>
          <cell r="C9201">
            <v>4300</v>
          </cell>
          <cell r="D9201" t="str">
            <v>NO</v>
          </cell>
          <cell r="E9201">
            <v>0</v>
          </cell>
          <cell r="F9201">
            <v>420</v>
          </cell>
          <cell r="G9201" t="str">
            <v>00</v>
          </cell>
          <cell r="H9201">
            <v>4310</v>
          </cell>
        </row>
        <row r="9202">
          <cell r="B9202" t="str">
            <v>12</v>
          </cell>
          <cell r="C9202">
            <v>4300</v>
          </cell>
          <cell r="D9202" t="str">
            <v>NO</v>
          </cell>
          <cell r="E9202">
            <v>0</v>
          </cell>
          <cell r="F9202">
            <v>420</v>
          </cell>
          <cell r="G9202" t="str">
            <v>00</v>
          </cell>
          <cell r="H9202">
            <v>4310</v>
          </cell>
        </row>
        <row r="9203">
          <cell r="B9203" t="str">
            <v>12</v>
          </cell>
          <cell r="C9203">
            <v>4300</v>
          </cell>
          <cell r="D9203" t="str">
            <v>NO</v>
          </cell>
          <cell r="E9203">
            <v>0</v>
          </cell>
          <cell r="F9203">
            <v>420</v>
          </cell>
          <cell r="G9203" t="str">
            <v>00</v>
          </cell>
          <cell r="H9203">
            <v>4310</v>
          </cell>
        </row>
        <row r="9204">
          <cell r="B9204" t="str">
            <v>12</v>
          </cell>
          <cell r="C9204">
            <v>4300</v>
          </cell>
          <cell r="D9204" t="str">
            <v>NO</v>
          </cell>
          <cell r="E9204">
            <v>0</v>
          </cell>
          <cell r="F9204">
            <v>420</v>
          </cell>
          <cell r="G9204" t="str">
            <v>00</v>
          </cell>
          <cell r="H9204">
            <v>4310</v>
          </cell>
        </row>
        <row r="9205">
          <cell r="B9205" t="str">
            <v>12</v>
          </cell>
          <cell r="C9205">
            <v>4300</v>
          </cell>
          <cell r="D9205" t="str">
            <v>NO</v>
          </cell>
          <cell r="E9205">
            <v>0</v>
          </cell>
          <cell r="F9205">
            <v>420</v>
          </cell>
          <cell r="G9205" t="str">
            <v>00</v>
          </cell>
          <cell r="H9205">
            <v>4310</v>
          </cell>
        </row>
        <row r="9206">
          <cell r="B9206" t="str">
            <v>12</v>
          </cell>
          <cell r="C9206">
            <v>4300</v>
          </cell>
          <cell r="D9206" t="str">
            <v>NO</v>
          </cell>
          <cell r="E9206">
            <v>0</v>
          </cell>
          <cell r="F9206">
            <v>420</v>
          </cell>
          <cell r="G9206" t="str">
            <v>00</v>
          </cell>
          <cell r="H9206">
            <v>4310</v>
          </cell>
        </row>
        <row r="9207">
          <cell r="B9207" t="str">
            <v>12</v>
          </cell>
          <cell r="C9207">
            <v>4300</v>
          </cell>
          <cell r="D9207" t="str">
            <v>NO</v>
          </cell>
          <cell r="E9207">
            <v>0</v>
          </cell>
          <cell r="F9207">
            <v>420</v>
          </cell>
          <cell r="G9207" t="str">
            <v>00</v>
          </cell>
          <cell r="H9207">
            <v>4310</v>
          </cell>
        </row>
        <row r="9208">
          <cell r="B9208" t="str">
            <v>12</v>
          </cell>
          <cell r="C9208">
            <v>4300</v>
          </cell>
          <cell r="D9208" t="str">
            <v>NO</v>
          </cell>
          <cell r="E9208">
            <v>0</v>
          </cell>
          <cell r="F9208">
            <v>420</v>
          </cell>
          <cell r="G9208" t="str">
            <v>00</v>
          </cell>
          <cell r="H9208">
            <v>4310</v>
          </cell>
        </row>
        <row r="9209">
          <cell r="B9209" t="str">
            <v>12</v>
          </cell>
          <cell r="C9209">
            <v>4300</v>
          </cell>
          <cell r="D9209" t="str">
            <v>NO</v>
          </cell>
          <cell r="E9209">
            <v>0</v>
          </cell>
          <cell r="F9209">
            <v>420</v>
          </cell>
          <cell r="G9209" t="str">
            <v>00</v>
          </cell>
          <cell r="H9209">
            <v>4310</v>
          </cell>
        </row>
        <row r="9210">
          <cell r="B9210" t="str">
            <v>12</v>
          </cell>
          <cell r="C9210">
            <v>4300</v>
          </cell>
          <cell r="D9210" t="str">
            <v>NO</v>
          </cell>
          <cell r="E9210">
            <v>0</v>
          </cell>
          <cell r="F9210">
            <v>420</v>
          </cell>
          <cell r="G9210" t="str">
            <v>00</v>
          </cell>
          <cell r="H9210">
            <v>4310</v>
          </cell>
        </row>
        <row r="9211">
          <cell r="B9211" t="str">
            <v>12</v>
          </cell>
          <cell r="C9211">
            <v>4300</v>
          </cell>
          <cell r="D9211" t="str">
            <v>NO</v>
          </cell>
          <cell r="E9211">
            <v>0</v>
          </cell>
          <cell r="F9211">
            <v>420</v>
          </cell>
          <cell r="G9211" t="str">
            <v>00</v>
          </cell>
          <cell r="H9211">
            <v>4310</v>
          </cell>
        </row>
        <row r="9212">
          <cell r="B9212" t="str">
            <v>01</v>
          </cell>
          <cell r="C9212">
            <v>4300</v>
          </cell>
          <cell r="D9212" t="str">
            <v>NO</v>
          </cell>
          <cell r="E9212">
            <v>0</v>
          </cell>
          <cell r="F9212">
            <v>420</v>
          </cell>
          <cell r="G9212" t="str">
            <v>00</v>
          </cell>
          <cell r="H9212">
            <v>4310</v>
          </cell>
        </row>
        <row r="9213">
          <cell r="B9213" t="str">
            <v>01</v>
          </cell>
          <cell r="C9213">
            <v>4300</v>
          </cell>
          <cell r="D9213" t="str">
            <v>NO</v>
          </cell>
          <cell r="E9213">
            <v>0</v>
          </cell>
          <cell r="F9213">
            <v>420</v>
          </cell>
          <cell r="G9213" t="str">
            <v>00</v>
          </cell>
          <cell r="H9213">
            <v>4310</v>
          </cell>
        </row>
        <row r="9214">
          <cell r="B9214" t="str">
            <v>01</v>
          </cell>
          <cell r="C9214">
            <v>4300</v>
          </cell>
          <cell r="D9214" t="str">
            <v>NO</v>
          </cell>
          <cell r="E9214">
            <v>0</v>
          </cell>
          <cell r="F9214">
            <v>420</v>
          </cell>
          <cell r="G9214" t="str">
            <v>00</v>
          </cell>
          <cell r="H9214">
            <v>4310</v>
          </cell>
        </row>
        <row r="9215">
          <cell r="B9215" t="str">
            <v>12</v>
          </cell>
          <cell r="C9215">
            <v>4300</v>
          </cell>
          <cell r="D9215" t="str">
            <v>NO</v>
          </cell>
          <cell r="E9215">
            <v>0</v>
          </cell>
          <cell r="F9215">
            <v>420</v>
          </cell>
          <cell r="G9215" t="str">
            <v>00</v>
          </cell>
          <cell r="H9215">
            <v>4310</v>
          </cell>
        </row>
        <row r="9216">
          <cell r="B9216" t="str">
            <v>12</v>
          </cell>
          <cell r="C9216">
            <v>4300</v>
          </cell>
          <cell r="D9216" t="str">
            <v>NO</v>
          </cell>
          <cell r="E9216">
            <v>0</v>
          </cell>
          <cell r="F9216">
            <v>420</v>
          </cell>
          <cell r="G9216" t="str">
            <v>00</v>
          </cell>
          <cell r="H9216">
            <v>4310</v>
          </cell>
        </row>
        <row r="9217">
          <cell r="B9217" t="str">
            <v>12</v>
          </cell>
          <cell r="C9217">
            <v>4300</v>
          </cell>
          <cell r="D9217" t="str">
            <v>NO</v>
          </cell>
          <cell r="E9217">
            <v>0</v>
          </cell>
          <cell r="F9217">
            <v>420</v>
          </cell>
          <cell r="G9217" t="str">
            <v>00</v>
          </cell>
          <cell r="H9217">
            <v>4310</v>
          </cell>
        </row>
        <row r="9218">
          <cell r="B9218" t="str">
            <v>12</v>
          </cell>
          <cell r="C9218">
            <v>4300</v>
          </cell>
          <cell r="D9218" t="str">
            <v>NO</v>
          </cell>
          <cell r="E9218">
            <v>0</v>
          </cell>
          <cell r="F9218">
            <v>420</v>
          </cell>
          <cell r="G9218" t="str">
            <v>00</v>
          </cell>
          <cell r="H9218">
            <v>4310</v>
          </cell>
        </row>
        <row r="9219">
          <cell r="B9219" t="str">
            <v>01</v>
          </cell>
          <cell r="C9219">
            <v>4300</v>
          </cell>
          <cell r="D9219" t="str">
            <v>NO</v>
          </cell>
          <cell r="E9219">
            <v>0</v>
          </cell>
          <cell r="F9219">
            <v>420</v>
          </cell>
          <cell r="G9219" t="str">
            <v>00</v>
          </cell>
          <cell r="H9219">
            <v>4310</v>
          </cell>
        </row>
        <row r="9220">
          <cell r="B9220" t="str">
            <v>01</v>
          </cell>
          <cell r="C9220">
            <v>4300</v>
          </cell>
          <cell r="D9220" t="str">
            <v>NO</v>
          </cell>
          <cell r="E9220">
            <v>0</v>
          </cell>
          <cell r="F9220">
            <v>420</v>
          </cell>
          <cell r="G9220" t="str">
            <v>00</v>
          </cell>
          <cell r="H9220">
            <v>4310</v>
          </cell>
        </row>
        <row r="9221">
          <cell r="B9221" t="str">
            <v>12</v>
          </cell>
          <cell r="C9221">
            <v>4300</v>
          </cell>
          <cell r="D9221" t="str">
            <v>NO</v>
          </cell>
          <cell r="E9221">
            <v>0</v>
          </cell>
          <cell r="F9221">
            <v>420</v>
          </cell>
          <cell r="G9221" t="str">
            <v>00</v>
          </cell>
          <cell r="H9221">
            <v>4310</v>
          </cell>
        </row>
        <row r="9222">
          <cell r="B9222" t="str">
            <v>12</v>
          </cell>
          <cell r="C9222">
            <v>4300</v>
          </cell>
          <cell r="D9222" t="str">
            <v>NO</v>
          </cell>
          <cell r="E9222">
            <v>0</v>
          </cell>
          <cell r="F9222">
            <v>420</v>
          </cell>
          <cell r="G9222" t="str">
            <v>00</v>
          </cell>
          <cell r="H9222">
            <v>4310</v>
          </cell>
        </row>
        <row r="9223">
          <cell r="B9223" t="str">
            <v>12</v>
          </cell>
          <cell r="C9223">
            <v>4300</v>
          </cell>
          <cell r="D9223" t="str">
            <v>NO</v>
          </cell>
          <cell r="E9223">
            <v>0</v>
          </cell>
          <cell r="F9223">
            <v>420</v>
          </cell>
          <cell r="G9223" t="str">
            <v>00</v>
          </cell>
          <cell r="H9223">
            <v>4310</v>
          </cell>
        </row>
        <row r="9224">
          <cell r="B9224" t="str">
            <v>12</v>
          </cell>
          <cell r="C9224">
            <v>4300</v>
          </cell>
          <cell r="D9224" t="str">
            <v>NO</v>
          </cell>
          <cell r="E9224">
            <v>0</v>
          </cell>
          <cell r="F9224">
            <v>420</v>
          </cell>
          <cell r="G9224" t="str">
            <v>00</v>
          </cell>
          <cell r="H9224">
            <v>4310</v>
          </cell>
        </row>
        <row r="9225">
          <cell r="B9225" t="str">
            <v>12</v>
          </cell>
          <cell r="C9225">
            <v>4300</v>
          </cell>
          <cell r="D9225" t="str">
            <v>NO</v>
          </cell>
          <cell r="E9225">
            <v>0</v>
          </cell>
          <cell r="F9225">
            <v>420</v>
          </cell>
          <cell r="G9225" t="str">
            <v>00</v>
          </cell>
          <cell r="H9225">
            <v>4310</v>
          </cell>
        </row>
        <row r="9226">
          <cell r="B9226" t="str">
            <v>12</v>
          </cell>
          <cell r="C9226">
            <v>4300</v>
          </cell>
          <cell r="D9226" t="str">
            <v>NO</v>
          </cell>
          <cell r="E9226">
            <v>0</v>
          </cell>
          <cell r="F9226">
            <v>420</v>
          </cell>
          <cell r="G9226" t="str">
            <v>00</v>
          </cell>
          <cell r="H9226">
            <v>4310</v>
          </cell>
        </row>
        <row r="9227">
          <cell r="B9227" t="str">
            <v>12</v>
          </cell>
          <cell r="C9227">
            <v>4300</v>
          </cell>
          <cell r="D9227" t="str">
            <v>NO</v>
          </cell>
          <cell r="E9227">
            <v>0</v>
          </cell>
          <cell r="F9227">
            <v>420</v>
          </cell>
          <cell r="G9227" t="str">
            <v>00</v>
          </cell>
          <cell r="H9227">
            <v>4310</v>
          </cell>
        </row>
        <row r="9228">
          <cell r="B9228" t="str">
            <v>12</v>
          </cell>
          <cell r="C9228">
            <v>4300</v>
          </cell>
          <cell r="D9228" t="str">
            <v>NO</v>
          </cell>
          <cell r="E9228">
            <v>0</v>
          </cell>
          <cell r="F9228">
            <v>420</v>
          </cell>
          <cell r="G9228" t="str">
            <v>00</v>
          </cell>
          <cell r="H9228">
            <v>4310</v>
          </cell>
        </row>
        <row r="9229">
          <cell r="B9229" t="str">
            <v>12</v>
          </cell>
          <cell r="C9229">
            <v>4300</v>
          </cell>
          <cell r="D9229" t="str">
            <v>NO</v>
          </cell>
          <cell r="E9229">
            <v>0</v>
          </cell>
          <cell r="F9229">
            <v>420</v>
          </cell>
          <cell r="G9229" t="str">
            <v>00</v>
          </cell>
          <cell r="H9229">
            <v>4310</v>
          </cell>
        </row>
        <row r="9230">
          <cell r="B9230" t="str">
            <v>12</v>
          </cell>
          <cell r="C9230">
            <v>4300</v>
          </cell>
          <cell r="D9230" t="str">
            <v>NO</v>
          </cell>
          <cell r="E9230">
            <v>0</v>
          </cell>
          <cell r="F9230">
            <v>420</v>
          </cell>
          <cell r="G9230" t="str">
            <v>00</v>
          </cell>
          <cell r="H9230">
            <v>4310</v>
          </cell>
        </row>
        <row r="9231">
          <cell r="B9231" t="str">
            <v>12</v>
          </cell>
          <cell r="C9231">
            <v>4300</v>
          </cell>
          <cell r="D9231" t="str">
            <v>NO</v>
          </cell>
          <cell r="E9231">
            <v>0</v>
          </cell>
          <cell r="F9231">
            <v>420</v>
          </cell>
          <cell r="G9231" t="str">
            <v>00</v>
          </cell>
          <cell r="H9231">
            <v>4310</v>
          </cell>
        </row>
        <row r="9232">
          <cell r="B9232" t="str">
            <v>12</v>
          </cell>
          <cell r="C9232">
            <v>4300</v>
          </cell>
          <cell r="D9232" t="str">
            <v>NO</v>
          </cell>
          <cell r="E9232">
            <v>0</v>
          </cell>
          <cell r="F9232">
            <v>420</v>
          </cell>
          <cell r="G9232" t="str">
            <v>00</v>
          </cell>
          <cell r="H9232">
            <v>4310</v>
          </cell>
        </row>
        <row r="9233">
          <cell r="B9233" t="str">
            <v>12</v>
          </cell>
          <cell r="C9233">
            <v>4300</v>
          </cell>
          <cell r="D9233" t="str">
            <v>NO</v>
          </cell>
          <cell r="E9233">
            <v>0</v>
          </cell>
          <cell r="F9233">
            <v>420</v>
          </cell>
          <cell r="G9233" t="str">
            <v>00</v>
          </cell>
          <cell r="H9233">
            <v>4310</v>
          </cell>
        </row>
        <row r="9234">
          <cell r="B9234" t="str">
            <v>12</v>
          </cell>
          <cell r="C9234">
            <v>4300</v>
          </cell>
          <cell r="D9234" t="str">
            <v>NO</v>
          </cell>
          <cell r="E9234">
            <v>0</v>
          </cell>
          <cell r="F9234">
            <v>420</v>
          </cell>
          <cell r="G9234" t="str">
            <v>00</v>
          </cell>
          <cell r="H9234">
            <v>4310</v>
          </cell>
        </row>
        <row r="9235">
          <cell r="B9235" t="str">
            <v>12</v>
          </cell>
          <cell r="C9235">
            <v>4300</v>
          </cell>
          <cell r="D9235" t="str">
            <v>NO</v>
          </cell>
          <cell r="E9235">
            <v>0</v>
          </cell>
          <cell r="F9235">
            <v>420</v>
          </cell>
          <cell r="G9235" t="str">
            <v>00</v>
          </cell>
          <cell r="H9235">
            <v>4310</v>
          </cell>
        </row>
        <row r="9236">
          <cell r="B9236" t="str">
            <v>12</v>
          </cell>
          <cell r="C9236">
            <v>4300</v>
          </cell>
          <cell r="D9236" t="str">
            <v>NO</v>
          </cell>
          <cell r="E9236">
            <v>0</v>
          </cell>
          <cell r="F9236">
            <v>420</v>
          </cell>
          <cell r="G9236" t="str">
            <v>00</v>
          </cell>
          <cell r="H9236">
            <v>4310</v>
          </cell>
        </row>
        <row r="9237">
          <cell r="B9237" t="str">
            <v>12</v>
          </cell>
          <cell r="C9237">
            <v>4300</v>
          </cell>
          <cell r="D9237" t="str">
            <v>NO</v>
          </cell>
          <cell r="E9237">
            <v>0</v>
          </cell>
          <cell r="F9237">
            <v>420</v>
          </cell>
          <cell r="G9237" t="str">
            <v>00</v>
          </cell>
          <cell r="H9237">
            <v>4310</v>
          </cell>
        </row>
        <row r="9238">
          <cell r="B9238" t="str">
            <v>12</v>
          </cell>
          <cell r="C9238">
            <v>4300</v>
          </cell>
          <cell r="D9238" t="str">
            <v>NO</v>
          </cell>
          <cell r="E9238">
            <v>0</v>
          </cell>
          <cell r="F9238">
            <v>420</v>
          </cell>
          <cell r="G9238" t="str">
            <v>00</v>
          </cell>
          <cell r="H9238">
            <v>4310</v>
          </cell>
        </row>
        <row r="9239">
          <cell r="B9239" t="str">
            <v>12</v>
          </cell>
          <cell r="C9239">
            <v>4300</v>
          </cell>
          <cell r="D9239" t="str">
            <v>NO</v>
          </cell>
          <cell r="E9239">
            <v>0</v>
          </cell>
          <cell r="F9239">
            <v>420</v>
          </cell>
          <cell r="G9239" t="str">
            <v>00</v>
          </cell>
          <cell r="H9239">
            <v>4310</v>
          </cell>
        </row>
        <row r="9240">
          <cell r="B9240" t="str">
            <v>12</v>
          </cell>
          <cell r="C9240">
            <v>4300</v>
          </cell>
          <cell r="D9240" t="str">
            <v>NO</v>
          </cell>
          <cell r="E9240">
            <v>0</v>
          </cell>
          <cell r="F9240">
            <v>420</v>
          </cell>
          <cell r="G9240" t="str">
            <v>00</v>
          </cell>
          <cell r="H9240">
            <v>4310</v>
          </cell>
        </row>
        <row r="9241">
          <cell r="B9241" t="str">
            <v>01</v>
          </cell>
          <cell r="C9241">
            <v>4300</v>
          </cell>
          <cell r="D9241" t="str">
            <v>NO</v>
          </cell>
          <cell r="E9241">
            <v>0</v>
          </cell>
          <cell r="F9241">
            <v>420</v>
          </cell>
          <cell r="G9241" t="str">
            <v>00</v>
          </cell>
          <cell r="H9241">
            <v>4310</v>
          </cell>
        </row>
        <row r="9242">
          <cell r="B9242" t="str">
            <v>12</v>
          </cell>
          <cell r="C9242">
            <v>4300</v>
          </cell>
          <cell r="D9242" t="str">
            <v>NO</v>
          </cell>
          <cell r="E9242">
            <v>0</v>
          </cell>
          <cell r="F9242">
            <v>420</v>
          </cell>
          <cell r="G9242" t="str">
            <v>00</v>
          </cell>
          <cell r="H9242">
            <v>4310</v>
          </cell>
        </row>
        <row r="9243">
          <cell r="B9243" t="str">
            <v>12</v>
          </cell>
          <cell r="C9243">
            <v>4300</v>
          </cell>
          <cell r="D9243" t="str">
            <v>NO</v>
          </cell>
          <cell r="E9243">
            <v>0</v>
          </cell>
          <cell r="F9243">
            <v>420</v>
          </cell>
          <cell r="G9243" t="str">
            <v>00</v>
          </cell>
          <cell r="H9243">
            <v>4310</v>
          </cell>
        </row>
        <row r="9244">
          <cell r="B9244" t="str">
            <v>12</v>
          </cell>
          <cell r="C9244">
            <v>4300</v>
          </cell>
          <cell r="D9244" t="str">
            <v>NO</v>
          </cell>
          <cell r="E9244">
            <v>0</v>
          </cell>
          <cell r="F9244">
            <v>420</v>
          </cell>
          <cell r="G9244" t="str">
            <v>00</v>
          </cell>
          <cell r="H9244">
            <v>4310</v>
          </cell>
        </row>
        <row r="9245">
          <cell r="B9245" t="str">
            <v>12</v>
          </cell>
          <cell r="C9245">
            <v>4300</v>
          </cell>
          <cell r="D9245" t="str">
            <v>NO</v>
          </cell>
          <cell r="E9245">
            <v>0</v>
          </cell>
          <cell r="F9245">
            <v>420</v>
          </cell>
          <cell r="G9245" t="str">
            <v>00</v>
          </cell>
          <cell r="H9245">
            <v>4310</v>
          </cell>
        </row>
        <row r="9246">
          <cell r="B9246" t="str">
            <v>12</v>
          </cell>
          <cell r="C9246">
            <v>4300</v>
          </cell>
          <cell r="D9246" t="str">
            <v>NO</v>
          </cell>
          <cell r="E9246">
            <v>0</v>
          </cell>
          <cell r="F9246">
            <v>420</v>
          </cell>
          <cell r="G9246" t="str">
            <v>00</v>
          </cell>
          <cell r="H9246">
            <v>4310</v>
          </cell>
        </row>
        <row r="9247">
          <cell r="B9247" t="str">
            <v>12</v>
          </cell>
          <cell r="C9247">
            <v>4300</v>
          </cell>
          <cell r="D9247" t="str">
            <v>NO</v>
          </cell>
          <cell r="E9247">
            <v>0</v>
          </cell>
          <cell r="F9247">
            <v>420</v>
          </cell>
          <cell r="G9247" t="str">
            <v>00</v>
          </cell>
          <cell r="H9247">
            <v>4310</v>
          </cell>
        </row>
        <row r="9248">
          <cell r="B9248" t="str">
            <v>12</v>
          </cell>
          <cell r="C9248">
            <v>4300</v>
          </cell>
          <cell r="D9248" t="str">
            <v>NO</v>
          </cell>
          <cell r="E9248">
            <v>0</v>
          </cell>
          <cell r="F9248">
            <v>420</v>
          </cell>
          <cell r="G9248" t="str">
            <v>00</v>
          </cell>
          <cell r="H9248">
            <v>4310</v>
          </cell>
        </row>
        <row r="9249">
          <cell r="B9249" t="str">
            <v>12</v>
          </cell>
          <cell r="C9249">
            <v>4300</v>
          </cell>
          <cell r="D9249" t="str">
            <v>NO</v>
          </cell>
          <cell r="E9249">
            <v>0</v>
          </cell>
          <cell r="F9249">
            <v>420</v>
          </cell>
          <cell r="G9249" t="str">
            <v>00</v>
          </cell>
          <cell r="H9249">
            <v>4310</v>
          </cell>
        </row>
        <row r="9250">
          <cell r="B9250" t="str">
            <v>12</v>
          </cell>
          <cell r="C9250">
            <v>4300</v>
          </cell>
          <cell r="D9250" t="str">
            <v>NO</v>
          </cell>
          <cell r="E9250">
            <v>0</v>
          </cell>
          <cell r="F9250">
            <v>420</v>
          </cell>
          <cell r="G9250" t="str">
            <v>00</v>
          </cell>
          <cell r="H9250">
            <v>4310</v>
          </cell>
        </row>
        <row r="9251">
          <cell r="B9251" t="str">
            <v>12</v>
          </cell>
          <cell r="C9251">
            <v>4300</v>
          </cell>
          <cell r="D9251" t="str">
            <v>NO</v>
          </cell>
          <cell r="E9251">
            <v>0</v>
          </cell>
          <cell r="F9251">
            <v>420</v>
          </cell>
          <cell r="G9251" t="str">
            <v>00</v>
          </cell>
          <cell r="H9251">
            <v>4310</v>
          </cell>
        </row>
        <row r="9252">
          <cell r="B9252" t="str">
            <v>12</v>
          </cell>
          <cell r="C9252">
            <v>4300</v>
          </cell>
          <cell r="D9252" t="str">
            <v>NO</v>
          </cell>
          <cell r="E9252">
            <v>0</v>
          </cell>
          <cell r="F9252">
            <v>420</v>
          </cell>
          <cell r="G9252" t="str">
            <v>00</v>
          </cell>
          <cell r="H9252">
            <v>4310</v>
          </cell>
        </row>
        <row r="9253">
          <cell r="B9253" t="str">
            <v>12</v>
          </cell>
          <cell r="C9253">
            <v>4300</v>
          </cell>
          <cell r="D9253" t="str">
            <v>NO</v>
          </cell>
          <cell r="E9253">
            <v>0</v>
          </cell>
          <cell r="F9253">
            <v>420</v>
          </cell>
          <cell r="G9253" t="str">
            <v>00</v>
          </cell>
          <cell r="H9253">
            <v>4310</v>
          </cell>
        </row>
        <row r="9254">
          <cell r="B9254" t="str">
            <v>01</v>
          </cell>
          <cell r="C9254">
            <v>4300</v>
          </cell>
          <cell r="D9254" t="str">
            <v>NO</v>
          </cell>
          <cell r="E9254">
            <v>0</v>
          </cell>
          <cell r="F9254">
            <v>420</v>
          </cell>
          <cell r="G9254" t="str">
            <v>00</v>
          </cell>
          <cell r="H9254">
            <v>4310</v>
          </cell>
        </row>
        <row r="9255">
          <cell r="B9255" t="str">
            <v>01</v>
          </cell>
          <cell r="C9255">
            <v>4300</v>
          </cell>
          <cell r="D9255" t="str">
            <v>NO</v>
          </cell>
          <cell r="E9255">
            <v>0</v>
          </cell>
          <cell r="F9255">
            <v>420</v>
          </cell>
          <cell r="G9255" t="str">
            <v>00</v>
          </cell>
          <cell r="H9255">
            <v>4310</v>
          </cell>
        </row>
        <row r="9256">
          <cell r="B9256" t="str">
            <v>01</v>
          </cell>
          <cell r="C9256">
            <v>4300</v>
          </cell>
          <cell r="D9256" t="str">
            <v>NO</v>
          </cell>
          <cell r="E9256">
            <v>0</v>
          </cell>
          <cell r="F9256">
            <v>420</v>
          </cell>
          <cell r="G9256" t="str">
            <v>00</v>
          </cell>
          <cell r="H9256">
            <v>4310</v>
          </cell>
        </row>
        <row r="9257">
          <cell r="B9257" t="str">
            <v>01</v>
          </cell>
          <cell r="C9257">
            <v>4300</v>
          </cell>
          <cell r="D9257" t="str">
            <v>NO</v>
          </cell>
          <cell r="E9257">
            <v>0</v>
          </cell>
          <cell r="F9257">
            <v>420</v>
          </cell>
          <cell r="G9257" t="str">
            <v>00</v>
          </cell>
          <cell r="H9257">
            <v>4310</v>
          </cell>
        </row>
        <row r="9258">
          <cell r="B9258" t="str">
            <v>01</v>
          </cell>
          <cell r="C9258">
            <v>4300</v>
          </cell>
          <cell r="D9258" t="str">
            <v>NO</v>
          </cell>
          <cell r="E9258">
            <v>0</v>
          </cell>
          <cell r="F9258">
            <v>420</v>
          </cell>
          <cell r="G9258" t="str">
            <v>00</v>
          </cell>
          <cell r="H9258">
            <v>4310</v>
          </cell>
        </row>
        <row r="9259">
          <cell r="B9259" t="str">
            <v>01</v>
          </cell>
          <cell r="C9259">
            <v>4300</v>
          </cell>
          <cell r="D9259" t="str">
            <v>NO</v>
          </cell>
          <cell r="E9259">
            <v>0</v>
          </cell>
          <cell r="F9259">
            <v>420</v>
          </cell>
          <cell r="G9259" t="str">
            <v>00</v>
          </cell>
          <cell r="H9259">
            <v>4310</v>
          </cell>
        </row>
        <row r="9260">
          <cell r="B9260" t="str">
            <v>01</v>
          </cell>
          <cell r="C9260">
            <v>4300</v>
          </cell>
          <cell r="D9260" t="str">
            <v>NO</v>
          </cell>
          <cell r="E9260">
            <v>0</v>
          </cell>
          <cell r="F9260">
            <v>420</v>
          </cell>
          <cell r="G9260" t="str">
            <v>00</v>
          </cell>
          <cell r="H9260">
            <v>4310</v>
          </cell>
        </row>
        <row r="9261">
          <cell r="B9261" t="str">
            <v>01</v>
          </cell>
          <cell r="C9261">
            <v>4300</v>
          </cell>
          <cell r="D9261" t="str">
            <v>NO</v>
          </cell>
          <cell r="E9261">
            <v>0</v>
          </cell>
          <cell r="F9261">
            <v>420</v>
          </cell>
          <cell r="G9261" t="str">
            <v>00</v>
          </cell>
          <cell r="H9261">
            <v>4310</v>
          </cell>
        </row>
        <row r="9262">
          <cell r="B9262" t="str">
            <v>01</v>
          </cell>
          <cell r="C9262">
            <v>4300</v>
          </cell>
          <cell r="D9262" t="str">
            <v>NO</v>
          </cell>
          <cell r="E9262">
            <v>0</v>
          </cell>
          <cell r="F9262">
            <v>420</v>
          </cell>
          <cell r="G9262" t="str">
            <v>00</v>
          </cell>
          <cell r="H9262">
            <v>4310</v>
          </cell>
        </row>
        <row r="9263">
          <cell r="B9263" t="str">
            <v>01</v>
          </cell>
          <cell r="C9263">
            <v>4300</v>
          </cell>
          <cell r="D9263" t="str">
            <v>NO</v>
          </cell>
          <cell r="E9263">
            <v>0</v>
          </cell>
          <cell r="F9263">
            <v>420</v>
          </cell>
          <cell r="G9263" t="str">
            <v>00</v>
          </cell>
          <cell r="H9263">
            <v>4310</v>
          </cell>
        </row>
        <row r="9264">
          <cell r="B9264" t="str">
            <v>01</v>
          </cell>
          <cell r="C9264">
            <v>4300</v>
          </cell>
          <cell r="D9264" t="str">
            <v>NO</v>
          </cell>
          <cell r="E9264">
            <v>0</v>
          </cell>
          <cell r="F9264">
            <v>420</v>
          </cell>
          <cell r="G9264" t="str">
            <v>00</v>
          </cell>
          <cell r="H9264">
            <v>4310</v>
          </cell>
        </row>
        <row r="9265">
          <cell r="B9265" t="str">
            <v>01</v>
          </cell>
          <cell r="C9265">
            <v>4300</v>
          </cell>
          <cell r="D9265" t="str">
            <v>NO</v>
          </cell>
          <cell r="E9265">
            <v>0</v>
          </cell>
          <cell r="F9265">
            <v>420</v>
          </cell>
          <cell r="G9265" t="str">
            <v>00</v>
          </cell>
          <cell r="H9265">
            <v>4310</v>
          </cell>
        </row>
        <row r="9266">
          <cell r="B9266" t="str">
            <v>01</v>
          </cell>
          <cell r="C9266">
            <v>4300</v>
          </cell>
          <cell r="D9266" t="str">
            <v>NO</v>
          </cell>
          <cell r="E9266">
            <v>0</v>
          </cell>
          <cell r="F9266">
            <v>420</v>
          </cell>
          <cell r="G9266" t="str">
            <v>00</v>
          </cell>
          <cell r="H9266">
            <v>4310</v>
          </cell>
        </row>
        <row r="9267">
          <cell r="B9267" t="str">
            <v>01</v>
          </cell>
          <cell r="C9267">
            <v>4300</v>
          </cell>
          <cell r="D9267" t="str">
            <v>NO</v>
          </cell>
          <cell r="E9267">
            <v>0</v>
          </cell>
          <cell r="F9267">
            <v>420</v>
          </cell>
          <cell r="G9267" t="str">
            <v>00</v>
          </cell>
          <cell r="H9267">
            <v>4310</v>
          </cell>
        </row>
        <row r="9268">
          <cell r="B9268" t="str">
            <v>01</v>
          </cell>
          <cell r="C9268">
            <v>4300</v>
          </cell>
          <cell r="D9268" t="str">
            <v>NO</v>
          </cell>
          <cell r="E9268">
            <v>0</v>
          </cell>
          <cell r="F9268">
            <v>420</v>
          </cell>
          <cell r="G9268" t="str">
            <v>00</v>
          </cell>
          <cell r="H9268">
            <v>4310</v>
          </cell>
        </row>
        <row r="9269">
          <cell r="B9269" t="str">
            <v>01</v>
          </cell>
          <cell r="C9269">
            <v>4300</v>
          </cell>
          <cell r="D9269" t="str">
            <v>NO</v>
          </cell>
          <cell r="E9269">
            <v>0</v>
          </cell>
          <cell r="F9269">
            <v>420</v>
          </cell>
          <cell r="G9269" t="str">
            <v>00</v>
          </cell>
          <cell r="H9269">
            <v>4310</v>
          </cell>
        </row>
        <row r="9270">
          <cell r="B9270" t="str">
            <v>01</v>
          </cell>
          <cell r="C9270">
            <v>4300</v>
          </cell>
          <cell r="D9270" t="str">
            <v>NO</v>
          </cell>
          <cell r="E9270">
            <v>0</v>
          </cell>
          <cell r="F9270">
            <v>420</v>
          </cell>
          <cell r="G9270" t="str">
            <v>00</v>
          </cell>
          <cell r="H9270">
            <v>4310</v>
          </cell>
        </row>
        <row r="9271">
          <cell r="B9271" t="str">
            <v>01</v>
          </cell>
          <cell r="C9271">
            <v>4300</v>
          </cell>
          <cell r="D9271" t="str">
            <v>NO</v>
          </cell>
          <cell r="E9271">
            <v>0</v>
          </cell>
          <cell r="F9271">
            <v>420</v>
          </cell>
          <cell r="G9271" t="str">
            <v>00</v>
          </cell>
          <cell r="H9271">
            <v>4310</v>
          </cell>
        </row>
        <row r="9272">
          <cell r="B9272" t="str">
            <v>01</v>
          </cell>
          <cell r="C9272">
            <v>4300</v>
          </cell>
          <cell r="D9272" t="str">
            <v>NO</v>
          </cell>
          <cell r="E9272">
            <v>0</v>
          </cell>
          <cell r="F9272">
            <v>420</v>
          </cell>
          <cell r="G9272" t="str">
            <v>00</v>
          </cell>
          <cell r="H9272">
            <v>4310</v>
          </cell>
        </row>
        <row r="9273">
          <cell r="B9273" t="str">
            <v>01</v>
          </cell>
          <cell r="C9273">
            <v>4300</v>
          </cell>
          <cell r="D9273" t="str">
            <v>NO</v>
          </cell>
          <cell r="E9273">
            <v>0</v>
          </cell>
          <cell r="F9273">
            <v>420</v>
          </cell>
          <cell r="G9273" t="str">
            <v>00</v>
          </cell>
          <cell r="H9273">
            <v>4310</v>
          </cell>
        </row>
        <row r="9274">
          <cell r="B9274" t="str">
            <v>01</v>
          </cell>
          <cell r="C9274">
            <v>4300</v>
          </cell>
          <cell r="D9274" t="str">
            <v>NO</v>
          </cell>
          <cell r="E9274">
            <v>0</v>
          </cell>
          <cell r="F9274">
            <v>420</v>
          </cell>
          <cell r="G9274" t="str">
            <v>00</v>
          </cell>
          <cell r="H9274">
            <v>4310</v>
          </cell>
        </row>
        <row r="9275">
          <cell r="B9275" t="str">
            <v>12</v>
          </cell>
          <cell r="C9275">
            <v>4300</v>
          </cell>
          <cell r="D9275" t="str">
            <v>NO</v>
          </cell>
          <cell r="E9275">
            <v>0</v>
          </cell>
          <cell r="F9275">
            <v>420</v>
          </cell>
          <cell r="G9275" t="str">
            <v>00</v>
          </cell>
          <cell r="H9275">
            <v>4310</v>
          </cell>
        </row>
        <row r="9276">
          <cell r="B9276" t="str">
            <v>12</v>
          </cell>
          <cell r="C9276">
            <v>4300</v>
          </cell>
          <cell r="D9276" t="str">
            <v>NO</v>
          </cell>
          <cell r="E9276">
            <v>0</v>
          </cell>
          <cell r="F9276">
            <v>420</v>
          </cell>
          <cell r="G9276" t="str">
            <v>00</v>
          </cell>
          <cell r="H9276">
            <v>4310</v>
          </cell>
        </row>
        <row r="9277">
          <cell r="B9277" t="str">
            <v>12</v>
          </cell>
          <cell r="C9277">
            <v>4300</v>
          </cell>
          <cell r="D9277" t="str">
            <v>NO</v>
          </cell>
          <cell r="E9277">
            <v>0</v>
          </cell>
          <cell r="F9277">
            <v>420</v>
          </cell>
          <cell r="G9277" t="str">
            <v>00</v>
          </cell>
          <cell r="H9277">
            <v>4310</v>
          </cell>
        </row>
        <row r="9278">
          <cell r="B9278" t="str">
            <v>12</v>
          </cell>
          <cell r="C9278">
            <v>4300</v>
          </cell>
          <cell r="D9278" t="str">
            <v>NO</v>
          </cell>
          <cell r="E9278">
            <v>0</v>
          </cell>
          <cell r="F9278">
            <v>420</v>
          </cell>
          <cell r="G9278" t="str">
            <v>00</v>
          </cell>
          <cell r="H9278">
            <v>4310</v>
          </cell>
        </row>
        <row r="9279">
          <cell r="B9279" t="str">
            <v>01</v>
          </cell>
          <cell r="C9279">
            <v>4300</v>
          </cell>
          <cell r="D9279" t="str">
            <v>NO</v>
          </cell>
          <cell r="E9279">
            <v>0</v>
          </cell>
          <cell r="F9279">
            <v>420</v>
          </cell>
          <cell r="G9279" t="str">
            <v>00</v>
          </cell>
          <cell r="H9279">
            <v>4310</v>
          </cell>
        </row>
        <row r="9280">
          <cell r="B9280" t="str">
            <v>01</v>
          </cell>
          <cell r="C9280">
            <v>4300</v>
          </cell>
          <cell r="D9280" t="str">
            <v>NO</v>
          </cell>
          <cell r="E9280">
            <v>0</v>
          </cell>
          <cell r="F9280">
            <v>420</v>
          </cell>
          <cell r="G9280" t="str">
            <v>00</v>
          </cell>
          <cell r="H9280">
            <v>4310</v>
          </cell>
        </row>
        <row r="9281">
          <cell r="B9281" t="str">
            <v>01</v>
          </cell>
          <cell r="C9281">
            <v>4300</v>
          </cell>
          <cell r="D9281" t="str">
            <v>NO</v>
          </cell>
          <cell r="E9281">
            <v>0</v>
          </cell>
          <cell r="F9281">
            <v>420</v>
          </cell>
          <cell r="G9281" t="str">
            <v>00</v>
          </cell>
          <cell r="H9281">
            <v>4310</v>
          </cell>
        </row>
        <row r="9282">
          <cell r="B9282" t="str">
            <v>01</v>
          </cell>
          <cell r="C9282">
            <v>4300</v>
          </cell>
          <cell r="D9282" t="str">
            <v>NO</v>
          </cell>
          <cell r="E9282">
            <v>0</v>
          </cell>
          <cell r="F9282">
            <v>420</v>
          </cell>
          <cell r="G9282" t="str">
            <v>00</v>
          </cell>
          <cell r="H9282">
            <v>4310</v>
          </cell>
        </row>
        <row r="9283">
          <cell r="B9283" t="str">
            <v>01</v>
          </cell>
          <cell r="C9283">
            <v>4300</v>
          </cell>
          <cell r="D9283" t="str">
            <v>NO</v>
          </cell>
          <cell r="E9283">
            <v>0</v>
          </cell>
          <cell r="F9283">
            <v>420</v>
          </cell>
          <cell r="G9283" t="str">
            <v>00</v>
          </cell>
          <cell r="H9283">
            <v>4310</v>
          </cell>
        </row>
        <row r="9284">
          <cell r="B9284" t="str">
            <v>01</v>
          </cell>
          <cell r="C9284">
            <v>4300</v>
          </cell>
          <cell r="D9284" t="str">
            <v>NO</v>
          </cell>
          <cell r="E9284">
            <v>0</v>
          </cell>
          <cell r="F9284">
            <v>420</v>
          </cell>
          <cell r="G9284" t="str">
            <v>00</v>
          </cell>
          <cell r="H9284">
            <v>4310</v>
          </cell>
        </row>
        <row r="9285">
          <cell r="B9285" t="str">
            <v>01</v>
          </cell>
          <cell r="C9285">
            <v>4300</v>
          </cell>
          <cell r="D9285" t="str">
            <v>NO</v>
          </cell>
          <cell r="E9285">
            <v>0</v>
          </cell>
          <cell r="F9285">
            <v>420</v>
          </cell>
          <cell r="G9285" t="str">
            <v>00</v>
          </cell>
          <cell r="H9285">
            <v>4310</v>
          </cell>
        </row>
        <row r="9286">
          <cell r="B9286" t="str">
            <v>01</v>
          </cell>
          <cell r="C9286">
            <v>4300</v>
          </cell>
          <cell r="D9286" t="str">
            <v>NO</v>
          </cell>
          <cell r="E9286">
            <v>0</v>
          </cell>
          <cell r="F9286">
            <v>420</v>
          </cell>
          <cell r="G9286" t="str">
            <v>00</v>
          </cell>
          <cell r="H9286">
            <v>4310</v>
          </cell>
        </row>
        <row r="9287">
          <cell r="B9287" t="str">
            <v>01</v>
          </cell>
          <cell r="C9287">
            <v>4300</v>
          </cell>
          <cell r="D9287" t="str">
            <v>NO</v>
          </cell>
          <cell r="E9287">
            <v>0</v>
          </cell>
          <cell r="F9287">
            <v>420</v>
          </cell>
          <cell r="G9287" t="str">
            <v>00</v>
          </cell>
          <cell r="H9287">
            <v>4310</v>
          </cell>
        </row>
        <row r="9288">
          <cell r="B9288" t="str">
            <v>01</v>
          </cell>
          <cell r="C9288">
            <v>4300</v>
          </cell>
          <cell r="D9288" t="str">
            <v>NO</v>
          </cell>
          <cell r="E9288">
            <v>0</v>
          </cell>
          <cell r="F9288">
            <v>420</v>
          </cell>
          <cell r="G9288" t="str">
            <v>00</v>
          </cell>
          <cell r="H9288">
            <v>4310</v>
          </cell>
        </row>
        <row r="9289">
          <cell r="B9289" t="str">
            <v>01</v>
          </cell>
          <cell r="C9289">
            <v>4300</v>
          </cell>
          <cell r="D9289" t="str">
            <v>NO</v>
          </cell>
          <cell r="E9289">
            <v>0</v>
          </cell>
          <cell r="F9289">
            <v>420</v>
          </cell>
          <cell r="G9289" t="str">
            <v>00</v>
          </cell>
          <cell r="H9289">
            <v>4310</v>
          </cell>
        </row>
        <row r="9290">
          <cell r="B9290" t="str">
            <v>01</v>
          </cell>
          <cell r="C9290">
            <v>4300</v>
          </cell>
          <cell r="D9290" t="str">
            <v>NO</v>
          </cell>
          <cell r="E9290">
            <v>0</v>
          </cell>
          <cell r="F9290">
            <v>420</v>
          </cell>
          <cell r="G9290" t="str">
            <v>00</v>
          </cell>
          <cell r="H9290">
            <v>4310</v>
          </cell>
        </row>
        <row r="9291">
          <cell r="B9291" t="str">
            <v>01</v>
          </cell>
          <cell r="C9291">
            <v>4300</v>
          </cell>
          <cell r="D9291" t="str">
            <v>NO</v>
          </cell>
          <cell r="E9291">
            <v>0</v>
          </cell>
          <cell r="F9291">
            <v>420</v>
          </cell>
          <cell r="G9291" t="str">
            <v>00</v>
          </cell>
          <cell r="H9291">
            <v>4310</v>
          </cell>
        </row>
        <row r="9292">
          <cell r="B9292" t="str">
            <v>01</v>
          </cell>
          <cell r="C9292">
            <v>4300</v>
          </cell>
          <cell r="D9292" t="str">
            <v>NO</v>
          </cell>
          <cell r="E9292">
            <v>0</v>
          </cell>
          <cell r="F9292">
            <v>420</v>
          </cell>
          <cell r="G9292" t="str">
            <v>00</v>
          </cell>
          <cell r="H9292">
            <v>4310</v>
          </cell>
        </row>
        <row r="9293">
          <cell r="B9293" t="str">
            <v>01</v>
          </cell>
          <cell r="C9293">
            <v>4300</v>
          </cell>
          <cell r="D9293" t="str">
            <v>NO</v>
          </cell>
          <cell r="E9293">
            <v>0</v>
          </cell>
          <cell r="F9293">
            <v>420</v>
          </cell>
          <cell r="G9293" t="str">
            <v>00</v>
          </cell>
          <cell r="H9293">
            <v>4310</v>
          </cell>
        </row>
        <row r="9294">
          <cell r="B9294" t="str">
            <v>01</v>
          </cell>
          <cell r="C9294">
            <v>4300</v>
          </cell>
          <cell r="D9294" t="str">
            <v>NO</v>
          </cell>
          <cell r="E9294">
            <v>0</v>
          </cell>
          <cell r="F9294">
            <v>420</v>
          </cell>
          <cell r="G9294" t="str">
            <v>00</v>
          </cell>
          <cell r="H9294">
            <v>4310</v>
          </cell>
        </row>
        <row r="9295">
          <cell r="B9295" t="str">
            <v>01</v>
          </cell>
          <cell r="C9295">
            <v>4300</v>
          </cell>
          <cell r="D9295" t="str">
            <v>NO</v>
          </cell>
          <cell r="E9295">
            <v>0</v>
          </cell>
          <cell r="F9295">
            <v>420</v>
          </cell>
          <cell r="G9295" t="str">
            <v>00</v>
          </cell>
          <cell r="H9295">
            <v>4310</v>
          </cell>
        </row>
        <row r="9296">
          <cell r="B9296" t="str">
            <v>01</v>
          </cell>
          <cell r="C9296">
            <v>4300</v>
          </cell>
          <cell r="D9296" t="str">
            <v>NO</v>
          </cell>
          <cell r="E9296">
            <v>0</v>
          </cell>
          <cell r="F9296">
            <v>420</v>
          </cell>
          <cell r="G9296" t="str">
            <v>00</v>
          </cell>
          <cell r="H9296">
            <v>4310</v>
          </cell>
        </row>
        <row r="9297">
          <cell r="B9297" t="str">
            <v>01</v>
          </cell>
          <cell r="C9297">
            <v>4300</v>
          </cell>
          <cell r="D9297" t="str">
            <v>NO</v>
          </cell>
          <cell r="E9297">
            <v>0</v>
          </cell>
          <cell r="F9297">
            <v>420</v>
          </cell>
          <cell r="G9297" t="str">
            <v>00</v>
          </cell>
          <cell r="H9297">
            <v>4310</v>
          </cell>
        </row>
        <row r="9298">
          <cell r="B9298" t="str">
            <v>01</v>
          </cell>
          <cell r="C9298">
            <v>4300</v>
          </cell>
          <cell r="D9298" t="str">
            <v>NO</v>
          </cell>
          <cell r="E9298">
            <v>0</v>
          </cell>
          <cell r="F9298">
            <v>420</v>
          </cell>
          <cell r="G9298" t="str">
            <v>00</v>
          </cell>
          <cell r="H9298">
            <v>4310</v>
          </cell>
        </row>
        <row r="9299">
          <cell r="B9299" t="str">
            <v>01</v>
          </cell>
          <cell r="C9299">
            <v>4300</v>
          </cell>
          <cell r="D9299" t="str">
            <v>NO</v>
          </cell>
          <cell r="E9299">
            <v>0</v>
          </cell>
          <cell r="F9299">
            <v>420</v>
          </cell>
          <cell r="G9299" t="str">
            <v>00</v>
          </cell>
          <cell r="H9299">
            <v>4310</v>
          </cell>
        </row>
        <row r="9300">
          <cell r="B9300" t="str">
            <v>01</v>
          </cell>
          <cell r="C9300">
            <v>4300</v>
          </cell>
          <cell r="D9300" t="str">
            <v>NO</v>
          </cell>
          <cell r="E9300">
            <v>0</v>
          </cell>
          <cell r="F9300">
            <v>420</v>
          </cell>
          <cell r="G9300" t="str">
            <v>00</v>
          </cell>
          <cell r="H9300">
            <v>4310</v>
          </cell>
        </row>
        <row r="9301">
          <cell r="B9301" t="str">
            <v>01</v>
          </cell>
          <cell r="C9301">
            <v>4300</v>
          </cell>
          <cell r="D9301" t="str">
            <v>NO</v>
          </cell>
          <cell r="E9301">
            <v>0</v>
          </cell>
          <cell r="F9301">
            <v>420</v>
          </cell>
          <cell r="G9301" t="str">
            <v>00</v>
          </cell>
          <cell r="H9301">
            <v>4310</v>
          </cell>
        </row>
        <row r="9302">
          <cell r="B9302" t="str">
            <v>01</v>
          </cell>
          <cell r="C9302">
            <v>4300</v>
          </cell>
          <cell r="D9302" t="str">
            <v>NO</v>
          </cell>
          <cell r="E9302">
            <v>0</v>
          </cell>
          <cell r="F9302">
            <v>420</v>
          </cell>
          <cell r="G9302" t="str">
            <v>00</v>
          </cell>
          <cell r="H9302">
            <v>4310</v>
          </cell>
        </row>
        <row r="9303">
          <cell r="B9303" t="str">
            <v>01</v>
          </cell>
          <cell r="C9303">
            <v>4300</v>
          </cell>
          <cell r="D9303" t="str">
            <v>NO</v>
          </cell>
          <cell r="E9303">
            <v>0</v>
          </cell>
          <cell r="F9303">
            <v>420</v>
          </cell>
          <cell r="G9303" t="str">
            <v>00</v>
          </cell>
          <cell r="H9303">
            <v>4310</v>
          </cell>
        </row>
        <row r="9304">
          <cell r="B9304" t="str">
            <v>01</v>
          </cell>
          <cell r="C9304">
            <v>4300</v>
          </cell>
          <cell r="D9304" t="str">
            <v>NO</v>
          </cell>
          <cell r="E9304">
            <v>0</v>
          </cell>
          <cell r="F9304">
            <v>420</v>
          </cell>
          <cell r="G9304" t="str">
            <v>00</v>
          </cell>
          <cell r="H9304">
            <v>4310</v>
          </cell>
        </row>
        <row r="9305">
          <cell r="B9305" t="str">
            <v>01</v>
          </cell>
          <cell r="C9305">
            <v>4300</v>
          </cell>
          <cell r="D9305" t="str">
            <v>NO</v>
          </cell>
          <cell r="E9305">
            <v>0</v>
          </cell>
          <cell r="F9305">
            <v>420</v>
          </cell>
          <cell r="G9305" t="str">
            <v>00</v>
          </cell>
          <cell r="H9305">
            <v>4310</v>
          </cell>
        </row>
        <row r="9306">
          <cell r="B9306" t="str">
            <v>01</v>
          </cell>
          <cell r="C9306">
            <v>4300</v>
          </cell>
          <cell r="D9306" t="str">
            <v>NO</v>
          </cell>
          <cell r="E9306">
            <v>0</v>
          </cell>
          <cell r="F9306">
            <v>420</v>
          </cell>
          <cell r="G9306" t="str">
            <v>00</v>
          </cell>
          <cell r="H9306">
            <v>4310</v>
          </cell>
        </row>
        <row r="9307">
          <cell r="B9307" t="str">
            <v>01</v>
          </cell>
          <cell r="C9307">
            <v>4300</v>
          </cell>
          <cell r="D9307" t="str">
            <v>NO</v>
          </cell>
          <cell r="E9307">
            <v>0</v>
          </cell>
          <cell r="F9307">
            <v>420</v>
          </cell>
          <cell r="G9307" t="str">
            <v>00</v>
          </cell>
          <cell r="H9307">
            <v>4310</v>
          </cell>
        </row>
        <row r="9308">
          <cell r="B9308" t="str">
            <v>01</v>
          </cell>
          <cell r="C9308">
            <v>4300</v>
          </cell>
          <cell r="D9308" t="str">
            <v>NO</v>
          </cell>
          <cell r="E9308">
            <v>0</v>
          </cell>
          <cell r="F9308">
            <v>420</v>
          </cell>
          <cell r="G9308" t="str">
            <v>00</v>
          </cell>
          <cell r="H9308">
            <v>4310</v>
          </cell>
        </row>
        <row r="9309">
          <cell r="B9309" t="str">
            <v>01</v>
          </cell>
          <cell r="C9309">
            <v>4300</v>
          </cell>
          <cell r="D9309" t="str">
            <v>NO</v>
          </cell>
          <cell r="E9309">
            <v>0</v>
          </cell>
          <cell r="F9309">
            <v>420</v>
          </cell>
          <cell r="G9309" t="str">
            <v>00</v>
          </cell>
          <cell r="H9309">
            <v>4310</v>
          </cell>
        </row>
        <row r="9310">
          <cell r="B9310" t="str">
            <v>01</v>
          </cell>
          <cell r="C9310">
            <v>4300</v>
          </cell>
          <cell r="D9310" t="str">
            <v>NO</v>
          </cell>
          <cell r="E9310">
            <v>0</v>
          </cell>
          <cell r="F9310">
            <v>420</v>
          </cell>
          <cell r="G9310" t="str">
            <v>00</v>
          </cell>
          <cell r="H9310">
            <v>4310</v>
          </cell>
        </row>
        <row r="9311">
          <cell r="B9311" t="str">
            <v>01</v>
          </cell>
          <cell r="C9311">
            <v>4300</v>
          </cell>
          <cell r="D9311" t="str">
            <v>NO</v>
          </cell>
          <cell r="E9311">
            <v>0</v>
          </cell>
          <cell r="F9311">
            <v>420</v>
          </cell>
          <cell r="G9311" t="str">
            <v>00</v>
          </cell>
          <cell r="H9311">
            <v>4310</v>
          </cell>
        </row>
        <row r="9312">
          <cell r="B9312" t="str">
            <v>01</v>
          </cell>
          <cell r="C9312">
            <v>4300</v>
          </cell>
          <cell r="D9312" t="str">
            <v>NO</v>
          </cell>
          <cell r="E9312">
            <v>0</v>
          </cell>
          <cell r="F9312">
            <v>420</v>
          </cell>
          <cell r="G9312" t="str">
            <v>00</v>
          </cell>
          <cell r="H9312">
            <v>4310</v>
          </cell>
        </row>
        <row r="9313">
          <cell r="B9313" t="str">
            <v>01</v>
          </cell>
          <cell r="C9313">
            <v>4300</v>
          </cell>
          <cell r="D9313" t="str">
            <v>NO</v>
          </cell>
          <cell r="E9313">
            <v>0</v>
          </cell>
          <cell r="F9313">
            <v>420</v>
          </cell>
          <cell r="G9313" t="str">
            <v>00</v>
          </cell>
          <cell r="H9313">
            <v>4310</v>
          </cell>
        </row>
        <row r="9314">
          <cell r="B9314" t="str">
            <v>01</v>
          </cell>
          <cell r="C9314">
            <v>4300</v>
          </cell>
          <cell r="D9314" t="str">
            <v>NO</v>
          </cell>
          <cell r="E9314">
            <v>0</v>
          </cell>
          <cell r="F9314">
            <v>420</v>
          </cell>
          <cell r="G9314" t="str">
            <v>00</v>
          </cell>
          <cell r="H9314">
            <v>4310</v>
          </cell>
        </row>
        <row r="9315">
          <cell r="B9315" t="str">
            <v>01</v>
          </cell>
          <cell r="C9315">
            <v>4300</v>
          </cell>
          <cell r="D9315" t="str">
            <v>NO</v>
          </cell>
          <cell r="E9315">
            <v>0</v>
          </cell>
          <cell r="F9315">
            <v>420</v>
          </cell>
          <cell r="G9315" t="str">
            <v>00</v>
          </cell>
          <cell r="H9315">
            <v>4310</v>
          </cell>
        </row>
        <row r="9316">
          <cell r="B9316" t="str">
            <v>01</v>
          </cell>
          <cell r="C9316">
            <v>4300</v>
          </cell>
          <cell r="D9316" t="str">
            <v>NO</v>
          </cell>
          <cell r="E9316">
            <v>0</v>
          </cell>
          <cell r="F9316">
            <v>420</v>
          </cell>
          <cell r="G9316" t="str">
            <v>00</v>
          </cell>
          <cell r="H9316">
            <v>4310</v>
          </cell>
        </row>
        <row r="9317">
          <cell r="B9317" t="str">
            <v>01</v>
          </cell>
          <cell r="C9317">
            <v>4300</v>
          </cell>
          <cell r="D9317" t="str">
            <v>NO</v>
          </cell>
          <cell r="E9317">
            <v>0</v>
          </cell>
          <cell r="F9317">
            <v>420</v>
          </cell>
          <cell r="G9317" t="str">
            <v>00</v>
          </cell>
          <cell r="H9317">
            <v>4310</v>
          </cell>
        </row>
        <row r="9318">
          <cell r="B9318" t="str">
            <v>01</v>
          </cell>
          <cell r="C9318">
            <v>4300</v>
          </cell>
          <cell r="D9318" t="str">
            <v>NO</v>
          </cell>
          <cell r="E9318">
            <v>0</v>
          </cell>
          <cell r="F9318">
            <v>420</v>
          </cell>
          <cell r="G9318" t="str">
            <v>00</v>
          </cell>
          <cell r="H9318">
            <v>4310</v>
          </cell>
        </row>
        <row r="9319">
          <cell r="B9319" t="str">
            <v>01</v>
          </cell>
          <cell r="C9319">
            <v>4300</v>
          </cell>
          <cell r="D9319" t="str">
            <v>NO</v>
          </cell>
          <cell r="E9319">
            <v>0</v>
          </cell>
          <cell r="F9319">
            <v>420</v>
          </cell>
          <cell r="G9319" t="str">
            <v>00</v>
          </cell>
          <cell r="H9319">
            <v>4310</v>
          </cell>
        </row>
        <row r="9320">
          <cell r="B9320" t="str">
            <v>01</v>
          </cell>
          <cell r="C9320">
            <v>4300</v>
          </cell>
          <cell r="D9320" t="str">
            <v>NO</v>
          </cell>
          <cell r="E9320">
            <v>0</v>
          </cell>
          <cell r="F9320">
            <v>420</v>
          </cell>
          <cell r="G9320" t="str">
            <v>00</v>
          </cell>
          <cell r="H9320">
            <v>4310</v>
          </cell>
        </row>
        <row r="9321">
          <cell r="B9321" t="str">
            <v>01</v>
          </cell>
          <cell r="C9321">
            <v>4300</v>
          </cell>
          <cell r="D9321" t="str">
            <v>NO</v>
          </cell>
          <cell r="E9321">
            <v>0</v>
          </cell>
          <cell r="F9321">
            <v>420</v>
          </cell>
          <cell r="G9321" t="str">
            <v>00</v>
          </cell>
          <cell r="H9321">
            <v>4310</v>
          </cell>
        </row>
        <row r="9322">
          <cell r="B9322" t="str">
            <v>01</v>
          </cell>
          <cell r="C9322">
            <v>4300</v>
          </cell>
          <cell r="D9322" t="str">
            <v>NO</v>
          </cell>
          <cell r="E9322">
            <v>0</v>
          </cell>
          <cell r="F9322">
            <v>420</v>
          </cell>
          <cell r="G9322" t="str">
            <v>00</v>
          </cell>
          <cell r="H9322">
            <v>4310</v>
          </cell>
        </row>
        <row r="9323">
          <cell r="B9323" t="str">
            <v>01</v>
          </cell>
          <cell r="C9323">
            <v>4300</v>
          </cell>
          <cell r="D9323" t="str">
            <v>NO</v>
          </cell>
          <cell r="E9323">
            <v>0</v>
          </cell>
          <cell r="F9323">
            <v>420</v>
          </cell>
          <cell r="G9323" t="str">
            <v>00</v>
          </cell>
          <cell r="H9323">
            <v>4310</v>
          </cell>
        </row>
        <row r="9324">
          <cell r="B9324" t="str">
            <v>02</v>
          </cell>
          <cell r="C9324">
            <v>4300</v>
          </cell>
          <cell r="D9324" t="str">
            <v>NO</v>
          </cell>
          <cell r="E9324">
            <v>0</v>
          </cell>
          <cell r="F9324">
            <v>420</v>
          </cell>
          <cell r="G9324" t="str">
            <v>00</v>
          </cell>
          <cell r="H9324">
            <v>4310</v>
          </cell>
        </row>
        <row r="9325">
          <cell r="B9325" t="str">
            <v>02</v>
          </cell>
          <cell r="C9325">
            <v>4300</v>
          </cell>
          <cell r="D9325" t="str">
            <v>NO</v>
          </cell>
          <cell r="E9325">
            <v>0</v>
          </cell>
          <cell r="F9325">
            <v>420</v>
          </cell>
          <cell r="G9325" t="str">
            <v>00</v>
          </cell>
          <cell r="H9325">
            <v>4310</v>
          </cell>
        </row>
        <row r="9326">
          <cell r="B9326" t="str">
            <v>12</v>
          </cell>
          <cell r="C9326">
            <v>4300</v>
          </cell>
          <cell r="D9326" t="str">
            <v>NO</v>
          </cell>
          <cell r="E9326">
            <v>0</v>
          </cell>
          <cell r="F9326">
            <v>420</v>
          </cell>
          <cell r="G9326" t="str">
            <v>00</v>
          </cell>
          <cell r="H9326">
            <v>4310</v>
          </cell>
        </row>
        <row r="9327">
          <cell r="B9327" t="str">
            <v>12</v>
          </cell>
          <cell r="C9327">
            <v>4300</v>
          </cell>
          <cell r="D9327" t="str">
            <v>NO</v>
          </cell>
          <cell r="E9327">
            <v>0</v>
          </cell>
          <cell r="F9327">
            <v>420</v>
          </cell>
          <cell r="G9327" t="str">
            <v>00</v>
          </cell>
          <cell r="H9327">
            <v>4310</v>
          </cell>
        </row>
        <row r="9328">
          <cell r="B9328" t="str">
            <v>12</v>
          </cell>
          <cell r="C9328">
            <v>4300</v>
          </cell>
          <cell r="D9328" t="str">
            <v>NO</v>
          </cell>
          <cell r="E9328">
            <v>0</v>
          </cell>
          <cell r="F9328">
            <v>420</v>
          </cell>
          <cell r="G9328" t="str">
            <v>00</v>
          </cell>
          <cell r="H9328">
            <v>4310</v>
          </cell>
        </row>
        <row r="9329">
          <cell r="B9329" t="str">
            <v>12</v>
          </cell>
          <cell r="C9329">
            <v>4300</v>
          </cell>
          <cell r="D9329" t="str">
            <v>NO</v>
          </cell>
          <cell r="E9329">
            <v>0</v>
          </cell>
          <cell r="F9329">
            <v>420</v>
          </cell>
          <cell r="G9329" t="str">
            <v>00</v>
          </cell>
          <cell r="H9329">
            <v>4310</v>
          </cell>
        </row>
        <row r="9330">
          <cell r="B9330" t="str">
            <v>01</v>
          </cell>
          <cell r="C9330">
            <v>4300</v>
          </cell>
          <cell r="D9330" t="str">
            <v>NO</v>
          </cell>
          <cell r="E9330">
            <v>0</v>
          </cell>
          <cell r="F9330">
            <v>420</v>
          </cell>
          <cell r="G9330" t="str">
            <v>00</v>
          </cell>
          <cell r="H9330">
            <v>4310</v>
          </cell>
        </row>
        <row r="9331">
          <cell r="B9331" t="str">
            <v>01</v>
          </cell>
          <cell r="C9331">
            <v>4300</v>
          </cell>
          <cell r="D9331" t="str">
            <v>NO</v>
          </cell>
          <cell r="E9331">
            <v>0</v>
          </cell>
          <cell r="F9331">
            <v>420</v>
          </cell>
          <cell r="G9331" t="str">
            <v>00</v>
          </cell>
          <cell r="H9331">
            <v>4310</v>
          </cell>
        </row>
        <row r="9332">
          <cell r="B9332" t="str">
            <v>01</v>
          </cell>
          <cell r="C9332">
            <v>4300</v>
          </cell>
          <cell r="D9332" t="str">
            <v>NO</v>
          </cell>
          <cell r="E9332">
            <v>0</v>
          </cell>
          <cell r="F9332">
            <v>420</v>
          </cell>
          <cell r="G9332" t="str">
            <v>00</v>
          </cell>
          <cell r="H9332">
            <v>4310</v>
          </cell>
        </row>
        <row r="9333">
          <cell r="B9333" t="str">
            <v>01</v>
          </cell>
          <cell r="C9333">
            <v>4300</v>
          </cell>
          <cell r="D9333" t="str">
            <v>NO</v>
          </cell>
          <cell r="E9333">
            <v>0</v>
          </cell>
          <cell r="F9333">
            <v>420</v>
          </cell>
          <cell r="G9333" t="str">
            <v>00</v>
          </cell>
          <cell r="H9333">
            <v>4310</v>
          </cell>
        </row>
        <row r="9334">
          <cell r="B9334" t="str">
            <v>01</v>
          </cell>
          <cell r="C9334">
            <v>4300</v>
          </cell>
          <cell r="D9334" t="str">
            <v>NO</v>
          </cell>
          <cell r="E9334">
            <v>0</v>
          </cell>
          <cell r="F9334">
            <v>420</v>
          </cell>
          <cell r="G9334" t="str">
            <v>00</v>
          </cell>
          <cell r="H9334">
            <v>4310</v>
          </cell>
        </row>
        <row r="9335">
          <cell r="B9335" t="str">
            <v>01</v>
          </cell>
          <cell r="C9335">
            <v>4300</v>
          </cell>
          <cell r="D9335" t="str">
            <v>NO</v>
          </cell>
          <cell r="E9335">
            <v>0</v>
          </cell>
          <cell r="F9335">
            <v>420</v>
          </cell>
          <cell r="G9335" t="str">
            <v>00</v>
          </cell>
          <cell r="H9335">
            <v>4310</v>
          </cell>
        </row>
        <row r="9336">
          <cell r="B9336" t="str">
            <v>01</v>
          </cell>
          <cell r="C9336">
            <v>4300</v>
          </cell>
          <cell r="D9336" t="str">
            <v>NO</v>
          </cell>
          <cell r="E9336">
            <v>0</v>
          </cell>
          <cell r="F9336">
            <v>420</v>
          </cell>
          <cell r="G9336" t="str">
            <v>00</v>
          </cell>
          <cell r="H9336">
            <v>4310</v>
          </cell>
        </row>
        <row r="9337">
          <cell r="B9337" t="str">
            <v>01</v>
          </cell>
          <cell r="C9337">
            <v>4300</v>
          </cell>
          <cell r="D9337" t="str">
            <v>NO</v>
          </cell>
          <cell r="E9337">
            <v>0</v>
          </cell>
          <cell r="F9337">
            <v>420</v>
          </cell>
          <cell r="G9337" t="str">
            <v>00</v>
          </cell>
          <cell r="H9337">
            <v>4310</v>
          </cell>
        </row>
        <row r="9338">
          <cell r="B9338" t="str">
            <v>01</v>
          </cell>
          <cell r="C9338">
            <v>4300</v>
          </cell>
          <cell r="D9338" t="str">
            <v>NO</v>
          </cell>
          <cell r="E9338">
            <v>0</v>
          </cell>
          <cell r="F9338">
            <v>420</v>
          </cell>
          <cell r="G9338" t="str">
            <v>00</v>
          </cell>
          <cell r="H9338">
            <v>4310</v>
          </cell>
        </row>
        <row r="9339">
          <cell r="B9339" t="str">
            <v>01</v>
          </cell>
          <cell r="C9339">
            <v>4300</v>
          </cell>
          <cell r="D9339" t="str">
            <v>NO</v>
          </cell>
          <cell r="E9339">
            <v>0</v>
          </cell>
          <cell r="F9339">
            <v>420</v>
          </cell>
          <cell r="G9339" t="str">
            <v>00</v>
          </cell>
          <cell r="H9339">
            <v>4310</v>
          </cell>
        </row>
        <row r="9340">
          <cell r="B9340" t="str">
            <v>01</v>
          </cell>
          <cell r="C9340">
            <v>4300</v>
          </cell>
          <cell r="D9340" t="str">
            <v>NO</v>
          </cell>
          <cell r="E9340">
            <v>0</v>
          </cell>
          <cell r="F9340">
            <v>420</v>
          </cell>
          <cell r="G9340" t="str">
            <v>00</v>
          </cell>
          <cell r="H9340">
            <v>4310</v>
          </cell>
        </row>
        <row r="9341">
          <cell r="B9341" t="str">
            <v>01</v>
          </cell>
          <cell r="C9341">
            <v>4300</v>
          </cell>
          <cell r="D9341" t="str">
            <v>NO</v>
          </cell>
          <cell r="E9341">
            <v>0</v>
          </cell>
          <cell r="F9341">
            <v>420</v>
          </cell>
          <cell r="G9341" t="str">
            <v>00</v>
          </cell>
          <cell r="H9341">
            <v>4310</v>
          </cell>
        </row>
        <row r="9342">
          <cell r="B9342" t="str">
            <v>01</v>
          </cell>
          <cell r="C9342">
            <v>4300</v>
          </cell>
          <cell r="D9342" t="str">
            <v>NO</v>
          </cell>
          <cell r="E9342">
            <v>0</v>
          </cell>
          <cell r="F9342">
            <v>420</v>
          </cell>
          <cell r="G9342" t="str">
            <v>00</v>
          </cell>
          <cell r="H9342">
            <v>4310</v>
          </cell>
        </row>
        <row r="9343">
          <cell r="B9343" t="str">
            <v>01</v>
          </cell>
          <cell r="C9343">
            <v>4300</v>
          </cell>
          <cell r="D9343" t="str">
            <v>NO</v>
          </cell>
          <cell r="E9343">
            <v>0</v>
          </cell>
          <cell r="F9343">
            <v>420</v>
          </cell>
          <cell r="G9343" t="str">
            <v>00</v>
          </cell>
          <cell r="H9343">
            <v>4310</v>
          </cell>
        </row>
        <row r="9344">
          <cell r="B9344" t="str">
            <v>01</v>
          </cell>
          <cell r="C9344">
            <v>4300</v>
          </cell>
          <cell r="D9344" t="str">
            <v>NO</v>
          </cell>
          <cell r="E9344">
            <v>0</v>
          </cell>
          <cell r="F9344">
            <v>420</v>
          </cell>
          <cell r="G9344" t="str">
            <v>00</v>
          </cell>
          <cell r="H9344">
            <v>4310</v>
          </cell>
        </row>
        <row r="9345">
          <cell r="B9345" t="str">
            <v>01</v>
          </cell>
          <cell r="C9345">
            <v>4300</v>
          </cell>
          <cell r="D9345" t="str">
            <v>NO</v>
          </cell>
          <cell r="E9345">
            <v>0</v>
          </cell>
          <cell r="F9345">
            <v>420</v>
          </cell>
          <cell r="G9345" t="str">
            <v>00</v>
          </cell>
          <cell r="H9345">
            <v>4310</v>
          </cell>
        </row>
        <row r="9346">
          <cell r="B9346" t="str">
            <v>01</v>
          </cell>
          <cell r="C9346">
            <v>4300</v>
          </cell>
          <cell r="D9346" t="str">
            <v>NO</v>
          </cell>
          <cell r="E9346">
            <v>0</v>
          </cell>
          <cell r="F9346">
            <v>420</v>
          </cell>
          <cell r="G9346" t="str">
            <v>00</v>
          </cell>
          <cell r="H9346">
            <v>4310</v>
          </cell>
        </row>
        <row r="9347">
          <cell r="B9347" t="str">
            <v>01</v>
          </cell>
          <cell r="C9347">
            <v>4300</v>
          </cell>
          <cell r="D9347" t="str">
            <v>NO</v>
          </cell>
          <cell r="E9347">
            <v>0</v>
          </cell>
          <cell r="F9347">
            <v>420</v>
          </cell>
          <cell r="G9347" t="str">
            <v>00</v>
          </cell>
          <cell r="H9347">
            <v>4310</v>
          </cell>
        </row>
        <row r="9348">
          <cell r="B9348" t="str">
            <v>01</v>
          </cell>
          <cell r="C9348">
            <v>4300</v>
          </cell>
          <cell r="D9348" t="str">
            <v>NO</v>
          </cell>
          <cell r="E9348">
            <v>0</v>
          </cell>
          <cell r="F9348">
            <v>420</v>
          </cell>
          <cell r="G9348" t="str">
            <v>00</v>
          </cell>
          <cell r="H9348">
            <v>4310</v>
          </cell>
        </row>
        <row r="9349">
          <cell r="B9349" t="str">
            <v>01</v>
          </cell>
          <cell r="C9349">
            <v>4300</v>
          </cell>
          <cell r="D9349" t="str">
            <v>NO</v>
          </cell>
          <cell r="E9349">
            <v>0</v>
          </cell>
          <cell r="F9349">
            <v>420</v>
          </cell>
          <cell r="G9349" t="str">
            <v>00</v>
          </cell>
          <cell r="H9349">
            <v>4310</v>
          </cell>
        </row>
        <row r="9350">
          <cell r="B9350" t="str">
            <v>01</v>
          </cell>
          <cell r="C9350">
            <v>4300</v>
          </cell>
          <cell r="D9350" t="str">
            <v>NO</v>
          </cell>
          <cell r="E9350">
            <v>0</v>
          </cell>
          <cell r="F9350">
            <v>420</v>
          </cell>
          <cell r="G9350" t="str">
            <v>00</v>
          </cell>
          <cell r="H9350">
            <v>4310</v>
          </cell>
        </row>
        <row r="9351">
          <cell r="B9351" t="str">
            <v>01</v>
          </cell>
          <cell r="C9351">
            <v>4300</v>
          </cell>
          <cell r="D9351" t="str">
            <v>NO</v>
          </cell>
          <cell r="E9351">
            <v>0</v>
          </cell>
          <cell r="F9351">
            <v>420</v>
          </cell>
          <cell r="G9351" t="str">
            <v>00</v>
          </cell>
          <cell r="H9351">
            <v>4310</v>
          </cell>
        </row>
        <row r="9352">
          <cell r="B9352" t="str">
            <v>01</v>
          </cell>
          <cell r="C9352">
            <v>4300</v>
          </cell>
          <cell r="D9352" t="str">
            <v>NO</v>
          </cell>
          <cell r="E9352">
            <v>0</v>
          </cell>
          <cell r="F9352">
            <v>420</v>
          </cell>
          <cell r="G9352" t="str">
            <v>00</v>
          </cell>
          <cell r="H9352">
            <v>4310</v>
          </cell>
        </row>
        <row r="9353">
          <cell r="B9353" t="str">
            <v>01</v>
          </cell>
          <cell r="C9353">
            <v>4300</v>
          </cell>
          <cell r="D9353" t="str">
            <v>NO</v>
          </cell>
          <cell r="E9353">
            <v>0</v>
          </cell>
          <cell r="F9353">
            <v>420</v>
          </cell>
          <cell r="G9353" t="str">
            <v>00</v>
          </cell>
          <cell r="H9353">
            <v>4310</v>
          </cell>
        </row>
        <row r="9354">
          <cell r="B9354" t="str">
            <v>01</v>
          </cell>
          <cell r="C9354">
            <v>4300</v>
          </cell>
          <cell r="D9354" t="str">
            <v>NO</v>
          </cell>
          <cell r="E9354">
            <v>0</v>
          </cell>
          <cell r="F9354">
            <v>420</v>
          </cell>
          <cell r="G9354" t="str">
            <v>00</v>
          </cell>
          <cell r="H9354">
            <v>4310</v>
          </cell>
        </row>
        <row r="9355">
          <cell r="B9355" t="str">
            <v>01</v>
          </cell>
          <cell r="C9355">
            <v>4300</v>
          </cell>
          <cell r="D9355" t="str">
            <v>NO</v>
          </cell>
          <cell r="E9355">
            <v>0</v>
          </cell>
          <cell r="F9355">
            <v>420</v>
          </cell>
          <cell r="G9355" t="str">
            <v>00</v>
          </cell>
          <cell r="H9355">
            <v>4310</v>
          </cell>
        </row>
        <row r="9356">
          <cell r="B9356" t="str">
            <v>01</v>
          </cell>
          <cell r="C9356">
            <v>4300</v>
          </cell>
          <cell r="D9356" t="str">
            <v>NO</v>
          </cell>
          <cell r="E9356">
            <v>0</v>
          </cell>
          <cell r="F9356">
            <v>420</v>
          </cell>
          <cell r="G9356" t="str">
            <v>00</v>
          </cell>
          <cell r="H9356">
            <v>4310</v>
          </cell>
        </row>
        <row r="9357">
          <cell r="B9357" t="str">
            <v>01</v>
          </cell>
          <cell r="C9357">
            <v>4300</v>
          </cell>
          <cell r="D9357" t="str">
            <v>NO</v>
          </cell>
          <cell r="E9357">
            <v>0</v>
          </cell>
          <cell r="F9357">
            <v>420</v>
          </cell>
          <cell r="G9357" t="str">
            <v>00</v>
          </cell>
          <cell r="H9357">
            <v>4310</v>
          </cell>
        </row>
        <row r="9358">
          <cell r="B9358" t="str">
            <v>01</v>
          </cell>
          <cell r="C9358">
            <v>4300</v>
          </cell>
          <cell r="D9358" t="str">
            <v>NO</v>
          </cell>
          <cell r="E9358">
            <v>0</v>
          </cell>
          <cell r="F9358">
            <v>420</v>
          </cell>
          <cell r="G9358" t="str">
            <v>00</v>
          </cell>
          <cell r="H9358">
            <v>4310</v>
          </cell>
        </row>
        <row r="9359">
          <cell r="B9359" t="str">
            <v>01</v>
          </cell>
          <cell r="C9359">
            <v>4300</v>
          </cell>
          <cell r="D9359" t="str">
            <v>NO</v>
          </cell>
          <cell r="E9359">
            <v>0</v>
          </cell>
          <cell r="F9359">
            <v>420</v>
          </cell>
          <cell r="G9359" t="str">
            <v>00</v>
          </cell>
          <cell r="H9359">
            <v>4310</v>
          </cell>
        </row>
        <row r="9360">
          <cell r="B9360" t="str">
            <v>01</v>
          </cell>
          <cell r="C9360">
            <v>4300</v>
          </cell>
          <cell r="D9360" t="str">
            <v>NO</v>
          </cell>
          <cell r="E9360">
            <v>0</v>
          </cell>
          <cell r="F9360">
            <v>420</v>
          </cell>
          <cell r="G9360" t="str">
            <v>00</v>
          </cell>
          <cell r="H9360">
            <v>4310</v>
          </cell>
        </row>
        <row r="9361">
          <cell r="B9361" t="str">
            <v>01</v>
          </cell>
          <cell r="C9361">
            <v>4300</v>
          </cell>
          <cell r="D9361" t="str">
            <v>NO</v>
          </cell>
          <cell r="E9361">
            <v>0</v>
          </cell>
          <cell r="F9361">
            <v>420</v>
          </cell>
          <cell r="G9361" t="str">
            <v>00</v>
          </cell>
          <cell r="H9361">
            <v>4310</v>
          </cell>
        </row>
        <row r="9362">
          <cell r="B9362" t="str">
            <v>01</v>
          </cell>
          <cell r="C9362">
            <v>4300</v>
          </cell>
          <cell r="D9362" t="str">
            <v>NO</v>
          </cell>
          <cell r="E9362">
            <v>0</v>
          </cell>
          <cell r="F9362">
            <v>420</v>
          </cell>
          <cell r="G9362" t="str">
            <v>00</v>
          </cell>
          <cell r="H9362">
            <v>4310</v>
          </cell>
        </row>
        <row r="9363">
          <cell r="B9363" t="str">
            <v>01</v>
          </cell>
          <cell r="C9363">
            <v>4300</v>
          </cell>
          <cell r="D9363" t="str">
            <v>NO</v>
          </cell>
          <cell r="E9363">
            <v>0</v>
          </cell>
          <cell r="F9363">
            <v>420</v>
          </cell>
          <cell r="G9363" t="str">
            <v>00</v>
          </cell>
          <cell r="H9363">
            <v>4310</v>
          </cell>
        </row>
        <row r="9364">
          <cell r="B9364" t="str">
            <v>01</v>
          </cell>
          <cell r="C9364">
            <v>4300</v>
          </cell>
          <cell r="D9364" t="str">
            <v>NO</v>
          </cell>
          <cell r="E9364">
            <v>0</v>
          </cell>
          <cell r="F9364">
            <v>420</v>
          </cell>
          <cell r="G9364" t="str">
            <v>00</v>
          </cell>
          <cell r="H9364">
            <v>4310</v>
          </cell>
        </row>
        <row r="9365">
          <cell r="B9365" t="str">
            <v>01</v>
          </cell>
          <cell r="C9365">
            <v>4300</v>
          </cell>
          <cell r="D9365" t="str">
            <v>NO</v>
          </cell>
          <cell r="E9365">
            <v>0</v>
          </cell>
          <cell r="F9365">
            <v>420</v>
          </cell>
          <cell r="G9365" t="str">
            <v>00</v>
          </cell>
          <cell r="H9365">
            <v>4310</v>
          </cell>
        </row>
        <row r="9366">
          <cell r="B9366" t="str">
            <v>01</v>
          </cell>
          <cell r="C9366">
            <v>4300</v>
          </cell>
          <cell r="D9366" t="str">
            <v>NO</v>
          </cell>
          <cell r="E9366">
            <v>0</v>
          </cell>
          <cell r="F9366">
            <v>420</v>
          </cell>
          <cell r="G9366" t="str">
            <v>00</v>
          </cell>
          <cell r="H9366">
            <v>4310</v>
          </cell>
        </row>
        <row r="9367">
          <cell r="B9367" t="str">
            <v>01</v>
          </cell>
          <cell r="C9367">
            <v>4300</v>
          </cell>
          <cell r="D9367" t="str">
            <v>NO</v>
          </cell>
          <cell r="E9367">
            <v>0</v>
          </cell>
          <cell r="F9367">
            <v>420</v>
          </cell>
          <cell r="G9367" t="str">
            <v>00</v>
          </cell>
          <cell r="H9367">
            <v>4310</v>
          </cell>
        </row>
        <row r="9368">
          <cell r="B9368" t="str">
            <v>01</v>
          </cell>
          <cell r="C9368">
            <v>4300</v>
          </cell>
          <cell r="D9368" t="str">
            <v>NO</v>
          </cell>
          <cell r="E9368">
            <v>0</v>
          </cell>
          <cell r="F9368">
            <v>420</v>
          </cell>
          <cell r="G9368" t="str">
            <v>00</v>
          </cell>
          <cell r="H9368">
            <v>4310</v>
          </cell>
        </row>
        <row r="9369">
          <cell r="B9369" t="str">
            <v>01</v>
          </cell>
          <cell r="C9369">
            <v>4300</v>
          </cell>
          <cell r="D9369" t="str">
            <v>NO</v>
          </cell>
          <cell r="E9369">
            <v>0</v>
          </cell>
          <cell r="F9369">
            <v>420</v>
          </cell>
          <cell r="G9369" t="str">
            <v>00</v>
          </cell>
          <cell r="H9369">
            <v>4310</v>
          </cell>
        </row>
        <row r="9370">
          <cell r="B9370" t="str">
            <v>01</v>
          </cell>
          <cell r="C9370">
            <v>4300</v>
          </cell>
          <cell r="D9370" t="str">
            <v>NO</v>
          </cell>
          <cell r="E9370">
            <v>0</v>
          </cell>
          <cell r="F9370">
            <v>420</v>
          </cell>
          <cell r="G9370" t="str">
            <v>00</v>
          </cell>
          <cell r="H9370">
            <v>4310</v>
          </cell>
        </row>
        <row r="9371">
          <cell r="B9371" t="str">
            <v>01</v>
          </cell>
          <cell r="C9371">
            <v>4300</v>
          </cell>
          <cell r="D9371" t="str">
            <v>NO</v>
          </cell>
          <cell r="E9371">
            <v>0</v>
          </cell>
          <cell r="F9371">
            <v>420</v>
          </cell>
          <cell r="G9371" t="str">
            <v>00</v>
          </cell>
          <cell r="H9371">
            <v>4310</v>
          </cell>
        </row>
        <row r="9372">
          <cell r="B9372" t="str">
            <v>01</v>
          </cell>
          <cell r="C9372">
            <v>4300</v>
          </cell>
          <cell r="D9372" t="str">
            <v>NO</v>
          </cell>
          <cell r="E9372">
            <v>0</v>
          </cell>
          <cell r="F9372">
            <v>420</v>
          </cell>
          <cell r="G9372" t="str">
            <v>00</v>
          </cell>
          <cell r="H9372">
            <v>4310</v>
          </cell>
        </row>
        <row r="9373">
          <cell r="B9373" t="str">
            <v>01</v>
          </cell>
          <cell r="C9373">
            <v>4300</v>
          </cell>
          <cell r="D9373" t="str">
            <v>NO</v>
          </cell>
          <cell r="E9373">
            <v>0</v>
          </cell>
          <cell r="F9373">
            <v>420</v>
          </cell>
          <cell r="G9373" t="str">
            <v>00</v>
          </cell>
          <cell r="H9373">
            <v>4310</v>
          </cell>
        </row>
        <row r="9374">
          <cell r="B9374" t="str">
            <v>01</v>
          </cell>
          <cell r="C9374">
            <v>4300</v>
          </cell>
          <cell r="D9374" t="str">
            <v>NO</v>
          </cell>
          <cell r="E9374">
            <v>0</v>
          </cell>
          <cell r="F9374">
            <v>420</v>
          </cell>
          <cell r="G9374" t="str">
            <v>00</v>
          </cell>
          <cell r="H9374">
            <v>4310</v>
          </cell>
        </row>
        <row r="9375">
          <cell r="B9375" t="str">
            <v>01</v>
          </cell>
          <cell r="C9375">
            <v>4300</v>
          </cell>
          <cell r="D9375" t="str">
            <v>NO</v>
          </cell>
          <cell r="E9375">
            <v>0</v>
          </cell>
          <cell r="F9375">
            <v>420</v>
          </cell>
          <cell r="G9375" t="str">
            <v>00</v>
          </cell>
          <cell r="H9375">
            <v>4310</v>
          </cell>
        </row>
        <row r="9376">
          <cell r="B9376" t="str">
            <v>01</v>
          </cell>
          <cell r="C9376">
            <v>4300</v>
          </cell>
          <cell r="D9376" t="str">
            <v>NO</v>
          </cell>
          <cell r="E9376">
            <v>0</v>
          </cell>
          <cell r="F9376">
            <v>420</v>
          </cell>
          <cell r="G9376" t="str">
            <v>00</v>
          </cell>
          <cell r="H9376">
            <v>4310</v>
          </cell>
        </row>
        <row r="9377">
          <cell r="B9377" t="str">
            <v>01</v>
          </cell>
          <cell r="C9377">
            <v>4300</v>
          </cell>
          <cell r="D9377" t="str">
            <v>NO</v>
          </cell>
          <cell r="E9377">
            <v>0</v>
          </cell>
          <cell r="F9377">
            <v>420</v>
          </cell>
          <cell r="G9377" t="str">
            <v>00</v>
          </cell>
          <cell r="H9377">
            <v>4310</v>
          </cell>
        </row>
        <row r="9378">
          <cell r="B9378" t="str">
            <v>01</v>
          </cell>
          <cell r="C9378">
            <v>4300</v>
          </cell>
          <cell r="D9378" t="str">
            <v>NO</v>
          </cell>
          <cell r="E9378">
            <v>0</v>
          </cell>
          <cell r="F9378">
            <v>420</v>
          </cell>
          <cell r="G9378" t="str">
            <v>00</v>
          </cell>
          <cell r="H9378">
            <v>4310</v>
          </cell>
        </row>
        <row r="9379">
          <cell r="B9379" t="str">
            <v>01</v>
          </cell>
          <cell r="C9379">
            <v>4300</v>
          </cell>
          <cell r="D9379" t="str">
            <v>NO</v>
          </cell>
          <cell r="E9379">
            <v>0</v>
          </cell>
          <cell r="F9379">
            <v>420</v>
          </cell>
          <cell r="G9379" t="str">
            <v>00</v>
          </cell>
          <cell r="H9379">
            <v>4310</v>
          </cell>
        </row>
        <row r="9380">
          <cell r="B9380" t="str">
            <v>01</v>
          </cell>
          <cell r="C9380">
            <v>4300</v>
          </cell>
          <cell r="D9380" t="str">
            <v>NO</v>
          </cell>
          <cell r="E9380">
            <v>0</v>
          </cell>
          <cell r="F9380">
            <v>420</v>
          </cell>
          <cell r="G9380" t="str">
            <v>00</v>
          </cell>
          <cell r="H9380">
            <v>4310</v>
          </cell>
        </row>
        <row r="9381">
          <cell r="B9381" t="str">
            <v>01</v>
          </cell>
          <cell r="C9381">
            <v>4300</v>
          </cell>
          <cell r="D9381" t="str">
            <v>NO</v>
          </cell>
          <cell r="E9381">
            <v>0</v>
          </cell>
          <cell r="F9381">
            <v>420</v>
          </cell>
          <cell r="G9381" t="str">
            <v>00</v>
          </cell>
          <cell r="H9381">
            <v>4310</v>
          </cell>
        </row>
        <row r="9382">
          <cell r="B9382" t="str">
            <v>01</v>
          </cell>
          <cell r="C9382">
            <v>4300</v>
          </cell>
          <cell r="D9382" t="str">
            <v>NO</v>
          </cell>
          <cell r="E9382">
            <v>0</v>
          </cell>
          <cell r="F9382">
            <v>420</v>
          </cell>
          <cell r="G9382" t="str">
            <v>00</v>
          </cell>
          <cell r="H9382">
            <v>4310</v>
          </cell>
        </row>
        <row r="9383">
          <cell r="B9383" t="str">
            <v>01</v>
          </cell>
          <cell r="C9383">
            <v>4300</v>
          </cell>
          <cell r="D9383" t="str">
            <v>NO</v>
          </cell>
          <cell r="E9383">
            <v>0</v>
          </cell>
          <cell r="F9383">
            <v>420</v>
          </cell>
          <cell r="G9383" t="str">
            <v>00</v>
          </cell>
          <cell r="H9383">
            <v>4310</v>
          </cell>
        </row>
        <row r="9384">
          <cell r="B9384" t="str">
            <v>01</v>
          </cell>
          <cell r="C9384">
            <v>4300</v>
          </cell>
          <cell r="D9384" t="str">
            <v>NO</v>
          </cell>
          <cell r="E9384">
            <v>0</v>
          </cell>
          <cell r="F9384">
            <v>420</v>
          </cell>
          <cell r="G9384" t="str">
            <v>00</v>
          </cell>
          <cell r="H9384">
            <v>4310</v>
          </cell>
        </row>
        <row r="9385">
          <cell r="B9385" t="str">
            <v>01</v>
          </cell>
          <cell r="C9385">
            <v>4300</v>
          </cell>
          <cell r="D9385" t="str">
            <v>NO</v>
          </cell>
          <cell r="E9385">
            <v>0</v>
          </cell>
          <cell r="F9385">
            <v>420</v>
          </cell>
          <cell r="G9385" t="str">
            <v>00</v>
          </cell>
          <cell r="H9385">
            <v>4310</v>
          </cell>
        </row>
        <row r="9386">
          <cell r="B9386" t="str">
            <v>01</v>
          </cell>
          <cell r="C9386">
            <v>4300</v>
          </cell>
          <cell r="D9386" t="str">
            <v>NO</v>
          </cell>
          <cell r="E9386">
            <v>0</v>
          </cell>
          <cell r="F9386">
            <v>420</v>
          </cell>
          <cell r="G9386" t="str">
            <v>00</v>
          </cell>
          <cell r="H9386">
            <v>4310</v>
          </cell>
        </row>
        <row r="9387">
          <cell r="B9387" t="str">
            <v>01</v>
          </cell>
          <cell r="C9387">
            <v>4300</v>
          </cell>
          <cell r="D9387" t="str">
            <v>NO</v>
          </cell>
          <cell r="E9387">
            <v>0</v>
          </cell>
          <cell r="F9387">
            <v>420</v>
          </cell>
          <cell r="G9387" t="str">
            <v>00</v>
          </cell>
          <cell r="H9387">
            <v>4310</v>
          </cell>
        </row>
        <row r="9388">
          <cell r="B9388" t="str">
            <v>01</v>
          </cell>
          <cell r="C9388">
            <v>4300</v>
          </cell>
          <cell r="D9388" t="str">
            <v>NO</v>
          </cell>
          <cell r="E9388">
            <v>0</v>
          </cell>
          <cell r="F9388">
            <v>420</v>
          </cell>
          <cell r="G9388" t="str">
            <v>00</v>
          </cell>
          <cell r="H9388">
            <v>4310</v>
          </cell>
        </row>
        <row r="9389">
          <cell r="B9389" t="str">
            <v>01</v>
          </cell>
          <cell r="C9389">
            <v>4300</v>
          </cell>
          <cell r="D9389" t="str">
            <v>NO</v>
          </cell>
          <cell r="E9389">
            <v>0</v>
          </cell>
          <cell r="F9389">
            <v>420</v>
          </cell>
          <cell r="G9389" t="str">
            <v>00</v>
          </cell>
          <cell r="H9389">
            <v>4310</v>
          </cell>
        </row>
        <row r="9390">
          <cell r="B9390" t="str">
            <v>01</v>
          </cell>
          <cell r="C9390">
            <v>4300</v>
          </cell>
          <cell r="D9390" t="str">
            <v>NO</v>
          </cell>
          <cell r="E9390">
            <v>0</v>
          </cell>
          <cell r="F9390">
            <v>420</v>
          </cell>
          <cell r="G9390" t="str">
            <v>00</v>
          </cell>
          <cell r="H9390">
            <v>4310</v>
          </cell>
        </row>
        <row r="9391">
          <cell r="B9391" t="str">
            <v>01</v>
          </cell>
          <cell r="C9391">
            <v>4300</v>
          </cell>
          <cell r="D9391" t="str">
            <v>NO</v>
          </cell>
          <cell r="E9391">
            <v>0</v>
          </cell>
          <cell r="F9391">
            <v>420</v>
          </cell>
          <cell r="G9391" t="str">
            <v>00</v>
          </cell>
          <cell r="H9391">
            <v>4310</v>
          </cell>
        </row>
        <row r="9392">
          <cell r="B9392" t="str">
            <v>01</v>
          </cell>
          <cell r="C9392">
            <v>4300</v>
          </cell>
          <cell r="D9392" t="str">
            <v>NO</v>
          </cell>
          <cell r="E9392">
            <v>0</v>
          </cell>
          <cell r="F9392">
            <v>420</v>
          </cell>
          <cell r="G9392" t="str">
            <v>00</v>
          </cell>
          <cell r="H9392">
            <v>4310</v>
          </cell>
        </row>
        <row r="9393">
          <cell r="B9393" t="str">
            <v>01</v>
          </cell>
          <cell r="C9393">
            <v>4300</v>
          </cell>
          <cell r="D9393" t="str">
            <v>NO</v>
          </cell>
          <cell r="E9393">
            <v>0</v>
          </cell>
          <cell r="F9393">
            <v>420</v>
          </cell>
          <cell r="G9393" t="str">
            <v>00</v>
          </cell>
          <cell r="H9393">
            <v>4310</v>
          </cell>
        </row>
        <row r="9394">
          <cell r="B9394" t="str">
            <v>01</v>
          </cell>
          <cell r="C9394">
            <v>4300</v>
          </cell>
          <cell r="D9394" t="str">
            <v>NO</v>
          </cell>
          <cell r="E9394">
            <v>0</v>
          </cell>
          <cell r="F9394">
            <v>420</v>
          </cell>
          <cell r="G9394" t="str">
            <v>00</v>
          </cell>
          <cell r="H9394">
            <v>4310</v>
          </cell>
        </row>
        <row r="9395">
          <cell r="B9395" t="str">
            <v>01</v>
          </cell>
          <cell r="C9395">
            <v>4300</v>
          </cell>
          <cell r="D9395" t="str">
            <v>NO</v>
          </cell>
          <cell r="E9395">
            <v>0</v>
          </cell>
          <cell r="F9395">
            <v>420</v>
          </cell>
          <cell r="G9395" t="str">
            <v>00</v>
          </cell>
          <cell r="H9395">
            <v>4310</v>
          </cell>
        </row>
        <row r="9396">
          <cell r="B9396" t="str">
            <v>01</v>
          </cell>
          <cell r="C9396">
            <v>4300</v>
          </cell>
          <cell r="D9396" t="str">
            <v>NO</v>
          </cell>
          <cell r="E9396">
            <v>0</v>
          </cell>
          <cell r="F9396">
            <v>420</v>
          </cell>
          <cell r="G9396" t="str">
            <v>00</v>
          </cell>
          <cell r="H9396">
            <v>4310</v>
          </cell>
        </row>
        <row r="9397">
          <cell r="B9397" t="str">
            <v>01</v>
          </cell>
          <cell r="C9397">
            <v>4300</v>
          </cell>
          <cell r="D9397" t="str">
            <v>NO</v>
          </cell>
          <cell r="E9397">
            <v>0</v>
          </cell>
          <cell r="F9397">
            <v>420</v>
          </cell>
          <cell r="G9397" t="str">
            <v>00</v>
          </cell>
          <cell r="H9397">
            <v>4310</v>
          </cell>
        </row>
        <row r="9398">
          <cell r="B9398" t="str">
            <v>01</v>
          </cell>
          <cell r="C9398">
            <v>4300</v>
          </cell>
          <cell r="D9398" t="str">
            <v>NO</v>
          </cell>
          <cell r="E9398">
            <v>0</v>
          </cell>
          <cell r="F9398">
            <v>420</v>
          </cell>
          <cell r="G9398" t="str">
            <v>00</v>
          </cell>
          <cell r="H9398">
            <v>4310</v>
          </cell>
        </row>
        <row r="9399">
          <cell r="B9399" t="str">
            <v>01</v>
          </cell>
          <cell r="C9399">
            <v>4300</v>
          </cell>
          <cell r="D9399" t="str">
            <v>NO</v>
          </cell>
          <cell r="E9399">
            <v>0</v>
          </cell>
          <cell r="F9399">
            <v>420</v>
          </cell>
          <cell r="G9399" t="str">
            <v>00</v>
          </cell>
          <cell r="H9399">
            <v>4310</v>
          </cell>
        </row>
        <row r="9400">
          <cell r="B9400" t="str">
            <v>01</v>
          </cell>
          <cell r="C9400">
            <v>4300</v>
          </cell>
          <cell r="D9400" t="str">
            <v>NO</v>
          </cell>
          <cell r="E9400">
            <v>0</v>
          </cell>
          <cell r="F9400">
            <v>420</v>
          </cell>
          <cell r="G9400" t="str">
            <v>00</v>
          </cell>
          <cell r="H9400">
            <v>4310</v>
          </cell>
        </row>
        <row r="9401">
          <cell r="B9401" t="str">
            <v>01</v>
          </cell>
          <cell r="C9401">
            <v>4300</v>
          </cell>
          <cell r="D9401" t="str">
            <v>NO</v>
          </cell>
          <cell r="E9401">
            <v>0</v>
          </cell>
          <cell r="F9401">
            <v>420</v>
          </cell>
          <cell r="G9401" t="str">
            <v>00</v>
          </cell>
          <cell r="H9401">
            <v>4310</v>
          </cell>
        </row>
        <row r="9402">
          <cell r="B9402" t="str">
            <v>01</v>
          </cell>
          <cell r="C9402">
            <v>4300</v>
          </cell>
          <cell r="D9402" t="str">
            <v>NO</v>
          </cell>
          <cell r="E9402">
            <v>0</v>
          </cell>
          <cell r="F9402">
            <v>420</v>
          </cell>
          <cell r="G9402" t="str">
            <v>00</v>
          </cell>
          <cell r="H9402">
            <v>4310</v>
          </cell>
        </row>
        <row r="9403">
          <cell r="B9403" t="str">
            <v>01</v>
          </cell>
          <cell r="C9403">
            <v>4300</v>
          </cell>
          <cell r="D9403" t="str">
            <v>NO</v>
          </cell>
          <cell r="E9403">
            <v>0</v>
          </cell>
          <cell r="F9403">
            <v>420</v>
          </cell>
          <cell r="G9403" t="str">
            <v>00</v>
          </cell>
          <cell r="H9403">
            <v>4310</v>
          </cell>
        </row>
        <row r="9404">
          <cell r="B9404" t="str">
            <v>01</v>
          </cell>
          <cell r="C9404">
            <v>4300</v>
          </cell>
          <cell r="D9404" t="str">
            <v>NO</v>
          </cell>
          <cell r="E9404">
            <v>0</v>
          </cell>
          <cell r="F9404">
            <v>420</v>
          </cell>
          <cell r="G9404" t="str">
            <v>00</v>
          </cell>
          <cell r="H9404">
            <v>4310</v>
          </cell>
        </row>
        <row r="9405">
          <cell r="B9405" t="str">
            <v>01</v>
          </cell>
          <cell r="C9405">
            <v>4300</v>
          </cell>
          <cell r="D9405" t="str">
            <v>NO</v>
          </cell>
          <cell r="E9405">
            <v>0</v>
          </cell>
          <cell r="F9405">
            <v>420</v>
          </cell>
          <cell r="G9405" t="str">
            <v>00</v>
          </cell>
          <cell r="H9405">
            <v>4310</v>
          </cell>
        </row>
        <row r="9406">
          <cell r="B9406" t="str">
            <v>01</v>
          </cell>
          <cell r="C9406">
            <v>4300</v>
          </cell>
          <cell r="D9406" t="str">
            <v>NO</v>
          </cell>
          <cell r="E9406">
            <v>0</v>
          </cell>
          <cell r="F9406">
            <v>420</v>
          </cell>
          <cell r="G9406" t="str">
            <v>00</v>
          </cell>
          <cell r="H9406">
            <v>4310</v>
          </cell>
        </row>
        <row r="9407">
          <cell r="B9407" t="str">
            <v>01</v>
          </cell>
          <cell r="C9407">
            <v>4300</v>
          </cell>
          <cell r="D9407" t="str">
            <v>NO</v>
          </cell>
          <cell r="E9407">
            <v>0</v>
          </cell>
          <cell r="F9407">
            <v>420</v>
          </cell>
          <cell r="G9407" t="str">
            <v>00</v>
          </cell>
          <cell r="H9407">
            <v>4310</v>
          </cell>
        </row>
        <row r="9408">
          <cell r="B9408" t="str">
            <v>01</v>
          </cell>
          <cell r="C9408">
            <v>4300</v>
          </cell>
          <cell r="D9408" t="str">
            <v>NO</v>
          </cell>
          <cell r="E9408">
            <v>0</v>
          </cell>
          <cell r="F9408">
            <v>420</v>
          </cell>
          <cell r="G9408" t="str">
            <v>00</v>
          </cell>
          <cell r="H9408">
            <v>4310</v>
          </cell>
        </row>
        <row r="9409">
          <cell r="B9409" t="str">
            <v>01</v>
          </cell>
          <cell r="C9409">
            <v>4300</v>
          </cell>
          <cell r="D9409" t="str">
            <v>NO</v>
          </cell>
          <cell r="E9409">
            <v>0</v>
          </cell>
          <cell r="F9409">
            <v>420</v>
          </cell>
          <cell r="G9409" t="str">
            <v>00</v>
          </cell>
          <cell r="H9409">
            <v>4310</v>
          </cell>
        </row>
        <row r="9410">
          <cell r="B9410" t="str">
            <v>01</v>
          </cell>
          <cell r="C9410">
            <v>4300</v>
          </cell>
          <cell r="D9410" t="str">
            <v>NO</v>
          </cell>
          <cell r="E9410">
            <v>0</v>
          </cell>
          <cell r="F9410">
            <v>420</v>
          </cell>
          <cell r="G9410" t="str">
            <v>00</v>
          </cell>
          <cell r="H9410">
            <v>4310</v>
          </cell>
        </row>
        <row r="9411">
          <cell r="B9411" t="str">
            <v>01</v>
          </cell>
          <cell r="C9411">
            <v>4300</v>
          </cell>
          <cell r="D9411" t="str">
            <v>NO</v>
          </cell>
          <cell r="E9411">
            <v>0</v>
          </cell>
          <cell r="F9411">
            <v>420</v>
          </cell>
          <cell r="G9411" t="str">
            <v>00</v>
          </cell>
          <cell r="H9411">
            <v>4310</v>
          </cell>
        </row>
        <row r="9412">
          <cell r="B9412" t="str">
            <v>01</v>
          </cell>
          <cell r="C9412">
            <v>4300</v>
          </cell>
          <cell r="D9412" t="str">
            <v>NO</v>
          </cell>
          <cell r="E9412">
            <v>0</v>
          </cell>
          <cell r="F9412">
            <v>420</v>
          </cell>
          <cell r="G9412" t="str">
            <v>00</v>
          </cell>
          <cell r="H9412">
            <v>4310</v>
          </cell>
        </row>
        <row r="9413">
          <cell r="B9413" t="str">
            <v>01</v>
          </cell>
          <cell r="C9413">
            <v>4300</v>
          </cell>
          <cell r="D9413" t="str">
            <v>NO</v>
          </cell>
          <cell r="E9413">
            <v>0</v>
          </cell>
          <cell r="F9413">
            <v>420</v>
          </cell>
          <cell r="G9413" t="str">
            <v>00</v>
          </cell>
          <cell r="H9413">
            <v>4310</v>
          </cell>
        </row>
        <row r="9414">
          <cell r="B9414" t="str">
            <v>01</v>
          </cell>
          <cell r="C9414">
            <v>4300</v>
          </cell>
          <cell r="D9414" t="str">
            <v>NO</v>
          </cell>
          <cell r="E9414">
            <v>0</v>
          </cell>
          <cell r="F9414">
            <v>420</v>
          </cell>
          <cell r="G9414" t="str">
            <v>00</v>
          </cell>
          <cell r="H9414">
            <v>4310</v>
          </cell>
        </row>
        <row r="9415">
          <cell r="B9415" t="str">
            <v>01</v>
          </cell>
          <cell r="C9415">
            <v>4300</v>
          </cell>
          <cell r="D9415" t="str">
            <v>NO</v>
          </cell>
          <cell r="E9415">
            <v>0</v>
          </cell>
          <cell r="F9415">
            <v>420</v>
          </cell>
          <cell r="G9415" t="str">
            <v>00</v>
          </cell>
          <cell r="H9415">
            <v>4310</v>
          </cell>
        </row>
        <row r="9416">
          <cell r="B9416" t="str">
            <v>01</v>
          </cell>
          <cell r="C9416">
            <v>4300</v>
          </cell>
          <cell r="D9416" t="str">
            <v>NO</v>
          </cell>
          <cell r="E9416">
            <v>0</v>
          </cell>
          <cell r="F9416">
            <v>420</v>
          </cell>
          <cell r="G9416" t="str">
            <v>00</v>
          </cell>
          <cell r="H9416">
            <v>4310</v>
          </cell>
        </row>
        <row r="9417">
          <cell r="B9417" t="str">
            <v>01</v>
          </cell>
          <cell r="C9417">
            <v>4300</v>
          </cell>
          <cell r="D9417" t="str">
            <v>NO</v>
          </cell>
          <cell r="E9417">
            <v>0</v>
          </cell>
          <cell r="F9417">
            <v>420</v>
          </cell>
          <cell r="G9417" t="str">
            <v>00</v>
          </cell>
          <cell r="H9417">
            <v>4310</v>
          </cell>
        </row>
        <row r="9418">
          <cell r="B9418" t="str">
            <v>01</v>
          </cell>
          <cell r="C9418">
            <v>4300</v>
          </cell>
          <cell r="D9418" t="str">
            <v>NO</v>
          </cell>
          <cell r="E9418">
            <v>0</v>
          </cell>
          <cell r="F9418">
            <v>420</v>
          </cell>
          <cell r="G9418" t="str">
            <v>00</v>
          </cell>
          <cell r="H9418">
            <v>4310</v>
          </cell>
        </row>
        <row r="9419">
          <cell r="B9419" t="str">
            <v>02</v>
          </cell>
          <cell r="C9419">
            <v>4300</v>
          </cell>
          <cell r="D9419" t="str">
            <v>NO</v>
          </cell>
          <cell r="E9419">
            <v>0</v>
          </cell>
          <cell r="F9419">
            <v>420</v>
          </cell>
          <cell r="G9419" t="str">
            <v>00</v>
          </cell>
          <cell r="H9419">
            <v>4310</v>
          </cell>
        </row>
        <row r="9420">
          <cell r="B9420" t="str">
            <v>02</v>
          </cell>
          <cell r="C9420">
            <v>4300</v>
          </cell>
          <cell r="D9420" t="str">
            <v>NO</v>
          </cell>
          <cell r="E9420">
            <v>0</v>
          </cell>
          <cell r="F9420">
            <v>420</v>
          </cell>
          <cell r="G9420" t="str">
            <v>00</v>
          </cell>
          <cell r="H9420">
            <v>4310</v>
          </cell>
        </row>
        <row r="9421">
          <cell r="B9421" t="str">
            <v>02</v>
          </cell>
          <cell r="C9421">
            <v>4300</v>
          </cell>
          <cell r="D9421" t="str">
            <v>NO</v>
          </cell>
          <cell r="E9421">
            <v>0</v>
          </cell>
          <cell r="F9421">
            <v>420</v>
          </cell>
          <cell r="G9421" t="str">
            <v>00</v>
          </cell>
          <cell r="H9421">
            <v>4310</v>
          </cell>
        </row>
        <row r="9422">
          <cell r="B9422" t="str">
            <v>02</v>
          </cell>
          <cell r="C9422">
            <v>4300</v>
          </cell>
          <cell r="D9422" t="str">
            <v>NO</v>
          </cell>
          <cell r="E9422">
            <v>0</v>
          </cell>
          <cell r="F9422">
            <v>420</v>
          </cell>
          <cell r="G9422" t="str">
            <v>00</v>
          </cell>
          <cell r="H9422">
            <v>4310</v>
          </cell>
        </row>
        <row r="9423">
          <cell r="B9423" t="str">
            <v>02</v>
          </cell>
          <cell r="C9423">
            <v>4300</v>
          </cell>
          <cell r="D9423" t="str">
            <v>NO</v>
          </cell>
          <cell r="E9423">
            <v>0</v>
          </cell>
          <cell r="F9423">
            <v>420</v>
          </cell>
          <cell r="G9423" t="str">
            <v>00</v>
          </cell>
          <cell r="H9423">
            <v>4310</v>
          </cell>
        </row>
        <row r="9424">
          <cell r="B9424" t="str">
            <v>02</v>
          </cell>
          <cell r="C9424">
            <v>4300</v>
          </cell>
          <cell r="D9424" t="str">
            <v>NO</v>
          </cell>
          <cell r="E9424">
            <v>0</v>
          </cell>
          <cell r="F9424">
            <v>420</v>
          </cell>
          <cell r="G9424" t="str">
            <v>00</v>
          </cell>
          <cell r="H9424">
            <v>4310</v>
          </cell>
        </row>
        <row r="9425">
          <cell r="B9425" t="str">
            <v>02</v>
          </cell>
          <cell r="C9425">
            <v>4300</v>
          </cell>
          <cell r="D9425" t="str">
            <v>NO</v>
          </cell>
          <cell r="E9425">
            <v>0</v>
          </cell>
          <cell r="F9425">
            <v>420</v>
          </cell>
          <cell r="G9425" t="str">
            <v>00</v>
          </cell>
          <cell r="H9425">
            <v>4310</v>
          </cell>
        </row>
        <row r="9426">
          <cell r="B9426" t="str">
            <v>02</v>
          </cell>
          <cell r="C9426">
            <v>4300</v>
          </cell>
          <cell r="D9426" t="str">
            <v>NO</v>
          </cell>
          <cell r="E9426">
            <v>0</v>
          </cell>
          <cell r="F9426">
            <v>420</v>
          </cell>
          <cell r="G9426" t="str">
            <v>00</v>
          </cell>
          <cell r="H9426">
            <v>4310</v>
          </cell>
        </row>
        <row r="9427">
          <cell r="B9427" t="str">
            <v>02</v>
          </cell>
          <cell r="C9427">
            <v>4300</v>
          </cell>
          <cell r="D9427" t="str">
            <v>NO</v>
          </cell>
          <cell r="E9427">
            <v>0</v>
          </cell>
          <cell r="F9427">
            <v>420</v>
          </cell>
          <cell r="G9427" t="str">
            <v>00</v>
          </cell>
          <cell r="H9427">
            <v>4310</v>
          </cell>
        </row>
        <row r="9428">
          <cell r="B9428" t="str">
            <v>02</v>
          </cell>
          <cell r="C9428">
            <v>4300</v>
          </cell>
          <cell r="D9428" t="str">
            <v>NO</v>
          </cell>
          <cell r="E9428">
            <v>0</v>
          </cell>
          <cell r="F9428">
            <v>420</v>
          </cell>
          <cell r="G9428" t="str">
            <v>00</v>
          </cell>
          <cell r="H9428">
            <v>4310</v>
          </cell>
        </row>
        <row r="9429">
          <cell r="B9429" t="str">
            <v>02</v>
          </cell>
          <cell r="C9429">
            <v>4300</v>
          </cell>
          <cell r="D9429" t="str">
            <v>NO</v>
          </cell>
          <cell r="E9429">
            <v>0</v>
          </cell>
          <cell r="F9429">
            <v>420</v>
          </cell>
          <cell r="G9429" t="str">
            <v>00</v>
          </cell>
          <cell r="H9429">
            <v>4310</v>
          </cell>
        </row>
        <row r="9430">
          <cell r="B9430" t="str">
            <v>02</v>
          </cell>
          <cell r="C9430">
            <v>4300</v>
          </cell>
          <cell r="D9430" t="str">
            <v>NO</v>
          </cell>
          <cell r="E9430">
            <v>0</v>
          </cell>
          <cell r="F9430">
            <v>420</v>
          </cell>
          <cell r="G9430" t="str">
            <v>00</v>
          </cell>
          <cell r="H9430">
            <v>4310</v>
          </cell>
        </row>
        <row r="9431">
          <cell r="B9431" t="str">
            <v>02</v>
          </cell>
          <cell r="C9431">
            <v>4300</v>
          </cell>
          <cell r="D9431" t="str">
            <v>NO</v>
          </cell>
          <cell r="E9431">
            <v>0</v>
          </cell>
          <cell r="F9431">
            <v>420</v>
          </cell>
          <cell r="G9431" t="str">
            <v>00</v>
          </cell>
          <cell r="H9431">
            <v>4310</v>
          </cell>
        </row>
        <row r="9432">
          <cell r="B9432" t="str">
            <v>02</v>
          </cell>
          <cell r="C9432">
            <v>4300</v>
          </cell>
          <cell r="D9432" t="str">
            <v>NO</v>
          </cell>
          <cell r="E9432">
            <v>0</v>
          </cell>
          <cell r="F9432">
            <v>420</v>
          </cell>
          <cell r="G9432" t="str">
            <v>00</v>
          </cell>
          <cell r="H9432">
            <v>4310</v>
          </cell>
        </row>
        <row r="9433">
          <cell r="B9433" t="str">
            <v>02</v>
          </cell>
          <cell r="C9433">
            <v>4300</v>
          </cell>
          <cell r="D9433" t="str">
            <v>NO</v>
          </cell>
          <cell r="E9433">
            <v>0</v>
          </cell>
          <cell r="F9433">
            <v>420</v>
          </cell>
          <cell r="G9433" t="str">
            <v>00</v>
          </cell>
          <cell r="H9433">
            <v>4310</v>
          </cell>
        </row>
        <row r="9434">
          <cell r="B9434" t="str">
            <v>02</v>
          </cell>
          <cell r="C9434">
            <v>4300</v>
          </cell>
          <cell r="D9434" t="str">
            <v>NO</v>
          </cell>
          <cell r="E9434">
            <v>0</v>
          </cell>
          <cell r="F9434">
            <v>420</v>
          </cell>
          <cell r="G9434" t="str">
            <v>00</v>
          </cell>
          <cell r="H9434">
            <v>4310</v>
          </cell>
        </row>
        <row r="9435">
          <cell r="B9435" t="str">
            <v>02</v>
          </cell>
          <cell r="C9435">
            <v>4300</v>
          </cell>
          <cell r="D9435" t="str">
            <v>NO</v>
          </cell>
          <cell r="E9435">
            <v>0</v>
          </cell>
          <cell r="F9435">
            <v>420</v>
          </cell>
          <cell r="G9435" t="str">
            <v>00</v>
          </cell>
          <cell r="H9435">
            <v>4310</v>
          </cell>
        </row>
        <row r="9436">
          <cell r="B9436" t="str">
            <v>02</v>
          </cell>
          <cell r="C9436">
            <v>4300</v>
          </cell>
          <cell r="D9436" t="str">
            <v>NO</v>
          </cell>
          <cell r="E9436">
            <v>0</v>
          </cell>
          <cell r="F9436">
            <v>420</v>
          </cell>
          <cell r="G9436" t="str">
            <v>00</v>
          </cell>
          <cell r="H9436">
            <v>4310</v>
          </cell>
        </row>
        <row r="9437">
          <cell r="B9437" t="str">
            <v>02</v>
          </cell>
          <cell r="C9437">
            <v>4300</v>
          </cell>
          <cell r="D9437" t="str">
            <v>NO</v>
          </cell>
          <cell r="E9437">
            <v>0</v>
          </cell>
          <cell r="F9437">
            <v>420</v>
          </cell>
          <cell r="G9437" t="str">
            <v>00</v>
          </cell>
          <cell r="H9437">
            <v>4310</v>
          </cell>
        </row>
        <row r="9438">
          <cell r="B9438" t="str">
            <v>02</v>
          </cell>
          <cell r="C9438">
            <v>4300</v>
          </cell>
          <cell r="D9438" t="str">
            <v>NO</v>
          </cell>
          <cell r="E9438">
            <v>0</v>
          </cell>
          <cell r="F9438">
            <v>420</v>
          </cell>
          <cell r="G9438" t="str">
            <v>00</v>
          </cell>
          <cell r="H9438">
            <v>4310</v>
          </cell>
        </row>
        <row r="9439">
          <cell r="B9439" t="str">
            <v>02</v>
          </cell>
          <cell r="C9439">
            <v>4300</v>
          </cell>
          <cell r="D9439" t="str">
            <v>NO</v>
          </cell>
          <cell r="E9439">
            <v>0</v>
          </cell>
          <cell r="F9439">
            <v>420</v>
          </cell>
          <cell r="G9439" t="str">
            <v>00</v>
          </cell>
          <cell r="H9439">
            <v>4310</v>
          </cell>
        </row>
        <row r="9440">
          <cell r="B9440" t="str">
            <v>02</v>
          </cell>
          <cell r="C9440">
            <v>4300</v>
          </cell>
          <cell r="D9440" t="str">
            <v>NO</v>
          </cell>
          <cell r="E9440">
            <v>0</v>
          </cell>
          <cell r="F9440">
            <v>420</v>
          </cell>
          <cell r="G9440" t="str">
            <v>00</v>
          </cell>
          <cell r="H9440">
            <v>4310</v>
          </cell>
        </row>
        <row r="9441">
          <cell r="B9441" t="str">
            <v>02</v>
          </cell>
          <cell r="C9441">
            <v>4300</v>
          </cell>
          <cell r="D9441" t="str">
            <v>NO</v>
          </cell>
          <cell r="E9441">
            <v>0</v>
          </cell>
          <cell r="F9441">
            <v>420</v>
          </cell>
          <cell r="G9441" t="str">
            <v>00</v>
          </cell>
          <cell r="H9441">
            <v>4310</v>
          </cell>
        </row>
        <row r="9442">
          <cell r="B9442" t="str">
            <v>02</v>
          </cell>
          <cell r="C9442">
            <v>4300</v>
          </cell>
          <cell r="D9442" t="str">
            <v>NO</v>
          </cell>
          <cell r="E9442">
            <v>0</v>
          </cell>
          <cell r="F9442">
            <v>420</v>
          </cell>
          <cell r="G9442" t="str">
            <v>00</v>
          </cell>
          <cell r="H9442">
            <v>4310</v>
          </cell>
        </row>
        <row r="9443">
          <cell r="B9443" t="str">
            <v>02</v>
          </cell>
          <cell r="C9443">
            <v>4300</v>
          </cell>
          <cell r="D9443" t="str">
            <v>NO</v>
          </cell>
          <cell r="E9443">
            <v>0</v>
          </cell>
          <cell r="F9443">
            <v>420</v>
          </cell>
          <cell r="G9443" t="str">
            <v>00</v>
          </cell>
          <cell r="H9443">
            <v>4310</v>
          </cell>
        </row>
        <row r="9444">
          <cell r="B9444" t="str">
            <v>02</v>
          </cell>
          <cell r="C9444">
            <v>4300</v>
          </cell>
          <cell r="D9444" t="str">
            <v>NO</v>
          </cell>
          <cell r="E9444">
            <v>0</v>
          </cell>
          <cell r="F9444">
            <v>420</v>
          </cell>
          <cell r="G9444" t="str">
            <v>00</v>
          </cell>
          <cell r="H9444">
            <v>4310</v>
          </cell>
        </row>
        <row r="9445">
          <cell r="B9445" t="str">
            <v>02</v>
          </cell>
          <cell r="C9445">
            <v>4300</v>
          </cell>
          <cell r="D9445" t="str">
            <v>NO</v>
          </cell>
          <cell r="E9445">
            <v>0</v>
          </cell>
          <cell r="F9445">
            <v>420</v>
          </cell>
          <cell r="G9445" t="str">
            <v>00</v>
          </cell>
          <cell r="H9445">
            <v>4310</v>
          </cell>
        </row>
        <row r="9446">
          <cell r="B9446" t="str">
            <v>02</v>
          </cell>
          <cell r="C9446">
            <v>4300</v>
          </cell>
          <cell r="D9446" t="str">
            <v>NO</v>
          </cell>
          <cell r="E9446">
            <v>0</v>
          </cell>
          <cell r="F9446">
            <v>420</v>
          </cell>
          <cell r="G9446" t="str">
            <v>00</v>
          </cell>
          <cell r="H9446">
            <v>4310</v>
          </cell>
        </row>
        <row r="9447">
          <cell r="B9447" t="str">
            <v>02</v>
          </cell>
          <cell r="C9447">
            <v>4300</v>
          </cell>
          <cell r="D9447" t="str">
            <v>NO</v>
          </cell>
          <cell r="E9447">
            <v>0</v>
          </cell>
          <cell r="F9447">
            <v>420</v>
          </cell>
          <cell r="G9447" t="str">
            <v>00</v>
          </cell>
          <cell r="H9447">
            <v>4310</v>
          </cell>
        </row>
        <row r="9448">
          <cell r="B9448" t="str">
            <v/>
          </cell>
          <cell r="C9448" t="str">
            <v/>
          </cell>
          <cell r="D9448" t="str">
            <v xml:space="preserve"> </v>
          </cell>
          <cell r="E9448">
            <v>0</v>
          </cell>
          <cell r="F9448">
            <v>420</v>
          </cell>
          <cell r="G9448" t="str">
            <v>00</v>
          </cell>
          <cell r="H9448">
            <v>4310</v>
          </cell>
        </row>
        <row r="9449">
          <cell r="B9449" t="str">
            <v/>
          </cell>
          <cell r="C9449" t="str">
            <v/>
          </cell>
          <cell r="D9449" t="str">
            <v xml:space="preserve"> </v>
          </cell>
          <cell r="E9449">
            <v>0</v>
          </cell>
          <cell r="F9449">
            <v>420</v>
          </cell>
          <cell r="G9449" t="str">
            <v>00</v>
          </cell>
          <cell r="H9449">
            <v>4310</v>
          </cell>
        </row>
        <row r="9450">
          <cell r="B9450" t="str">
            <v/>
          </cell>
          <cell r="C9450" t="str">
            <v/>
          </cell>
          <cell r="D9450" t="str">
            <v xml:space="preserve"> </v>
          </cell>
          <cell r="E9450">
            <v>0</v>
          </cell>
          <cell r="F9450">
            <v>420</v>
          </cell>
          <cell r="G9450" t="str">
            <v>00</v>
          </cell>
          <cell r="H9450">
            <v>4310</v>
          </cell>
        </row>
        <row r="9451">
          <cell r="B9451" t="str">
            <v/>
          </cell>
          <cell r="C9451" t="str">
            <v/>
          </cell>
          <cell r="D9451" t="str">
            <v xml:space="preserve"> </v>
          </cell>
          <cell r="E9451">
            <v>0</v>
          </cell>
          <cell r="F9451">
            <v>420</v>
          </cell>
          <cell r="G9451" t="str">
            <v>00</v>
          </cell>
          <cell r="H9451">
            <v>5742</v>
          </cell>
        </row>
        <row r="9452">
          <cell r="B9452" t="str">
            <v>10</v>
          </cell>
          <cell r="C9452">
            <v>5700</v>
          </cell>
          <cell r="D9452" t="str">
            <v>Real</v>
          </cell>
          <cell r="E9452">
            <v>-3297.31</v>
          </cell>
          <cell r="F9452">
            <v>420</v>
          </cell>
          <cell r="G9452" t="str">
            <v>00</v>
          </cell>
          <cell r="H9452">
            <v>5742</v>
          </cell>
        </row>
        <row r="9453">
          <cell r="B9453" t="str">
            <v>09</v>
          </cell>
          <cell r="C9453">
            <v>5700</v>
          </cell>
          <cell r="D9453" t="str">
            <v>Real</v>
          </cell>
          <cell r="E9453">
            <v>0</v>
          </cell>
          <cell r="F9453">
            <v>420</v>
          </cell>
          <cell r="G9453" t="str">
            <v>00</v>
          </cell>
          <cell r="H9453">
            <v>5742</v>
          </cell>
        </row>
        <row r="9454">
          <cell r="B9454" t="str">
            <v>10</v>
          </cell>
          <cell r="C9454">
            <v>5700</v>
          </cell>
          <cell r="D9454" t="str">
            <v>Real</v>
          </cell>
          <cell r="E9454">
            <v>-3791.71</v>
          </cell>
          <cell r="F9454">
            <v>420</v>
          </cell>
          <cell r="G9454" t="str">
            <v>00</v>
          </cell>
          <cell r="H9454">
            <v>5742</v>
          </cell>
        </row>
        <row r="9455">
          <cell r="B9455" t="str">
            <v>10</v>
          </cell>
          <cell r="C9455">
            <v>5700</v>
          </cell>
          <cell r="D9455" t="str">
            <v>Real</v>
          </cell>
          <cell r="E9455">
            <v>-1537.6</v>
          </cell>
          <cell r="F9455">
            <v>420</v>
          </cell>
          <cell r="G9455" t="str">
            <v>00</v>
          </cell>
          <cell r="H9455">
            <v>5742</v>
          </cell>
        </row>
        <row r="9456">
          <cell r="B9456" t="str">
            <v>10</v>
          </cell>
          <cell r="C9456">
            <v>5700</v>
          </cell>
          <cell r="D9456" t="str">
            <v>Real</v>
          </cell>
          <cell r="E9456">
            <v>-4855.5600000000004</v>
          </cell>
          <cell r="F9456">
            <v>420</v>
          </cell>
          <cell r="G9456" t="str">
            <v>00</v>
          </cell>
          <cell r="H9456">
            <v>5742</v>
          </cell>
        </row>
        <row r="9457">
          <cell r="B9457" t="str">
            <v>11</v>
          </cell>
          <cell r="C9457">
            <v>5700</v>
          </cell>
          <cell r="D9457" t="str">
            <v>Real</v>
          </cell>
          <cell r="E9457">
            <v>-2395.4699999999998</v>
          </cell>
          <cell r="F9457">
            <v>420</v>
          </cell>
          <cell r="G9457" t="str">
            <v>00</v>
          </cell>
          <cell r="H9457">
            <v>5742</v>
          </cell>
        </row>
        <row r="9458">
          <cell r="B9458" t="str">
            <v>12</v>
          </cell>
          <cell r="C9458">
            <v>5700</v>
          </cell>
          <cell r="D9458" t="str">
            <v>Real</v>
          </cell>
          <cell r="E9458">
            <v>-5356.71</v>
          </cell>
          <cell r="F9458">
            <v>420</v>
          </cell>
          <cell r="G9458" t="str">
            <v>00</v>
          </cell>
          <cell r="H9458">
            <v>5742</v>
          </cell>
        </row>
        <row r="9459">
          <cell r="B9459" t="str">
            <v>12</v>
          </cell>
          <cell r="C9459">
            <v>5700</v>
          </cell>
          <cell r="D9459" t="str">
            <v>Real</v>
          </cell>
          <cell r="E9459">
            <v>-2768.12</v>
          </cell>
          <cell r="F9459">
            <v>420</v>
          </cell>
          <cell r="G9459" t="str">
            <v>00</v>
          </cell>
          <cell r="H9459">
            <v>5742</v>
          </cell>
        </row>
        <row r="9460">
          <cell r="B9460" t="str">
            <v>12</v>
          </cell>
          <cell r="C9460">
            <v>5700</v>
          </cell>
          <cell r="D9460" t="str">
            <v>Real</v>
          </cell>
          <cell r="E9460">
            <v>-5356.71</v>
          </cell>
          <cell r="F9460">
            <v>420</v>
          </cell>
          <cell r="G9460" t="str">
            <v>00</v>
          </cell>
          <cell r="H9460">
            <v>5742</v>
          </cell>
        </row>
        <row r="9461">
          <cell r="B9461" t="str">
            <v>12</v>
          </cell>
          <cell r="C9461">
            <v>5700</v>
          </cell>
          <cell r="D9461" t="str">
            <v>Real</v>
          </cell>
          <cell r="E9461">
            <v>-6002.75</v>
          </cell>
          <cell r="F9461">
            <v>420</v>
          </cell>
          <cell r="G9461" t="str">
            <v>00</v>
          </cell>
          <cell r="H9461">
            <v>5742</v>
          </cell>
        </row>
        <row r="9462">
          <cell r="B9462" t="str">
            <v>12</v>
          </cell>
          <cell r="C9462">
            <v>5700</v>
          </cell>
          <cell r="D9462" t="str">
            <v>Real</v>
          </cell>
          <cell r="E9462">
            <v>5356.71</v>
          </cell>
          <cell r="F9462">
            <v>420</v>
          </cell>
          <cell r="G9462" t="str">
            <v>00</v>
          </cell>
          <cell r="H9462">
            <v>5742</v>
          </cell>
        </row>
        <row r="9463">
          <cell r="B9463" t="str">
            <v>01</v>
          </cell>
          <cell r="C9463">
            <v>5700</v>
          </cell>
          <cell r="D9463" t="str">
            <v>Real</v>
          </cell>
          <cell r="E9463">
            <v>-2975.15</v>
          </cell>
          <cell r="F9463">
            <v>420</v>
          </cell>
          <cell r="G9463" t="str">
            <v>00</v>
          </cell>
          <cell r="H9463">
            <v>5742</v>
          </cell>
        </row>
        <row r="9464">
          <cell r="B9464" t="str">
            <v/>
          </cell>
          <cell r="C9464" t="str">
            <v/>
          </cell>
          <cell r="D9464" t="str">
            <v xml:space="preserve"> </v>
          </cell>
          <cell r="E9464">
            <v>0</v>
          </cell>
          <cell r="F9464">
            <v>420</v>
          </cell>
          <cell r="G9464" t="str">
            <v>00</v>
          </cell>
          <cell r="H9464">
            <v>5742</v>
          </cell>
        </row>
        <row r="9465">
          <cell r="B9465" t="str">
            <v/>
          </cell>
          <cell r="C9465" t="str">
            <v/>
          </cell>
          <cell r="D9465" t="str">
            <v xml:space="preserve"> </v>
          </cell>
          <cell r="E9465">
            <v>0</v>
          </cell>
          <cell r="F9465">
            <v>420</v>
          </cell>
          <cell r="G9465" t="str">
            <v>00</v>
          </cell>
          <cell r="H9465">
            <v>5742</v>
          </cell>
        </row>
        <row r="9466">
          <cell r="B9466" t="str">
            <v/>
          </cell>
          <cell r="C9466" t="str">
            <v/>
          </cell>
          <cell r="D9466" t="str">
            <v xml:space="preserve"> </v>
          </cell>
          <cell r="E9466">
            <v>0</v>
          </cell>
          <cell r="F9466">
            <v>420</v>
          </cell>
          <cell r="G9466" t="str">
            <v>00</v>
          </cell>
          <cell r="H9466">
            <v>5742</v>
          </cell>
        </row>
        <row r="9467">
          <cell r="B9467" t="str">
            <v/>
          </cell>
          <cell r="C9467" t="str">
            <v/>
          </cell>
          <cell r="D9467" t="str">
            <v xml:space="preserve"> </v>
          </cell>
          <cell r="E9467">
            <v>0</v>
          </cell>
          <cell r="F9467">
            <v>420</v>
          </cell>
          <cell r="G9467" t="str">
            <v>00</v>
          </cell>
          <cell r="H9467">
            <v>5742</v>
          </cell>
        </row>
        <row r="9468">
          <cell r="B9468" t="str">
            <v/>
          </cell>
          <cell r="C9468" t="str">
            <v/>
          </cell>
          <cell r="D9468" t="str">
            <v xml:space="preserve"> </v>
          </cell>
          <cell r="E9468">
            <v>0</v>
          </cell>
          <cell r="F9468">
            <v>420</v>
          </cell>
          <cell r="G9468" t="str">
            <v>00</v>
          </cell>
          <cell r="H9468">
            <v>5742</v>
          </cell>
        </row>
        <row r="9469">
          <cell r="B9469" t="str">
            <v/>
          </cell>
          <cell r="C9469" t="str">
            <v/>
          </cell>
          <cell r="D9469" t="str">
            <v xml:space="preserve"> </v>
          </cell>
          <cell r="E9469">
            <v>0</v>
          </cell>
          <cell r="F9469">
            <v>420</v>
          </cell>
          <cell r="G9469" t="str">
            <v>00</v>
          </cell>
          <cell r="H9469">
            <v>5745</v>
          </cell>
        </row>
        <row r="9470">
          <cell r="B9470" t="str">
            <v/>
          </cell>
          <cell r="C9470" t="str">
            <v/>
          </cell>
          <cell r="D9470" t="str">
            <v xml:space="preserve"> </v>
          </cell>
          <cell r="E9470">
            <v>0</v>
          </cell>
          <cell r="F9470">
            <v>420</v>
          </cell>
          <cell r="G9470" t="str">
            <v>00</v>
          </cell>
          <cell r="H9470">
            <v>5745</v>
          </cell>
        </row>
        <row r="9471">
          <cell r="B9471" t="str">
            <v/>
          </cell>
          <cell r="C9471" t="str">
            <v/>
          </cell>
          <cell r="D9471" t="str">
            <v xml:space="preserve"> </v>
          </cell>
          <cell r="E9471">
            <v>0</v>
          </cell>
          <cell r="F9471">
            <v>420</v>
          </cell>
          <cell r="G9471" t="str">
            <v>00</v>
          </cell>
          <cell r="H9471">
            <v>5811</v>
          </cell>
        </row>
        <row r="9472">
          <cell r="B9472" t="str">
            <v>09</v>
          </cell>
          <cell r="C9472">
            <v>5810</v>
          </cell>
          <cell r="D9472" t="str">
            <v>Real</v>
          </cell>
          <cell r="E9472">
            <v>0</v>
          </cell>
          <cell r="F9472">
            <v>420</v>
          </cell>
          <cell r="G9472" t="str">
            <v>00</v>
          </cell>
          <cell r="H9472">
            <v>5811</v>
          </cell>
        </row>
        <row r="9473">
          <cell r="B9473" t="str">
            <v>10</v>
          </cell>
          <cell r="C9473">
            <v>5810</v>
          </cell>
          <cell r="D9473" t="str">
            <v>Real</v>
          </cell>
          <cell r="E9473">
            <v>-50930</v>
          </cell>
          <cell r="F9473">
            <v>420</v>
          </cell>
          <cell r="G9473" t="str">
            <v>00</v>
          </cell>
          <cell r="H9473">
            <v>5811</v>
          </cell>
        </row>
        <row r="9474">
          <cell r="B9474" t="str">
            <v>10</v>
          </cell>
          <cell r="C9474">
            <v>5810</v>
          </cell>
          <cell r="D9474" t="str">
            <v>Real</v>
          </cell>
          <cell r="E9474">
            <v>-43483</v>
          </cell>
          <cell r="F9474">
            <v>420</v>
          </cell>
          <cell r="G9474" t="str">
            <v>00</v>
          </cell>
          <cell r="H9474">
            <v>5811</v>
          </cell>
        </row>
        <row r="9475">
          <cell r="B9475" t="str">
            <v>11</v>
          </cell>
          <cell r="C9475">
            <v>5810</v>
          </cell>
          <cell r="D9475" t="str">
            <v>Real</v>
          </cell>
          <cell r="E9475">
            <v>-44066</v>
          </cell>
          <cell r="F9475">
            <v>420</v>
          </cell>
          <cell r="G9475" t="str">
            <v>00</v>
          </cell>
          <cell r="H9475">
            <v>5811</v>
          </cell>
        </row>
        <row r="9476">
          <cell r="B9476" t="str">
            <v>12</v>
          </cell>
          <cell r="C9476">
            <v>5810</v>
          </cell>
          <cell r="D9476" t="str">
            <v>Real</v>
          </cell>
          <cell r="E9476">
            <v>-65618</v>
          </cell>
          <cell r="F9476">
            <v>420</v>
          </cell>
          <cell r="G9476" t="str">
            <v>00</v>
          </cell>
          <cell r="H9476">
            <v>5811</v>
          </cell>
        </row>
        <row r="9477">
          <cell r="B9477" t="str">
            <v>01</v>
          </cell>
          <cell r="C9477">
            <v>5810</v>
          </cell>
          <cell r="D9477" t="str">
            <v>Real</v>
          </cell>
          <cell r="E9477">
            <v>-58137</v>
          </cell>
          <cell r="F9477">
            <v>420</v>
          </cell>
          <cell r="G9477" t="str">
            <v>00</v>
          </cell>
          <cell r="H9477">
            <v>5811</v>
          </cell>
        </row>
        <row r="9478">
          <cell r="B9478" t="str">
            <v/>
          </cell>
          <cell r="C9478" t="str">
            <v/>
          </cell>
          <cell r="D9478" t="str">
            <v xml:space="preserve"> </v>
          </cell>
          <cell r="E9478">
            <v>0</v>
          </cell>
          <cell r="F9478">
            <v>420</v>
          </cell>
          <cell r="G9478" t="str">
            <v>00</v>
          </cell>
          <cell r="H9478">
            <v>5811</v>
          </cell>
        </row>
        <row r="9479">
          <cell r="B9479" t="str">
            <v/>
          </cell>
          <cell r="C9479" t="str">
            <v/>
          </cell>
          <cell r="D9479" t="str">
            <v xml:space="preserve"> </v>
          </cell>
          <cell r="E9479">
            <v>0</v>
          </cell>
          <cell r="F9479">
            <v>420</v>
          </cell>
          <cell r="G9479" t="str">
            <v>00</v>
          </cell>
          <cell r="H9479">
            <v>5812</v>
          </cell>
        </row>
        <row r="9480">
          <cell r="B9480" t="str">
            <v>09</v>
          </cell>
          <cell r="C9480">
            <v>5810</v>
          </cell>
          <cell r="D9480" t="str">
            <v>Real</v>
          </cell>
          <cell r="E9480">
            <v>0</v>
          </cell>
          <cell r="F9480">
            <v>420</v>
          </cell>
          <cell r="G9480" t="str">
            <v>00</v>
          </cell>
          <cell r="H9480">
            <v>5812</v>
          </cell>
        </row>
        <row r="9481">
          <cell r="B9481" t="str">
            <v>10</v>
          </cell>
          <cell r="C9481">
            <v>5810</v>
          </cell>
          <cell r="D9481" t="str">
            <v>Real</v>
          </cell>
          <cell r="E9481">
            <v>-855737</v>
          </cell>
          <cell r="F9481">
            <v>420</v>
          </cell>
          <cell r="G9481" t="str">
            <v>00</v>
          </cell>
          <cell r="H9481">
            <v>5812</v>
          </cell>
        </row>
        <row r="9482">
          <cell r="B9482" t="str">
            <v>10</v>
          </cell>
          <cell r="C9482">
            <v>5810</v>
          </cell>
          <cell r="D9482" t="str">
            <v>Real</v>
          </cell>
          <cell r="E9482">
            <v>-177183</v>
          </cell>
          <cell r="F9482">
            <v>420</v>
          </cell>
          <cell r="G9482" t="str">
            <v>00</v>
          </cell>
          <cell r="H9482">
            <v>5812</v>
          </cell>
        </row>
        <row r="9483">
          <cell r="B9483" t="str">
            <v>10</v>
          </cell>
          <cell r="C9483">
            <v>5810</v>
          </cell>
          <cell r="D9483" t="str">
            <v>Real</v>
          </cell>
          <cell r="E9483">
            <v>-564</v>
          </cell>
          <cell r="F9483">
            <v>420</v>
          </cell>
          <cell r="G9483" t="str">
            <v>00</v>
          </cell>
          <cell r="H9483">
            <v>5812</v>
          </cell>
        </row>
        <row r="9484">
          <cell r="B9484" t="str">
            <v>10</v>
          </cell>
          <cell r="C9484">
            <v>5810</v>
          </cell>
          <cell r="D9484" t="str">
            <v>Real</v>
          </cell>
          <cell r="E9484">
            <v>-860346</v>
          </cell>
          <cell r="F9484">
            <v>420</v>
          </cell>
          <cell r="G9484" t="str">
            <v>00</v>
          </cell>
          <cell r="H9484">
            <v>5812</v>
          </cell>
        </row>
        <row r="9485">
          <cell r="B9485" t="str">
            <v>11</v>
          </cell>
          <cell r="C9485">
            <v>5810</v>
          </cell>
          <cell r="D9485" t="str">
            <v>Real</v>
          </cell>
          <cell r="E9485">
            <v>-810447</v>
          </cell>
          <cell r="F9485">
            <v>420</v>
          </cell>
          <cell r="G9485" t="str">
            <v>00</v>
          </cell>
          <cell r="H9485">
            <v>5812</v>
          </cell>
        </row>
        <row r="9486">
          <cell r="B9486" t="str">
            <v>12</v>
          </cell>
          <cell r="C9486">
            <v>5810</v>
          </cell>
          <cell r="D9486" t="str">
            <v>Real</v>
          </cell>
          <cell r="E9486">
            <v>-795861</v>
          </cell>
          <cell r="F9486">
            <v>420</v>
          </cell>
          <cell r="G9486" t="str">
            <v>00</v>
          </cell>
          <cell r="H9486">
            <v>5812</v>
          </cell>
        </row>
        <row r="9487">
          <cell r="B9487" t="str">
            <v>01</v>
          </cell>
          <cell r="C9487">
            <v>5810</v>
          </cell>
          <cell r="D9487" t="str">
            <v>Real</v>
          </cell>
          <cell r="E9487">
            <v>-792274</v>
          </cell>
          <cell r="F9487">
            <v>420</v>
          </cell>
          <cell r="G9487" t="str">
            <v>00</v>
          </cell>
          <cell r="H9487">
            <v>5812</v>
          </cell>
        </row>
        <row r="9488">
          <cell r="B9488" t="str">
            <v/>
          </cell>
          <cell r="C9488" t="str">
            <v/>
          </cell>
          <cell r="D9488" t="str">
            <v xml:space="preserve"> </v>
          </cell>
          <cell r="E9488">
            <v>0</v>
          </cell>
          <cell r="F9488">
            <v>420</v>
          </cell>
          <cell r="G9488" t="str">
            <v>00</v>
          </cell>
          <cell r="H9488">
            <v>5812</v>
          </cell>
        </row>
        <row r="9489">
          <cell r="B9489" t="str">
            <v/>
          </cell>
          <cell r="C9489" t="str">
            <v/>
          </cell>
          <cell r="D9489" t="str">
            <v xml:space="preserve"> </v>
          </cell>
          <cell r="E9489">
            <v>0</v>
          </cell>
          <cell r="F9489">
            <v>420</v>
          </cell>
          <cell r="G9489" t="str">
            <v>00</v>
          </cell>
          <cell r="H9489">
            <v>5829</v>
          </cell>
        </row>
        <row r="9490">
          <cell r="B9490" t="str">
            <v>09</v>
          </cell>
          <cell r="C9490">
            <v>5820</v>
          </cell>
          <cell r="D9490" t="str">
            <v>Real</v>
          </cell>
          <cell r="E9490">
            <v>0</v>
          </cell>
          <cell r="F9490">
            <v>420</v>
          </cell>
          <cell r="G9490" t="str">
            <v>00</v>
          </cell>
          <cell r="H9490">
            <v>5829</v>
          </cell>
        </row>
        <row r="9491">
          <cell r="B9491" t="str">
            <v/>
          </cell>
          <cell r="C9491" t="str">
            <v/>
          </cell>
          <cell r="D9491" t="str">
            <v xml:space="preserve"> </v>
          </cell>
          <cell r="E9491">
            <v>0</v>
          </cell>
          <cell r="F9491">
            <v>420</v>
          </cell>
          <cell r="G9491" t="str">
            <v>00</v>
          </cell>
          <cell r="H9491">
            <v>5829</v>
          </cell>
        </row>
        <row r="9492">
          <cell r="B9492" t="str">
            <v/>
          </cell>
          <cell r="C9492" t="str">
            <v/>
          </cell>
          <cell r="D9492" t="str">
            <v xml:space="preserve"> </v>
          </cell>
          <cell r="E9492">
            <v>0</v>
          </cell>
          <cell r="F9492">
            <v>420</v>
          </cell>
          <cell r="G9492" t="str">
            <v>00</v>
          </cell>
          <cell r="H9492">
            <v>7951</v>
          </cell>
        </row>
        <row r="9493">
          <cell r="B9493" t="str">
            <v/>
          </cell>
          <cell r="C9493" t="str">
            <v/>
          </cell>
          <cell r="D9493" t="str">
            <v xml:space="preserve"> </v>
          </cell>
          <cell r="E9493">
            <v>0</v>
          </cell>
          <cell r="F9493">
            <v>420</v>
          </cell>
          <cell r="G9493" t="str">
            <v>00</v>
          </cell>
          <cell r="H9493">
            <v>7951</v>
          </cell>
        </row>
        <row r="9494">
          <cell r="B9494" t="str">
            <v/>
          </cell>
          <cell r="C9494" t="str">
            <v/>
          </cell>
          <cell r="D9494" t="str">
            <v xml:space="preserve"> </v>
          </cell>
          <cell r="E9494">
            <v>0</v>
          </cell>
          <cell r="F9494">
            <v>420</v>
          </cell>
          <cell r="G9494" t="str">
            <v>11</v>
          </cell>
          <cell r="H9494">
            <v>6112</v>
          </cell>
        </row>
        <row r="9495">
          <cell r="B9495" t="str">
            <v>09</v>
          </cell>
          <cell r="C9495">
            <v>6100</v>
          </cell>
          <cell r="D9495" t="str">
            <v>Expend</v>
          </cell>
          <cell r="E9495">
            <v>16655</v>
          </cell>
          <cell r="F9495">
            <v>420</v>
          </cell>
          <cell r="G9495" t="str">
            <v>11</v>
          </cell>
          <cell r="H9495">
            <v>6112</v>
          </cell>
        </row>
        <row r="9496">
          <cell r="B9496" t="str">
            <v>09</v>
          </cell>
          <cell r="C9496">
            <v>6100</v>
          </cell>
          <cell r="D9496" t="str">
            <v>Expend</v>
          </cell>
          <cell r="E9496">
            <v>600</v>
          </cell>
          <cell r="F9496">
            <v>420</v>
          </cell>
          <cell r="G9496" t="str">
            <v>11</v>
          </cell>
          <cell r="H9496">
            <v>6112</v>
          </cell>
        </row>
        <row r="9497">
          <cell r="B9497" t="str">
            <v>09</v>
          </cell>
          <cell r="C9497">
            <v>6100</v>
          </cell>
          <cell r="D9497" t="str">
            <v>Expend</v>
          </cell>
          <cell r="E9497">
            <v>16560</v>
          </cell>
          <cell r="F9497">
            <v>420</v>
          </cell>
          <cell r="G9497" t="str">
            <v>11</v>
          </cell>
          <cell r="H9497">
            <v>6112</v>
          </cell>
        </row>
        <row r="9498">
          <cell r="B9498" t="str">
            <v>10</v>
          </cell>
          <cell r="C9498">
            <v>6100</v>
          </cell>
          <cell r="D9498" t="str">
            <v>Expend</v>
          </cell>
          <cell r="E9498">
            <v>202.5</v>
          </cell>
          <cell r="F9498">
            <v>420</v>
          </cell>
          <cell r="G9498" t="str">
            <v>11</v>
          </cell>
          <cell r="H9498">
            <v>6112</v>
          </cell>
        </row>
        <row r="9499">
          <cell r="B9499" t="str">
            <v>10</v>
          </cell>
          <cell r="C9499">
            <v>6100</v>
          </cell>
          <cell r="D9499" t="str">
            <v>Expend</v>
          </cell>
          <cell r="E9499">
            <v>19171.25</v>
          </cell>
          <cell r="F9499">
            <v>420</v>
          </cell>
          <cell r="G9499" t="str">
            <v>11</v>
          </cell>
          <cell r="H9499">
            <v>6112</v>
          </cell>
        </row>
        <row r="9500">
          <cell r="B9500" t="str">
            <v>10</v>
          </cell>
          <cell r="C9500">
            <v>6100</v>
          </cell>
          <cell r="D9500" t="str">
            <v>Expend</v>
          </cell>
          <cell r="E9500">
            <v>13605</v>
          </cell>
          <cell r="F9500">
            <v>420</v>
          </cell>
          <cell r="G9500" t="str">
            <v>11</v>
          </cell>
          <cell r="H9500">
            <v>6112</v>
          </cell>
        </row>
        <row r="9501">
          <cell r="B9501" t="str">
            <v>11</v>
          </cell>
          <cell r="C9501">
            <v>6100</v>
          </cell>
          <cell r="D9501" t="str">
            <v>Expend</v>
          </cell>
          <cell r="E9501">
            <v>16855</v>
          </cell>
          <cell r="F9501">
            <v>420</v>
          </cell>
          <cell r="G9501" t="str">
            <v>11</v>
          </cell>
          <cell r="H9501">
            <v>6112</v>
          </cell>
        </row>
        <row r="9502">
          <cell r="B9502" t="str">
            <v>11</v>
          </cell>
          <cell r="C9502">
            <v>6100</v>
          </cell>
          <cell r="D9502" t="str">
            <v>Expend</v>
          </cell>
          <cell r="E9502">
            <v>150</v>
          </cell>
          <cell r="F9502">
            <v>420</v>
          </cell>
          <cell r="G9502" t="str">
            <v>11</v>
          </cell>
          <cell r="H9502">
            <v>6112</v>
          </cell>
        </row>
        <row r="9503">
          <cell r="B9503" t="str">
            <v>11</v>
          </cell>
          <cell r="C9503">
            <v>6100</v>
          </cell>
          <cell r="D9503" t="str">
            <v>Expend</v>
          </cell>
          <cell r="E9503">
            <v>14548.1</v>
          </cell>
          <cell r="F9503">
            <v>420</v>
          </cell>
          <cell r="G9503" t="str">
            <v>11</v>
          </cell>
          <cell r="H9503">
            <v>6112</v>
          </cell>
        </row>
        <row r="9504">
          <cell r="B9504" t="str">
            <v>12</v>
          </cell>
          <cell r="C9504">
            <v>6100</v>
          </cell>
          <cell r="D9504" t="str">
            <v>Expend</v>
          </cell>
          <cell r="E9504">
            <v>450</v>
          </cell>
          <cell r="F9504">
            <v>420</v>
          </cell>
          <cell r="G9504" t="str">
            <v>11</v>
          </cell>
          <cell r="H9504">
            <v>6112</v>
          </cell>
        </row>
        <row r="9505">
          <cell r="B9505" t="str">
            <v>12</v>
          </cell>
          <cell r="C9505">
            <v>6100</v>
          </cell>
          <cell r="D9505" t="str">
            <v>Expend</v>
          </cell>
          <cell r="E9505">
            <v>7365</v>
          </cell>
          <cell r="F9505">
            <v>420</v>
          </cell>
          <cell r="G9505" t="str">
            <v>11</v>
          </cell>
          <cell r="H9505">
            <v>6112</v>
          </cell>
        </row>
        <row r="9506">
          <cell r="B9506" t="str">
            <v>12</v>
          </cell>
          <cell r="C9506">
            <v>6100</v>
          </cell>
          <cell r="D9506" t="str">
            <v>Expend</v>
          </cell>
          <cell r="E9506">
            <v>12905</v>
          </cell>
          <cell r="F9506">
            <v>420</v>
          </cell>
          <cell r="G9506" t="str">
            <v>11</v>
          </cell>
          <cell r="H9506">
            <v>6112</v>
          </cell>
        </row>
        <row r="9507">
          <cell r="B9507" t="str">
            <v>01</v>
          </cell>
          <cell r="C9507">
            <v>6100</v>
          </cell>
          <cell r="D9507" t="str">
            <v>Expend</v>
          </cell>
          <cell r="E9507">
            <v>5650</v>
          </cell>
          <cell r="F9507">
            <v>420</v>
          </cell>
          <cell r="G9507" t="str">
            <v>11</v>
          </cell>
          <cell r="H9507">
            <v>6112</v>
          </cell>
        </row>
        <row r="9508">
          <cell r="B9508" t="str">
            <v>01</v>
          </cell>
          <cell r="C9508">
            <v>6100</v>
          </cell>
          <cell r="D9508" t="str">
            <v>Expend</v>
          </cell>
          <cell r="E9508">
            <v>6455</v>
          </cell>
          <cell r="F9508">
            <v>420</v>
          </cell>
          <cell r="G9508" t="str">
            <v>11</v>
          </cell>
          <cell r="H9508">
            <v>6112</v>
          </cell>
        </row>
        <row r="9509">
          <cell r="B9509" t="str">
            <v/>
          </cell>
          <cell r="C9509" t="str">
            <v/>
          </cell>
          <cell r="D9509" t="str">
            <v xml:space="preserve"> </v>
          </cell>
          <cell r="E9509">
            <v>0</v>
          </cell>
          <cell r="F9509">
            <v>420</v>
          </cell>
          <cell r="G9509" t="str">
            <v>11</v>
          </cell>
          <cell r="H9509">
            <v>6112</v>
          </cell>
        </row>
        <row r="9510">
          <cell r="B9510" t="str">
            <v/>
          </cell>
          <cell r="C9510" t="str">
            <v/>
          </cell>
          <cell r="D9510" t="str">
            <v xml:space="preserve"> </v>
          </cell>
          <cell r="E9510">
            <v>0</v>
          </cell>
          <cell r="F9510">
            <v>420</v>
          </cell>
          <cell r="G9510" t="str">
            <v>11</v>
          </cell>
          <cell r="H9510">
            <v>6112</v>
          </cell>
        </row>
        <row r="9511">
          <cell r="B9511" t="str">
            <v>09</v>
          </cell>
          <cell r="C9511">
            <v>6100</v>
          </cell>
          <cell r="D9511" t="str">
            <v>Expend</v>
          </cell>
          <cell r="E9511">
            <v>0</v>
          </cell>
          <cell r="F9511">
            <v>420</v>
          </cell>
          <cell r="G9511" t="str">
            <v>11</v>
          </cell>
          <cell r="H9511">
            <v>6112</v>
          </cell>
        </row>
        <row r="9512">
          <cell r="B9512" t="str">
            <v/>
          </cell>
          <cell r="C9512" t="str">
            <v/>
          </cell>
          <cell r="D9512" t="str">
            <v xml:space="preserve"> </v>
          </cell>
          <cell r="E9512">
            <v>0</v>
          </cell>
          <cell r="F9512">
            <v>420</v>
          </cell>
          <cell r="G9512" t="str">
            <v>11</v>
          </cell>
          <cell r="H9512">
            <v>6112</v>
          </cell>
        </row>
        <row r="9513">
          <cell r="B9513" t="str">
            <v/>
          </cell>
          <cell r="C9513" t="str">
            <v/>
          </cell>
          <cell r="D9513" t="str">
            <v xml:space="preserve"> </v>
          </cell>
          <cell r="E9513">
            <v>0</v>
          </cell>
          <cell r="F9513">
            <v>420</v>
          </cell>
          <cell r="G9513" t="str">
            <v>11</v>
          </cell>
          <cell r="H9513">
            <v>6112</v>
          </cell>
        </row>
        <row r="9514">
          <cell r="B9514" t="str">
            <v>09</v>
          </cell>
          <cell r="C9514">
            <v>6100</v>
          </cell>
          <cell r="D9514" t="str">
            <v>Expend</v>
          </cell>
          <cell r="E9514">
            <v>0</v>
          </cell>
          <cell r="F9514">
            <v>420</v>
          </cell>
          <cell r="G9514" t="str">
            <v>11</v>
          </cell>
          <cell r="H9514">
            <v>6112</v>
          </cell>
        </row>
        <row r="9515">
          <cell r="B9515" t="str">
            <v/>
          </cell>
          <cell r="C9515" t="str">
            <v/>
          </cell>
          <cell r="D9515" t="str">
            <v xml:space="preserve"> </v>
          </cell>
          <cell r="E9515">
            <v>0</v>
          </cell>
          <cell r="F9515">
            <v>420</v>
          </cell>
          <cell r="G9515" t="str">
            <v>11</v>
          </cell>
          <cell r="H9515">
            <v>6112</v>
          </cell>
        </row>
        <row r="9516">
          <cell r="B9516" t="str">
            <v/>
          </cell>
          <cell r="C9516" t="str">
            <v/>
          </cell>
          <cell r="D9516" t="str">
            <v xml:space="preserve"> </v>
          </cell>
          <cell r="E9516">
            <v>0</v>
          </cell>
          <cell r="F9516">
            <v>420</v>
          </cell>
          <cell r="G9516" t="str">
            <v>11</v>
          </cell>
          <cell r="H9516">
            <v>6112</v>
          </cell>
        </row>
        <row r="9517">
          <cell r="B9517" t="str">
            <v>09</v>
          </cell>
          <cell r="C9517">
            <v>6100</v>
          </cell>
          <cell r="D9517" t="str">
            <v>Expend</v>
          </cell>
          <cell r="E9517">
            <v>0</v>
          </cell>
          <cell r="F9517">
            <v>420</v>
          </cell>
          <cell r="G9517" t="str">
            <v>11</v>
          </cell>
          <cell r="H9517">
            <v>6112</v>
          </cell>
        </row>
        <row r="9518">
          <cell r="B9518" t="str">
            <v/>
          </cell>
          <cell r="C9518" t="str">
            <v/>
          </cell>
          <cell r="D9518" t="str">
            <v xml:space="preserve"> </v>
          </cell>
          <cell r="E9518">
            <v>0</v>
          </cell>
          <cell r="F9518">
            <v>420</v>
          </cell>
          <cell r="G9518" t="str">
            <v>11</v>
          </cell>
          <cell r="H9518">
            <v>6112</v>
          </cell>
        </row>
        <row r="9519">
          <cell r="B9519" t="str">
            <v/>
          </cell>
          <cell r="C9519" t="str">
            <v/>
          </cell>
          <cell r="D9519" t="str">
            <v xml:space="preserve"> </v>
          </cell>
          <cell r="E9519">
            <v>0</v>
          </cell>
          <cell r="F9519">
            <v>420</v>
          </cell>
          <cell r="G9519" t="str">
            <v>11</v>
          </cell>
          <cell r="H9519">
            <v>6112</v>
          </cell>
        </row>
        <row r="9520">
          <cell r="B9520" t="str">
            <v>09</v>
          </cell>
          <cell r="C9520">
            <v>6100</v>
          </cell>
          <cell r="D9520" t="str">
            <v>Expend</v>
          </cell>
          <cell r="E9520">
            <v>0</v>
          </cell>
          <cell r="F9520">
            <v>420</v>
          </cell>
          <cell r="G9520" t="str">
            <v>11</v>
          </cell>
          <cell r="H9520">
            <v>6112</v>
          </cell>
        </row>
        <row r="9521">
          <cell r="B9521" t="str">
            <v>11</v>
          </cell>
          <cell r="C9521">
            <v>6100</v>
          </cell>
          <cell r="D9521" t="str">
            <v>Expend</v>
          </cell>
          <cell r="E9521">
            <v>444</v>
          </cell>
          <cell r="F9521">
            <v>420</v>
          </cell>
          <cell r="G9521" t="str">
            <v>11</v>
          </cell>
          <cell r="H9521">
            <v>6112</v>
          </cell>
        </row>
        <row r="9522">
          <cell r="B9522" t="str">
            <v/>
          </cell>
          <cell r="C9522" t="str">
            <v/>
          </cell>
          <cell r="D9522" t="str">
            <v xml:space="preserve"> </v>
          </cell>
          <cell r="E9522">
            <v>0</v>
          </cell>
          <cell r="F9522">
            <v>420</v>
          </cell>
          <cell r="G9522" t="str">
            <v>11</v>
          </cell>
          <cell r="H9522">
            <v>6112</v>
          </cell>
        </row>
        <row r="9523">
          <cell r="B9523" t="str">
            <v/>
          </cell>
          <cell r="C9523" t="str">
            <v/>
          </cell>
          <cell r="D9523" t="str">
            <v xml:space="preserve"> </v>
          </cell>
          <cell r="E9523">
            <v>0</v>
          </cell>
          <cell r="F9523">
            <v>420</v>
          </cell>
          <cell r="G9523" t="str">
            <v>11</v>
          </cell>
          <cell r="H9523">
            <v>6118</v>
          </cell>
        </row>
        <row r="9524">
          <cell r="B9524" t="str">
            <v>09</v>
          </cell>
          <cell r="C9524">
            <v>6100</v>
          </cell>
          <cell r="D9524" t="str">
            <v>Expend</v>
          </cell>
          <cell r="E9524">
            <v>0</v>
          </cell>
          <cell r="F9524">
            <v>420</v>
          </cell>
          <cell r="G9524" t="str">
            <v>11</v>
          </cell>
          <cell r="H9524">
            <v>6118</v>
          </cell>
        </row>
        <row r="9525">
          <cell r="B9525" t="str">
            <v/>
          </cell>
          <cell r="C9525" t="str">
            <v/>
          </cell>
          <cell r="D9525" t="str">
            <v xml:space="preserve"> </v>
          </cell>
          <cell r="E9525">
            <v>0</v>
          </cell>
          <cell r="F9525">
            <v>420</v>
          </cell>
          <cell r="G9525" t="str">
            <v>11</v>
          </cell>
          <cell r="H9525">
            <v>6118</v>
          </cell>
        </row>
        <row r="9526">
          <cell r="B9526" t="str">
            <v/>
          </cell>
          <cell r="C9526" t="str">
            <v/>
          </cell>
          <cell r="D9526" t="str">
            <v xml:space="preserve"> </v>
          </cell>
          <cell r="E9526">
            <v>0</v>
          </cell>
          <cell r="F9526">
            <v>420</v>
          </cell>
          <cell r="G9526" t="str">
            <v>11</v>
          </cell>
          <cell r="H9526">
            <v>6118</v>
          </cell>
        </row>
        <row r="9527">
          <cell r="B9527" t="str">
            <v>09</v>
          </cell>
          <cell r="C9527">
            <v>6100</v>
          </cell>
          <cell r="D9527" t="str">
            <v>Expend</v>
          </cell>
          <cell r="E9527">
            <v>0</v>
          </cell>
          <cell r="F9527">
            <v>420</v>
          </cell>
          <cell r="G9527" t="str">
            <v>11</v>
          </cell>
          <cell r="H9527">
            <v>6118</v>
          </cell>
        </row>
        <row r="9528">
          <cell r="B9528" t="str">
            <v/>
          </cell>
          <cell r="C9528" t="str">
            <v/>
          </cell>
          <cell r="D9528" t="str">
            <v xml:space="preserve"> </v>
          </cell>
          <cell r="E9528">
            <v>0</v>
          </cell>
          <cell r="F9528">
            <v>420</v>
          </cell>
          <cell r="G9528" t="str">
            <v>11</v>
          </cell>
          <cell r="H9528">
            <v>6118</v>
          </cell>
        </row>
        <row r="9529">
          <cell r="B9529" t="str">
            <v/>
          </cell>
          <cell r="C9529" t="str">
            <v/>
          </cell>
          <cell r="D9529" t="str">
            <v xml:space="preserve"> </v>
          </cell>
          <cell r="E9529">
            <v>0</v>
          </cell>
          <cell r="F9529">
            <v>420</v>
          </cell>
          <cell r="G9529" t="str">
            <v>11</v>
          </cell>
          <cell r="H9529">
            <v>6118</v>
          </cell>
        </row>
        <row r="9530">
          <cell r="B9530" t="str">
            <v>09</v>
          </cell>
          <cell r="C9530">
            <v>6100</v>
          </cell>
          <cell r="D9530" t="str">
            <v>Expend</v>
          </cell>
          <cell r="E9530">
            <v>0</v>
          </cell>
          <cell r="F9530">
            <v>420</v>
          </cell>
          <cell r="G9530" t="str">
            <v>11</v>
          </cell>
          <cell r="H9530">
            <v>6118</v>
          </cell>
        </row>
        <row r="9531">
          <cell r="B9531" t="str">
            <v/>
          </cell>
          <cell r="C9531" t="str">
            <v/>
          </cell>
          <cell r="D9531" t="str">
            <v xml:space="preserve"> </v>
          </cell>
          <cell r="E9531">
            <v>0</v>
          </cell>
          <cell r="F9531">
            <v>420</v>
          </cell>
          <cell r="G9531" t="str">
            <v>11</v>
          </cell>
          <cell r="H9531">
            <v>6118</v>
          </cell>
        </row>
        <row r="9532">
          <cell r="B9532" t="str">
            <v/>
          </cell>
          <cell r="C9532" t="str">
            <v/>
          </cell>
          <cell r="D9532" t="str">
            <v xml:space="preserve"> </v>
          </cell>
          <cell r="E9532">
            <v>0</v>
          </cell>
          <cell r="F9532">
            <v>420</v>
          </cell>
          <cell r="G9532" t="str">
            <v>11</v>
          </cell>
          <cell r="H9532">
            <v>6118</v>
          </cell>
        </row>
        <row r="9533">
          <cell r="B9533" t="str">
            <v>09</v>
          </cell>
          <cell r="C9533">
            <v>6100</v>
          </cell>
          <cell r="D9533" t="str">
            <v>Expend</v>
          </cell>
          <cell r="E9533">
            <v>0</v>
          </cell>
          <cell r="F9533">
            <v>420</v>
          </cell>
          <cell r="G9533" t="str">
            <v>11</v>
          </cell>
          <cell r="H9533">
            <v>6118</v>
          </cell>
        </row>
        <row r="9534">
          <cell r="B9534" t="str">
            <v/>
          </cell>
          <cell r="C9534" t="str">
            <v/>
          </cell>
          <cell r="D9534" t="str">
            <v xml:space="preserve"> </v>
          </cell>
          <cell r="E9534">
            <v>0</v>
          </cell>
          <cell r="F9534">
            <v>420</v>
          </cell>
          <cell r="G9534" t="str">
            <v>11</v>
          </cell>
          <cell r="H9534">
            <v>6118</v>
          </cell>
        </row>
        <row r="9535">
          <cell r="B9535" t="str">
            <v/>
          </cell>
          <cell r="C9535" t="str">
            <v/>
          </cell>
          <cell r="D9535" t="str">
            <v xml:space="preserve"> </v>
          </cell>
          <cell r="E9535">
            <v>0</v>
          </cell>
          <cell r="F9535">
            <v>420</v>
          </cell>
          <cell r="G9535" t="str">
            <v>11</v>
          </cell>
          <cell r="H9535">
            <v>6119</v>
          </cell>
        </row>
        <row r="9536">
          <cell r="B9536" t="str">
            <v>09</v>
          </cell>
          <cell r="C9536">
            <v>6100</v>
          </cell>
          <cell r="D9536" t="str">
            <v>Expend</v>
          </cell>
          <cell r="E9536">
            <v>241434.6</v>
          </cell>
          <cell r="F9536">
            <v>420</v>
          </cell>
          <cell r="G9536" t="str">
            <v>11</v>
          </cell>
          <cell r="H9536">
            <v>6119</v>
          </cell>
        </row>
        <row r="9537">
          <cell r="B9537" t="str">
            <v>09</v>
          </cell>
          <cell r="C9537">
            <v>6100</v>
          </cell>
          <cell r="D9537" t="str">
            <v>Expend</v>
          </cell>
          <cell r="E9537">
            <v>-5920.22</v>
          </cell>
          <cell r="F9537">
            <v>420</v>
          </cell>
          <cell r="G9537" t="str">
            <v>11</v>
          </cell>
          <cell r="H9537">
            <v>6119</v>
          </cell>
        </row>
        <row r="9538">
          <cell r="B9538" t="str">
            <v>09</v>
          </cell>
          <cell r="C9538">
            <v>6100</v>
          </cell>
          <cell r="D9538" t="str">
            <v>Expend</v>
          </cell>
          <cell r="E9538">
            <v>125</v>
          </cell>
          <cell r="F9538">
            <v>420</v>
          </cell>
          <cell r="G9538" t="str">
            <v>11</v>
          </cell>
          <cell r="H9538">
            <v>6119</v>
          </cell>
        </row>
        <row r="9539">
          <cell r="B9539" t="str">
            <v>10</v>
          </cell>
          <cell r="C9539">
            <v>6100</v>
          </cell>
          <cell r="D9539" t="str">
            <v>Expend</v>
          </cell>
          <cell r="E9539">
            <v>580</v>
          </cell>
          <cell r="F9539">
            <v>420</v>
          </cell>
          <cell r="G9539" t="str">
            <v>11</v>
          </cell>
          <cell r="H9539">
            <v>6119</v>
          </cell>
        </row>
        <row r="9540">
          <cell r="B9540" t="str">
            <v>10</v>
          </cell>
          <cell r="C9540">
            <v>6100</v>
          </cell>
          <cell r="D9540" t="str">
            <v>Expend</v>
          </cell>
          <cell r="E9540">
            <v>249676.14</v>
          </cell>
          <cell r="F9540">
            <v>420</v>
          </cell>
          <cell r="G9540" t="str">
            <v>11</v>
          </cell>
          <cell r="H9540">
            <v>6119</v>
          </cell>
        </row>
        <row r="9541">
          <cell r="B9541" t="str">
            <v>11</v>
          </cell>
          <cell r="C9541">
            <v>6100</v>
          </cell>
          <cell r="D9541" t="str">
            <v>Expend</v>
          </cell>
          <cell r="E9541">
            <v>1306.3399999999999</v>
          </cell>
          <cell r="F9541">
            <v>420</v>
          </cell>
          <cell r="G9541" t="str">
            <v>11</v>
          </cell>
          <cell r="H9541">
            <v>6119</v>
          </cell>
        </row>
        <row r="9542">
          <cell r="B9542" t="str">
            <v>11</v>
          </cell>
          <cell r="C9542">
            <v>6100</v>
          </cell>
          <cell r="D9542" t="str">
            <v>Expend</v>
          </cell>
          <cell r="E9542">
            <v>11166.67</v>
          </cell>
          <cell r="F9542">
            <v>420</v>
          </cell>
          <cell r="G9542" t="str">
            <v>11</v>
          </cell>
          <cell r="H9542">
            <v>6119</v>
          </cell>
        </row>
        <row r="9543">
          <cell r="B9543" t="str">
            <v>11</v>
          </cell>
          <cell r="C9543">
            <v>6100</v>
          </cell>
          <cell r="D9543" t="str">
            <v>Expend</v>
          </cell>
          <cell r="E9543">
            <v>2000</v>
          </cell>
          <cell r="F9543">
            <v>420</v>
          </cell>
          <cell r="G9543" t="str">
            <v>11</v>
          </cell>
          <cell r="H9543">
            <v>6119</v>
          </cell>
        </row>
        <row r="9544">
          <cell r="B9544" t="str">
            <v>11</v>
          </cell>
          <cell r="C9544">
            <v>6100</v>
          </cell>
          <cell r="D9544" t="str">
            <v>Expend</v>
          </cell>
          <cell r="E9544">
            <v>217628.01</v>
          </cell>
          <cell r="F9544">
            <v>420</v>
          </cell>
          <cell r="G9544" t="str">
            <v>11</v>
          </cell>
          <cell r="H9544">
            <v>6119</v>
          </cell>
        </row>
        <row r="9545">
          <cell r="B9545" t="str">
            <v>11</v>
          </cell>
          <cell r="C9545">
            <v>6100</v>
          </cell>
          <cell r="D9545" t="str">
            <v>Expend</v>
          </cell>
          <cell r="E9545">
            <v>1875</v>
          </cell>
          <cell r="F9545">
            <v>420</v>
          </cell>
          <cell r="G9545" t="str">
            <v>11</v>
          </cell>
          <cell r="H9545">
            <v>6119</v>
          </cell>
        </row>
        <row r="9546">
          <cell r="B9546" t="str">
            <v>11</v>
          </cell>
          <cell r="C9546">
            <v>6100</v>
          </cell>
          <cell r="D9546" t="str">
            <v>Expend</v>
          </cell>
          <cell r="E9546">
            <v>1418.62</v>
          </cell>
          <cell r="F9546">
            <v>420</v>
          </cell>
          <cell r="G9546" t="str">
            <v>11</v>
          </cell>
          <cell r="H9546">
            <v>6119</v>
          </cell>
        </row>
        <row r="9547">
          <cell r="B9547" t="str">
            <v>12</v>
          </cell>
          <cell r="C9547">
            <v>6100</v>
          </cell>
          <cell r="D9547" t="str">
            <v>Expend</v>
          </cell>
          <cell r="E9547">
            <v>138.6</v>
          </cell>
          <cell r="F9547">
            <v>420</v>
          </cell>
          <cell r="G9547" t="str">
            <v>11</v>
          </cell>
          <cell r="H9547">
            <v>6119</v>
          </cell>
        </row>
        <row r="9548">
          <cell r="B9548" t="str">
            <v>12</v>
          </cell>
          <cell r="C9548">
            <v>6100</v>
          </cell>
          <cell r="D9548" t="str">
            <v>Expend</v>
          </cell>
          <cell r="E9548">
            <v>1638.3</v>
          </cell>
          <cell r="F9548">
            <v>420</v>
          </cell>
          <cell r="G9548" t="str">
            <v>11</v>
          </cell>
          <cell r="H9548">
            <v>6119</v>
          </cell>
        </row>
        <row r="9549">
          <cell r="B9549" t="str">
            <v>12</v>
          </cell>
          <cell r="C9549">
            <v>6100</v>
          </cell>
          <cell r="D9549" t="str">
            <v>Expend</v>
          </cell>
          <cell r="E9549">
            <v>162215.99</v>
          </cell>
          <cell r="F9549">
            <v>420</v>
          </cell>
          <cell r="G9549" t="str">
            <v>11</v>
          </cell>
          <cell r="H9549">
            <v>6119</v>
          </cell>
        </row>
        <row r="9550">
          <cell r="B9550" t="str">
            <v>12</v>
          </cell>
          <cell r="C9550">
            <v>6100</v>
          </cell>
          <cell r="D9550" t="str">
            <v>Expend</v>
          </cell>
          <cell r="E9550">
            <v>148.94</v>
          </cell>
          <cell r="F9550">
            <v>420</v>
          </cell>
          <cell r="G9550" t="str">
            <v>11</v>
          </cell>
          <cell r="H9550">
            <v>6119</v>
          </cell>
        </row>
        <row r="9551">
          <cell r="B9551" t="str">
            <v>01</v>
          </cell>
          <cell r="C9551">
            <v>6100</v>
          </cell>
          <cell r="D9551" t="str">
            <v>Expend</v>
          </cell>
          <cell r="E9551">
            <v>1340.42</v>
          </cell>
          <cell r="F9551">
            <v>420</v>
          </cell>
          <cell r="G9551" t="str">
            <v>11</v>
          </cell>
          <cell r="H9551">
            <v>6119</v>
          </cell>
        </row>
        <row r="9552">
          <cell r="B9552" t="str">
            <v>01</v>
          </cell>
          <cell r="C9552">
            <v>6100</v>
          </cell>
          <cell r="D9552" t="str">
            <v>Expend</v>
          </cell>
          <cell r="E9552">
            <v>277084.34000000003</v>
          </cell>
          <cell r="F9552">
            <v>420</v>
          </cell>
          <cell r="G9552" t="str">
            <v>11</v>
          </cell>
          <cell r="H9552">
            <v>6119</v>
          </cell>
        </row>
        <row r="9553">
          <cell r="B9553" t="str">
            <v>01</v>
          </cell>
          <cell r="C9553">
            <v>6100</v>
          </cell>
          <cell r="D9553" t="str">
            <v>Expend</v>
          </cell>
          <cell r="E9553">
            <v>-16333.32</v>
          </cell>
          <cell r="F9553">
            <v>420</v>
          </cell>
          <cell r="G9553" t="str">
            <v>11</v>
          </cell>
          <cell r="H9553">
            <v>6119</v>
          </cell>
        </row>
        <row r="9554">
          <cell r="B9554" t="str">
            <v>01</v>
          </cell>
          <cell r="C9554">
            <v>6100</v>
          </cell>
          <cell r="D9554" t="str">
            <v>Expend</v>
          </cell>
          <cell r="E9554">
            <v>-17500.009999999998</v>
          </cell>
          <cell r="F9554">
            <v>420</v>
          </cell>
          <cell r="G9554" t="str">
            <v>11</v>
          </cell>
          <cell r="H9554">
            <v>6119</v>
          </cell>
        </row>
        <row r="9555">
          <cell r="B9555" t="str">
            <v>01</v>
          </cell>
          <cell r="C9555">
            <v>6100</v>
          </cell>
          <cell r="D9555" t="str">
            <v>Expend</v>
          </cell>
          <cell r="E9555">
            <v>7061.19</v>
          </cell>
          <cell r="F9555">
            <v>420</v>
          </cell>
          <cell r="G9555" t="str">
            <v>11</v>
          </cell>
          <cell r="H9555">
            <v>6119</v>
          </cell>
        </row>
        <row r="9556">
          <cell r="B9556" t="str">
            <v>01</v>
          </cell>
          <cell r="C9556">
            <v>6100</v>
          </cell>
          <cell r="D9556" t="str">
            <v>Expend</v>
          </cell>
          <cell r="E9556">
            <v>1489.36</v>
          </cell>
          <cell r="F9556">
            <v>420</v>
          </cell>
          <cell r="G9556" t="str">
            <v>11</v>
          </cell>
          <cell r="H9556">
            <v>6119</v>
          </cell>
        </row>
        <row r="9557">
          <cell r="B9557" t="str">
            <v/>
          </cell>
          <cell r="C9557" t="str">
            <v/>
          </cell>
          <cell r="D9557" t="str">
            <v xml:space="preserve"> </v>
          </cell>
          <cell r="E9557">
            <v>0</v>
          </cell>
          <cell r="F9557">
            <v>420</v>
          </cell>
          <cell r="G9557" t="str">
            <v>11</v>
          </cell>
          <cell r="H9557">
            <v>6119</v>
          </cell>
        </row>
        <row r="9558">
          <cell r="B9558" t="str">
            <v/>
          </cell>
          <cell r="C9558" t="str">
            <v/>
          </cell>
          <cell r="D9558" t="str">
            <v xml:space="preserve"> </v>
          </cell>
          <cell r="E9558">
            <v>0</v>
          </cell>
          <cell r="F9558">
            <v>420</v>
          </cell>
          <cell r="G9558" t="str">
            <v>11</v>
          </cell>
          <cell r="H9558">
            <v>6119</v>
          </cell>
        </row>
        <row r="9559">
          <cell r="B9559" t="str">
            <v>09</v>
          </cell>
          <cell r="C9559">
            <v>6100</v>
          </cell>
          <cell r="D9559" t="str">
            <v>Expend</v>
          </cell>
          <cell r="E9559">
            <v>29755.439999999999</v>
          </cell>
          <cell r="F9559">
            <v>420</v>
          </cell>
          <cell r="G9559" t="str">
            <v>11</v>
          </cell>
          <cell r="H9559">
            <v>6119</v>
          </cell>
        </row>
        <row r="9560">
          <cell r="B9560" t="str">
            <v>10</v>
          </cell>
          <cell r="C9560">
            <v>6100</v>
          </cell>
          <cell r="D9560" t="str">
            <v>Expend</v>
          </cell>
          <cell r="E9560">
            <v>20</v>
          </cell>
          <cell r="F9560">
            <v>420</v>
          </cell>
          <cell r="G9560" t="str">
            <v>11</v>
          </cell>
          <cell r="H9560">
            <v>6119</v>
          </cell>
        </row>
        <row r="9561">
          <cell r="B9561" t="str">
            <v>10</v>
          </cell>
          <cell r="C9561">
            <v>6100</v>
          </cell>
          <cell r="D9561" t="str">
            <v>Expend</v>
          </cell>
          <cell r="E9561">
            <v>28535.06</v>
          </cell>
          <cell r="F9561">
            <v>420</v>
          </cell>
          <cell r="G9561" t="str">
            <v>11</v>
          </cell>
          <cell r="H9561">
            <v>6119</v>
          </cell>
        </row>
        <row r="9562">
          <cell r="B9562" t="str">
            <v>11</v>
          </cell>
          <cell r="C9562">
            <v>6100</v>
          </cell>
          <cell r="D9562" t="str">
            <v>Expend</v>
          </cell>
          <cell r="E9562">
            <v>2321.79</v>
          </cell>
          <cell r="F9562">
            <v>420</v>
          </cell>
          <cell r="G9562" t="str">
            <v>11</v>
          </cell>
          <cell r="H9562">
            <v>6119</v>
          </cell>
        </row>
        <row r="9563">
          <cell r="B9563" t="str">
            <v>11</v>
          </cell>
          <cell r="C9563">
            <v>6100</v>
          </cell>
          <cell r="D9563" t="str">
            <v>Expend</v>
          </cell>
          <cell r="E9563">
            <v>20746.3</v>
          </cell>
          <cell r="F9563">
            <v>420</v>
          </cell>
          <cell r="G9563" t="str">
            <v>11</v>
          </cell>
          <cell r="H9563">
            <v>6119</v>
          </cell>
        </row>
        <row r="9564">
          <cell r="B9564" t="str">
            <v>12</v>
          </cell>
          <cell r="C9564">
            <v>6100</v>
          </cell>
          <cell r="D9564" t="str">
            <v>Expend</v>
          </cell>
          <cell r="E9564">
            <v>14644.45</v>
          </cell>
          <cell r="F9564">
            <v>420</v>
          </cell>
          <cell r="G9564" t="str">
            <v>11</v>
          </cell>
          <cell r="H9564">
            <v>6119</v>
          </cell>
        </row>
        <row r="9565">
          <cell r="B9565" t="str">
            <v>01</v>
          </cell>
          <cell r="C9565">
            <v>6100</v>
          </cell>
          <cell r="D9565" t="str">
            <v>Expend</v>
          </cell>
          <cell r="E9565">
            <v>24407.42</v>
          </cell>
          <cell r="F9565">
            <v>420</v>
          </cell>
          <cell r="G9565" t="str">
            <v>11</v>
          </cell>
          <cell r="H9565">
            <v>6119</v>
          </cell>
        </row>
        <row r="9566">
          <cell r="B9566" t="str">
            <v/>
          </cell>
          <cell r="C9566" t="str">
            <v/>
          </cell>
          <cell r="D9566" t="str">
            <v xml:space="preserve"> </v>
          </cell>
          <cell r="E9566">
            <v>0</v>
          </cell>
          <cell r="F9566">
            <v>420</v>
          </cell>
          <cell r="G9566" t="str">
            <v>11</v>
          </cell>
          <cell r="H9566">
            <v>6119</v>
          </cell>
        </row>
        <row r="9567">
          <cell r="B9567" t="str">
            <v/>
          </cell>
          <cell r="C9567" t="str">
            <v/>
          </cell>
          <cell r="D9567" t="str">
            <v xml:space="preserve"> </v>
          </cell>
          <cell r="E9567">
            <v>0</v>
          </cell>
          <cell r="F9567">
            <v>420</v>
          </cell>
          <cell r="G9567" t="str">
            <v>11</v>
          </cell>
          <cell r="H9567">
            <v>6119</v>
          </cell>
        </row>
        <row r="9568">
          <cell r="B9568" t="str">
            <v>09</v>
          </cell>
          <cell r="C9568">
            <v>6100</v>
          </cell>
          <cell r="D9568" t="str">
            <v>Expend</v>
          </cell>
          <cell r="E9568">
            <v>7859.25</v>
          </cell>
          <cell r="F9568">
            <v>420</v>
          </cell>
          <cell r="G9568" t="str">
            <v>11</v>
          </cell>
          <cell r="H9568">
            <v>6119</v>
          </cell>
        </row>
        <row r="9569">
          <cell r="B9569" t="str">
            <v>10</v>
          </cell>
          <cell r="C9569">
            <v>6100</v>
          </cell>
          <cell r="D9569" t="str">
            <v>Expend</v>
          </cell>
          <cell r="E9569">
            <v>14719.04</v>
          </cell>
          <cell r="F9569">
            <v>420</v>
          </cell>
          <cell r="G9569" t="str">
            <v>11</v>
          </cell>
          <cell r="H9569">
            <v>6119</v>
          </cell>
        </row>
        <row r="9570">
          <cell r="B9570" t="str">
            <v>11</v>
          </cell>
          <cell r="C9570">
            <v>6100</v>
          </cell>
          <cell r="D9570" t="str">
            <v>Expend</v>
          </cell>
          <cell r="E9570">
            <v>10658.75</v>
          </cell>
          <cell r="F9570">
            <v>420</v>
          </cell>
          <cell r="G9570" t="str">
            <v>11</v>
          </cell>
          <cell r="H9570">
            <v>6119</v>
          </cell>
        </row>
        <row r="9571">
          <cell r="B9571" t="str">
            <v>12</v>
          </cell>
          <cell r="C9571">
            <v>6100</v>
          </cell>
          <cell r="D9571" t="str">
            <v>Expend</v>
          </cell>
          <cell r="E9571">
            <v>8831.42</v>
          </cell>
          <cell r="F9571">
            <v>420</v>
          </cell>
          <cell r="G9571" t="str">
            <v>11</v>
          </cell>
          <cell r="H9571">
            <v>6119</v>
          </cell>
        </row>
        <row r="9572">
          <cell r="B9572" t="str">
            <v>01</v>
          </cell>
          <cell r="C9572">
            <v>6100</v>
          </cell>
          <cell r="D9572" t="str">
            <v>Expend</v>
          </cell>
          <cell r="E9572">
            <v>14719.04</v>
          </cell>
          <cell r="F9572">
            <v>420</v>
          </cell>
          <cell r="G9572" t="str">
            <v>11</v>
          </cell>
          <cell r="H9572">
            <v>6119</v>
          </cell>
        </row>
        <row r="9573">
          <cell r="B9573" t="str">
            <v/>
          </cell>
          <cell r="C9573" t="str">
            <v/>
          </cell>
          <cell r="D9573" t="str">
            <v xml:space="preserve"> </v>
          </cell>
          <cell r="E9573">
            <v>0</v>
          </cell>
          <cell r="F9573">
            <v>420</v>
          </cell>
          <cell r="G9573" t="str">
            <v>11</v>
          </cell>
          <cell r="H9573">
            <v>6119</v>
          </cell>
        </row>
        <row r="9574">
          <cell r="B9574" t="str">
            <v/>
          </cell>
          <cell r="C9574" t="str">
            <v/>
          </cell>
          <cell r="D9574" t="str">
            <v xml:space="preserve"> </v>
          </cell>
          <cell r="E9574">
            <v>0</v>
          </cell>
          <cell r="F9574">
            <v>420</v>
          </cell>
          <cell r="G9574" t="str">
            <v>11</v>
          </cell>
          <cell r="H9574">
            <v>6119</v>
          </cell>
        </row>
        <row r="9575">
          <cell r="B9575" t="str">
            <v>09</v>
          </cell>
          <cell r="C9575">
            <v>6100</v>
          </cell>
          <cell r="D9575" t="str">
            <v>Expend</v>
          </cell>
          <cell r="E9575">
            <v>55422.99</v>
          </cell>
          <cell r="F9575">
            <v>420</v>
          </cell>
          <cell r="G9575" t="str">
            <v>11</v>
          </cell>
          <cell r="H9575">
            <v>6119</v>
          </cell>
        </row>
        <row r="9576">
          <cell r="B9576" t="str">
            <v>09</v>
          </cell>
          <cell r="C9576">
            <v>6100</v>
          </cell>
          <cell r="D9576" t="str">
            <v>Expend</v>
          </cell>
          <cell r="E9576">
            <v>240</v>
          </cell>
          <cell r="F9576">
            <v>420</v>
          </cell>
          <cell r="G9576" t="str">
            <v>11</v>
          </cell>
          <cell r="H9576">
            <v>6119</v>
          </cell>
        </row>
        <row r="9577">
          <cell r="B9577" t="str">
            <v>10</v>
          </cell>
          <cell r="C9577">
            <v>6100</v>
          </cell>
          <cell r="D9577" t="str">
            <v>Expend</v>
          </cell>
          <cell r="E9577">
            <v>8794.4599999999991</v>
          </cell>
          <cell r="F9577">
            <v>420</v>
          </cell>
          <cell r="G9577" t="str">
            <v>11</v>
          </cell>
          <cell r="H9577">
            <v>6119</v>
          </cell>
        </row>
        <row r="9578">
          <cell r="B9578" t="str">
            <v>10</v>
          </cell>
          <cell r="C9578">
            <v>6100</v>
          </cell>
          <cell r="D9578" t="str">
            <v>Expend</v>
          </cell>
          <cell r="E9578">
            <v>41444.339999999997</v>
          </cell>
          <cell r="F9578">
            <v>420</v>
          </cell>
          <cell r="G9578" t="str">
            <v>11</v>
          </cell>
          <cell r="H9578">
            <v>6119</v>
          </cell>
        </row>
        <row r="9579">
          <cell r="B9579" t="str">
            <v>11</v>
          </cell>
          <cell r="C9579">
            <v>6100</v>
          </cell>
          <cell r="D9579" t="str">
            <v>Expend</v>
          </cell>
          <cell r="E9579">
            <v>31310.81</v>
          </cell>
          <cell r="F9579">
            <v>420</v>
          </cell>
          <cell r="G9579" t="str">
            <v>11</v>
          </cell>
          <cell r="H9579">
            <v>6119</v>
          </cell>
        </row>
        <row r="9580">
          <cell r="B9580" t="str">
            <v>12</v>
          </cell>
          <cell r="C9580">
            <v>6100</v>
          </cell>
          <cell r="D9580" t="str">
            <v>Expend</v>
          </cell>
          <cell r="E9580">
            <v>24794.61</v>
          </cell>
          <cell r="F9580">
            <v>420</v>
          </cell>
          <cell r="G9580" t="str">
            <v>11</v>
          </cell>
          <cell r="H9580">
            <v>6119</v>
          </cell>
        </row>
        <row r="9581">
          <cell r="B9581" t="str">
            <v>01</v>
          </cell>
          <cell r="C9581">
            <v>6100</v>
          </cell>
          <cell r="D9581" t="str">
            <v>Expend</v>
          </cell>
          <cell r="E9581">
            <v>40948.660000000003</v>
          </cell>
          <cell r="F9581">
            <v>420</v>
          </cell>
          <cell r="G9581" t="str">
            <v>11</v>
          </cell>
          <cell r="H9581">
            <v>6119</v>
          </cell>
        </row>
        <row r="9582">
          <cell r="B9582" t="str">
            <v/>
          </cell>
          <cell r="C9582" t="str">
            <v/>
          </cell>
          <cell r="D9582" t="str">
            <v xml:space="preserve"> </v>
          </cell>
          <cell r="E9582">
            <v>0</v>
          </cell>
          <cell r="F9582">
            <v>420</v>
          </cell>
          <cell r="G9582" t="str">
            <v>11</v>
          </cell>
          <cell r="H9582">
            <v>6119</v>
          </cell>
        </row>
        <row r="9583">
          <cell r="B9583" t="str">
            <v/>
          </cell>
          <cell r="C9583" t="str">
            <v/>
          </cell>
          <cell r="D9583" t="str">
            <v xml:space="preserve"> </v>
          </cell>
          <cell r="E9583">
            <v>0</v>
          </cell>
          <cell r="F9583">
            <v>420</v>
          </cell>
          <cell r="G9583" t="str">
            <v>11</v>
          </cell>
          <cell r="H9583">
            <v>6119</v>
          </cell>
        </row>
        <row r="9584">
          <cell r="B9584" t="str">
            <v>09</v>
          </cell>
          <cell r="C9584">
            <v>6100</v>
          </cell>
          <cell r="D9584" t="str">
            <v>Expend</v>
          </cell>
          <cell r="E9584">
            <v>41025.93</v>
          </cell>
          <cell r="F9584">
            <v>420</v>
          </cell>
          <cell r="G9584" t="str">
            <v>11</v>
          </cell>
          <cell r="H9584">
            <v>6119</v>
          </cell>
        </row>
        <row r="9585">
          <cell r="B9585" t="str">
            <v>09</v>
          </cell>
          <cell r="C9585">
            <v>6100</v>
          </cell>
          <cell r="D9585" t="str">
            <v>Expend</v>
          </cell>
          <cell r="E9585">
            <v>-5808.52</v>
          </cell>
          <cell r="F9585">
            <v>420</v>
          </cell>
          <cell r="G9585" t="str">
            <v>11</v>
          </cell>
          <cell r="H9585">
            <v>6119</v>
          </cell>
        </row>
        <row r="9586">
          <cell r="B9586" t="str">
            <v>10</v>
          </cell>
          <cell r="C9586">
            <v>6100</v>
          </cell>
          <cell r="D9586" t="str">
            <v>Expend</v>
          </cell>
          <cell r="E9586">
            <v>292.5</v>
          </cell>
          <cell r="F9586">
            <v>420</v>
          </cell>
          <cell r="G9586" t="str">
            <v>11</v>
          </cell>
          <cell r="H9586">
            <v>6119</v>
          </cell>
        </row>
        <row r="9587">
          <cell r="B9587" t="str">
            <v>10</v>
          </cell>
          <cell r="C9587">
            <v>6100</v>
          </cell>
          <cell r="D9587" t="str">
            <v>Expend</v>
          </cell>
          <cell r="E9587">
            <v>40608.199999999997</v>
          </cell>
          <cell r="F9587">
            <v>420</v>
          </cell>
          <cell r="G9587" t="str">
            <v>11</v>
          </cell>
          <cell r="H9587">
            <v>6119</v>
          </cell>
        </row>
        <row r="9588">
          <cell r="B9588" t="str">
            <v>11</v>
          </cell>
          <cell r="C9588">
            <v>6100</v>
          </cell>
          <cell r="D9588" t="str">
            <v>Expend</v>
          </cell>
          <cell r="E9588">
            <v>5391.88</v>
          </cell>
          <cell r="F9588">
            <v>420</v>
          </cell>
          <cell r="G9588" t="str">
            <v>11</v>
          </cell>
          <cell r="H9588">
            <v>6119</v>
          </cell>
        </row>
        <row r="9589">
          <cell r="B9589" t="str">
            <v>11</v>
          </cell>
          <cell r="C9589">
            <v>6100</v>
          </cell>
          <cell r="D9589" t="str">
            <v>Expend</v>
          </cell>
          <cell r="E9589">
            <v>30394.97</v>
          </cell>
          <cell r="F9589">
            <v>420</v>
          </cell>
          <cell r="G9589" t="str">
            <v>11</v>
          </cell>
          <cell r="H9589">
            <v>6119</v>
          </cell>
        </row>
        <row r="9590">
          <cell r="B9590" t="str">
            <v>12</v>
          </cell>
          <cell r="C9590">
            <v>6100</v>
          </cell>
          <cell r="D9590" t="str">
            <v>Expend</v>
          </cell>
          <cell r="E9590">
            <v>21456.95</v>
          </cell>
          <cell r="F9590">
            <v>420</v>
          </cell>
          <cell r="G9590" t="str">
            <v>11</v>
          </cell>
          <cell r="H9590">
            <v>6119</v>
          </cell>
        </row>
        <row r="9591">
          <cell r="B9591" t="str">
            <v>01</v>
          </cell>
          <cell r="C9591">
            <v>6100</v>
          </cell>
          <cell r="D9591" t="str">
            <v>Expend</v>
          </cell>
          <cell r="E9591">
            <v>35510.019999999997</v>
          </cell>
          <cell r="F9591">
            <v>420</v>
          </cell>
          <cell r="G9591" t="str">
            <v>11</v>
          </cell>
          <cell r="H9591">
            <v>6119</v>
          </cell>
        </row>
        <row r="9592">
          <cell r="B9592" t="str">
            <v/>
          </cell>
          <cell r="C9592" t="str">
            <v/>
          </cell>
          <cell r="D9592" t="str">
            <v xml:space="preserve"> </v>
          </cell>
          <cell r="E9592">
            <v>0</v>
          </cell>
          <cell r="F9592">
            <v>420</v>
          </cell>
          <cell r="G9592" t="str">
            <v>11</v>
          </cell>
          <cell r="H9592">
            <v>6119</v>
          </cell>
        </row>
        <row r="9593">
          <cell r="B9593" t="str">
            <v/>
          </cell>
          <cell r="C9593" t="str">
            <v/>
          </cell>
          <cell r="D9593" t="str">
            <v xml:space="preserve"> </v>
          </cell>
          <cell r="E9593">
            <v>0</v>
          </cell>
          <cell r="F9593">
            <v>420</v>
          </cell>
          <cell r="G9593" t="str">
            <v>11</v>
          </cell>
          <cell r="H9593">
            <v>6119</v>
          </cell>
        </row>
        <row r="9594">
          <cell r="B9594" t="str">
            <v>09</v>
          </cell>
          <cell r="C9594">
            <v>6100</v>
          </cell>
          <cell r="D9594" t="str">
            <v>Expend</v>
          </cell>
          <cell r="E9594">
            <v>0</v>
          </cell>
          <cell r="F9594">
            <v>420</v>
          </cell>
          <cell r="G9594" t="str">
            <v>11</v>
          </cell>
          <cell r="H9594">
            <v>6119</v>
          </cell>
        </row>
        <row r="9595">
          <cell r="B9595" t="str">
            <v>11</v>
          </cell>
          <cell r="C9595">
            <v>6100</v>
          </cell>
          <cell r="D9595" t="str">
            <v>Expend</v>
          </cell>
          <cell r="E9595">
            <v>5864.36</v>
          </cell>
          <cell r="F9595">
            <v>420</v>
          </cell>
          <cell r="G9595" t="str">
            <v>11</v>
          </cell>
          <cell r="H9595">
            <v>6119</v>
          </cell>
        </row>
        <row r="9596">
          <cell r="B9596" t="str">
            <v>12</v>
          </cell>
          <cell r="C9596">
            <v>6100</v>
          </cell>
          <cell r="D9596" t="str">
            <v>Expend</v>
          </cell>
          <cell r="E9596">
            <v>4468.07</v>
          </cell>
          <cell r="F9596">
            <v>420</v>
          </cell>
          <cell r="G9596" t="str">
            <v>11</v>
          </cell>
          <cell r="H9596">
            <v>6119</v>
          </cell>
        </row>
        <row r="9597">
          <cell r="B9597" t="str">
            <v/>
          </cell>
          <cell r="C9597" t="str">
            <v/>
          </cell>
          <cell r="D9597" t="str">
            <v xml:space="preserve"> </v>
          </cell>
          <cell r="E9597">
            <v>0</v>
          </cell>
          <cell r="F9597">
            <v>420</v>
          </cell>
          <cell r="G9597" t="str">
            <v>11</v>
          </cell>
          <cell r="H9597">
            <v>6119</v>
          </cell>
        </row>
        <row r="9598">
          <cell r="B9598" t="str">
            <v/>
          </cell>
          <cell r="C9598" t="str">
            <v/>
          </cell>
          <cell r="D9598" t="str">
            <v xml:space="preserve"> </v>
          </cell>
          <cell r="E9598">
            <v>0</v>
          </cell>
          <cell r="F9598">
            <v>420</v>
          </cell>
          <cell r="G9598" t="str">
            <v>11</v>
          </cell>
          <cell r="H9598">
            <v>6119</v>
          </cell>
        </row>
        <row r="9599">
          <cell r="B9599" t="str">
            <v/>
          </cell>
          <cell r="C9599" t="str">
            <v/>
          </cell>
          <cell r="D9599" t="str">
            <v xml:space="preserve"> </v>
          </cell>
          <cell r="E9599">
            <v>0</v>
          </cell>
          <cell r="F9599">
            <v>420</v>
          </cell>
          <cell r="G9599" t="str">
            <v>11</v>
          </cell>
          <cell r="H9599">
            <v>6119</v>
          </cell>
        </row>
        <row r="9600">
          <cell r="B9600" t="str">
            <v/>
          </cell>
          <cell r="C9600" t="str">
            <v/>
          </cell>
          <cell r="D9600" t="str">
            <v xml:space="preserve"> </v>
          </cell>
          <cell r="E9600">
            <v>0</v>
          </cell>
          <cell r="F9600">
            <v>420</v>
          </cell>
          <cell r="G9600" t="str">
            <v>11</v>
          </cell>
          <cell r="H9600">
            <v>6119</v>
          </cell>
        </row>
        <row r="9601">
          <cell r="B9601" t="str">
            <v>09</v>
          </cell>
          <cell r="C9601">
            <v>6100</v>
          </cell>
          <cell r="D9601" t="str">
            <v>Expend</v>
          </cell>
          <cell r="E9601">
            <v>0</v>
          </cell>
          <cell r="F9601">
            <v>420</v>
          </cell>
          <cell r="G9601" t="str">
            <v>11</v>
          </cell>
          <cell r="H9601">
            <v>6119</v>
          </cell>
        </row>
        <row r="9602">
          <cell r="B9602" t="str">
            <v/>
          </cell>
          <cell r="C9602" t="str">
            <v/>
          </cell>
          <cell r="D9602" t="str">
            <v xml:space="preserve"> </v>
          </cell>
          <cell r="E9602">
            <v>0</v>
          </cell>
          <cell r="F9602">
            <v>420</v>
          </cell>
          <cell r="G9602" t="str">
            <v>11</v>
          </cell>
          <cell r="H9602">
            <v>6119</v>
          </cell>
        </row>
        <row r="9603">
          <cell r="B9603" t="str">
            <v/>
          </cell>
          <cell r="C9603" t="str">
            <v/>
          </cell>
          <cell r="D9603" t="str">
            <v xml:space="preserve"> </v>
          </cell>
          <cell r="E9603">
            <v>0</v>
          </cell>
          <cell r="F9603">
            <v>420</v>
          </cell>
          <cell r="G9603" t="str">
            <v>11</v>
          </cell>
          <cell r="H9603">
            <v>6119</v>
          </cell>
        </row>
        <row r="9604">
          <cell r="B9604" t="str">
            <v>09</v>
          </cell>
          <cell r="C9604">
            <v>6100</v>
          </cell>
          <cell r="D9604" t="str">
            <v>Expend</v>
          </cell>
          <cell r="E9604">
            <v>0</v>
          </cell>
          <cell r="F9604">
            <v>420</v>
          </cell>
          <cell r="G9604" t="str">
            <v>11</v>
          </cell>
          <cell r="H9604">
            <v>6119</v>
          </cell>
        </row>
        <row r="9605">
          <cell r="B9605" t="str">
            <v/>
          </cell>
          <cell r="C9605" t="str">
            <v/>
          </cell>
          <cell r="D9605" t="str">
            <v xml:space="preserve"> </v>
          </cell>
          <cell r="E9605">
            <v>0</v>
          </cell>
          <cell r="F9605">
            <v>420</v>
          </cell>
          <cell r="G9605" t="str">
            <v>11</v>
          </cell>
          <cell r="H9605">
            <v>6119</v>
          </cell>
        </row>
        <row r="9606">
          <cell r="B9606" t="str">
            <v/>
          </cell>
          <cell r="C9606" t="str">
            <v/>
          </cell>
          <cell r="D9606" t="str">
            <v xml:space="preserve"> </v>
          </cell>
          <cell r="E9606">
            <v>0</v>
          </cell>
          <cell r="F9606">
            <v>420</v>
          </cell>
          <cell r="G9606" t="str">
            <v>11</v>
          </cell>
          <cell r="H9606">
            <v>6119</v>
          </cell>
        </row>
        <row r="9607">
          <cell r="B9607" t="str">
            <v/>
          </cell>
          <cell r="C9607" t="str">
            <v/>
          </cell>
          <cell r="D9607" t="str">
            <v xml:space="preserve"> </v>
          </cell>
          <cell r="E9607">
            <v>0</v>
          </cell>
          <cell r="F9607">
            <v>420</v>
          </cell>
          <cell r="G9607" t="str">
            <v>11</v>
          </cell>
          <cell r="H9607">
            <v>6119</v>
          </cell>
        </row>
        <row r="9608">
          <cell r="B9608" t="str">
            <v/>
          </cell>
          <cell r="C9608" t="str">
            <v/>
          </cell>
          <cell r="D9608" t="str">
            <v xml:space="preserve"> </v>
          </cell>
          <cell r="E9608">
            <v>0</v>
          </cell>
          <cell r="F9608">
            <v>420</v>
          </cell>
          <cell r="G9608" t="str">
            <v>11</v>
          </cell>
          <cell r="H9608">
            <v>6119</v>
          </cell>
        </row>
        <row r="9609">
          <cell r="B9609" t="str">
            <v>09</v>
          </cell>
          <cell r="C9609">
            <v>6100</v>
          </cell>
          <cell r="D9609" t="str">
            <v>Expend</v>
          </cell>
          <cell r="E9609">
            <v>0</v>
          </cell>
          <cell r="F9609">
            <v>420</v>
          </cell>
          <cell r="G9609" t="str">
            <v>11</v>
          </cell>
          <cell r="H9609">
            <v>6119</v>
          </cell>
        </row>
        <row r="9610">
          <cell r="B9610" t="str">
            <v/>
          </cell>
          <cell r="C9610" t="str">
            <v/>
          </cell>
          <cell r="D9610" t="str">
            <v xml:space="preserve"> </v>
          </cell>
          <cell r="E9610">
            <v>0</v>
          </cell>
          <cell r="F9610">
            <v>420</v>
          </cell>
          <cell r="G9610" t="str">
            <v>11</v>
          </cell>
          <cell r="H9610">
            <v>6119</v>
          </cell>
        </row>
        <row r="9611">
          <cell r="B9611" t="str">
            <v/>
          </cell>
          <cell r="C9611" t="str">
            <v/>
          </cell>
          <cell r="D9611" t="str">
            <v xml:space="preserve"> </v>
          </cell>
          <cell r="E9611">
            <v>0</v>
          </cell>
          <cell r="F9611">
            <v>420</v>
          </cell>
          <cell r="G9611" t="str">
            <v>11</v>
          </cell>
          <cell r="H9611">
            <v>6119</v>
          </cell>
        </row>
        <row r="9612">
          <cell r="B9612" t="str">
            <v>09</v>
          </cell>
          <cell r="C9612">
            <v>6100</v>
          </cell>
          <cell r="D9612" t="str">
            <v>Expend</v>
          </cell>
          <cell r="E9612">
            <v>0</v>
          </cell>
          <cell r="F9612">
            <v>420</v>
          </cell>
          <cell r="G9612" t="str">
            <v>11</v>
          </cell>
          <cell r="H9612">
            <v>6119</v>
          </cell>
        </row>
        <row r="9613">
          <cell r="B9613" t="str">
            <v/>
          </cell>
          <cell r="C9613" t="str">
            <v/>
          </cell>
          <cell r="D9613" t="str">
            <v xml:space="preserve"> </v>
          </cell>
          <cell r="E9613">
            <v>0</v>
          </cell>
          <cell r="F9613">
            <v>420</v>
          </cell>
          <cell r="G9613" t="str">
            <v>11</v>
          </cell>
          <cell r="H9613">
            <v>6119</v>
          </cell>
        </row>
        <row r="9614">
          <cell r="B9614" t="str">
            <v/>
          </cell>
          <cell r="C9614" t="str">
            <v/>
          </cell>
          <cell r="D9614" t="str">
            <v xml:space="preserve"> </v>
          </cell>
          <cell r="E9614">
            <v>0</v>
          </cell>
          <cell r="F9614">
            <v>420</v>
          </cell>
          <cell r="G9614" t="str">
            <v>11</v>
          </cell>
          <cell r="H9614">
            <v>6119</v>
          </cell>
        </row>
        <row r="9615">
          <cell r="B9615" t="str">
            <v>09</v>
          </cell>
          <cell r="C9615">
            <v>6100</v>
          </cell>
          <cell r="D9615" t="str">
            <v>Expend</v>
          </cell>
          <cell r="E9615">
            <v>0</v>
          </cell>
          <cell r="F9615">
            <v>420</v>
          </cell>
          <cell r="G9615" t="str">
            <v>11</v>
          </cell>
          <cell r="H9615">
            <v>6119</v>
          </cell>
        </row>
        <row r="9616">
          <cell r="B9616" t="str">
            <v/>
          </cell>
          <cell r="C9616" t="str">
            <v/>
          </cell>
          <cell r="D9616" t="str">
            <v xml:space="preserve"> </v>
          </cell>
          <cell r="E9616">
            <v>0</v>
          </cell>
          <cell r="F9616">
            <v>420</v>
          </cell>
          <cell r="G9616" t="str">
            <v>11</v>
          </cell>
          <cell r="H9616">
            <v>6119</v>
          </cell>
        </row>
        <row r="9617">
          <cell r="B9617" t="str">
            <v/>
          </cell>
          <cell r="C9617" t="str">
            <v/>
          </cell>
          <cell r="D9617" t="str">
            <v xml:space="preserve"> </v>
          </cell>
          <cell r="E9617">
            <v>0</v>
          </cell>
          <cell r="F9617">
            <v>420</v>
          </cell>
          <cell r="G9617" t="str">
            <v>11</v>
          </cell>
          <cell r="H9617">
            <v>6119</v>
          </cell>
        </row>
        <row r="9618">
          <cell r="B9618" t="str">
            <v>09</v>
          </cell>
          <cell r="C9618">
            <v>6100</v>
          </cell>
          <cell r="D9618" t="str">
            <v>Expend</v>
          </cell>
          <cell r="E9618">
            <v>0</v>
          </cell>
          <cell r="F9618">
            <v>420</v>
          </cell>
          <cell r="G9618" t="str">
            <v>11</v>
          </cell>
          <cell r="H9618">
            <v>6119</v>
          </cell>
        </row>
        <row r="9619">
          <cell r="B9619" t="str">
            <v/>
          </cell>
          <cell r="C9619" t="str">
            <v/>
          </cell>
          <cell r="D9619" t="str">
            <v xml:space="preserve"> </v>
          </cell>
          <cell r="E9619">
            <v>0</v>
          </cell>
          <cell r="F9619">
            <v>420</v>
          </cell>
          <cell r="G9619" t="str">
            <v>11</v>
          </cell>
          <cell r="H9619">
            <v>6119</v>
          </cell>
        </row>
        <row r="9620">
          <cell r="B9620" t="str">
            <v/>
          </cell>
          <cell r="C9620" t="str">
            <v/>
          </cell>
          <cell r="D9620" t="str">
            <v xml:space="preserve"> </v>
          </cell>
          <cell r="E9620">
            <v>0</v>
          </cell>
          <cell r="F9620">
            <v>420</v>
          </cell>
          <cell r="G9620" t="str">
            <v>11</v>
          </cell>
          <cell r="H9620">
            <v>6119</v>
          </cell>
        </row>
        <row r="9621">
          <cell r="B9621" t="str">
            <v>09</v>
          </cell>
          <cell r="C9621">
            <v>6100</v>
          </cell>
          <cell r="D9621" t="str">
            <v>Expend</v>
          </cell>
          <cell r="E9621">
            <v>0</v>
          </cell>
          <cell r="F9621">
            <v>420</v>
          </cell>
          <cell r="G9621" t="str">
            <v>11</v>
          </cell>
          <cell r="H9621">
            <v>6119</v>
          </cell>
        </row>
        <row r="9622">
          <cell r="B9622" t="str">
            <v/>
          </cell>
          <cell r="C9622" t="str">
            <v/>
          </cell>
          <cell r="D9622" t="str">
            <v xml:space="preserve"> </v>
          </cell>
          <cell r="E9622">
            <v>0</v>
          </cell>
          <cell r="F9622">
            <v>420</v>
          </cell>
          <cell r="G9622" t="str">
            <v>11</v>
          </cell>
          <cell r="H9622">
            <v>6119</v>
          </cell>
        </row>
        <row r="9623">
          <cell r="B9623" t="str">
            <v/>
          </cell>
          <cell r="C9623" t="str">
            <v/>
          </cell>
          <cell r="D9623" t="str">
            <v xml:space="preserve"> </v>
          </cell>
          <cell r="E9623">
            <v>0</v>
          </cell>
          <cell r="F9623">
            <v>420</v>
          </cell>
          <cell r="G9623" t="str">
            <v>11</v>
          </cell>
          <cell r="H9623">
            <v>6119</v>
          </cell>
        </row>
        <row r="9624">
          <cell r="B9624" t="str">
            <v>09</v>
          </cell>
          <cell r="C9624">
            <v>6100</v>
          </cell>
          <cell r="D9624" t="str">
            <v>Expend</v>
          </cell>
          <cell r="E9624">
            <v>0</v>
          </cell>
          <cell r="F9624">
            <v>420</v>
          </cell>
          <cell r="G9624" t="str">
            <v>11</v>
          </cell>
          <cell r="H9624">
            <v>6119</v>
          </cell>
        </row>
        <row r="9625">
          <cell r="B9625" t="str">
            <v/>
          </cell>
          <cell r="C9625" t="str">
            <v/>
          </cell>
          <cell r="D9625" t="str">
            <v xml:space="preserve"> </v>
          </cell>
          <cell r="E9625">
            <v>0</v>
          </cell>
          <cell r="F9625">
            <v>420</v>
          </cell>
          <cell r="G9625" t="str">
            <v>11</v>
          </cell>
          <cell r="H9625">
            <v>6119</v>
          </cell>
        </row>
        <row r="9626">
          <cell r="B9626" t="str">
            <v/>
          </cell>
          <cell r="C9626" t="str">
            <v/>
          </cell>
          <cell r="D9626" t="str">
            <v xml:space="preserve"> </v>
          </cell>
          <cell r="E9626">
            <v>0</v>
          </cell>
          <cell r="F9626">
            <v>420</v>
          </cell>
          <cell r="G9626" t="str">
            <v>11</v>
          </cell>
          <cell r="H9626">
            <v>6119</v>
          </cell>
        </row>
        <row r="9627">
          <cell r="B9627" t="str">
            <v>09</v>
          </cell>
          <cell r="C9627">
            <v>6100</v>
          </cell>
          <cell r="D9627" t="str">
            <v>Expend</v>
          </cell>
          <cell r="E9627">
            <v>0</v>
          </cell>
          <cell r="F9627">
            <v>420</v>
          </cell>
          <cell r="G9627" t="str">
            <v>11</v>
          </cell>
          <cell r="H9627">
            <v>6119</v>
          </cell>
        </row>
        <row r="9628">
          <cell r="B9628" t="str">
            <v/>
          </cell>
          <cell r="C9628" t="str">
            <v/>
          </cell>
          <cell r="D9628" t="str">
            <v xml:space="preserve"> </v>
          </cell>
          <cell r="E9628">
            <v>0</v>
          </cell>
          <cell r="F9628">
            <v>420</v>
          </cell>
          <cell r="G9628" t="str">
            <v>11</v>
          </cell>
          <cell r="H9628">
            <v>6119</v>
          </cell>
        </row>
        <row r="9629">
          <cell r="B9629" t="str">
            <v/>
          </cell>
          <cell r="C9629" t="str">
            <v/>
          </cell>
          <cell r="D9629" t="str">
            <v xml:space="preserve"> </v>
          </cell>
          <cell r="E9629">
            <v>0</v>
          </cell>
          <cell r="F9629">
            <v>420</v>
          </cell>
          <cell r="G9629" t="str">
            <v>11</v>
          </cell>
          <cell r="H9629">
            <v>6119</v>
          </cell>
        </row>
        <row r="9630">
          <cell r="B9630" t="str">
            <v>09</v>
          </cell>
          <cell r="C9630">
            <v>6100</v>
          </cell>
          <cell r="D9630" t="str">
            <v>Expend</v>
          </cell>
          <cell r="E9630">
            <v>0</v>
          </cell>
          <cell r="F9630">
            <v>420</v>
          </cell>
          <cell r="G9630" t="str">
            <v>11</v>
          </cell>
          <cell r="H9630">
            <v>6119</v>
          </cell>
        </row>
        <row r="9631">
          <cell r="B9631" t="str">
            <v/>
          </cell>
          <cell r="C9631" t="str">
            <v/>
          </cell>
          <cell r="D9631" t="str">
            <v xml:space="preserve"> </v>
          </cell>
          <cell r="E9631">
            <v>0</v>
          </cell>
          <cell r="F9631">
            <v>420</v>
          </cell>
          <cell r="G9631" t="str">
            <v>11</v>
          </cell>
          <cell r="H9631">
            <v>6119</v>
          </cell>
        </row>
        <row r="9632">
          <cell r="B9632" t="str">
            <v/>
          </cell>
          <cell r="C9632" t="str">
            <v/>
          </cell>
          <cell r="D9632" t="str">
            <v xml:space="preserve"> </v>
          </cell>
          <cell r="E9632">
            <v>0</v>
          </cell>
          <cell r="F9632">
            <v>420</v>
          </cell>
          <cell r="G9632" t="str">
            <v>11</v>
          </cell>
          <cell r="H9632">
            <v>6119</v>
          </cell>
        </row>
        <row r="9633">
          <cell r="B9633" t="str">
            <v>09</v>
          </cell>
          <cell r="C9633">
            <v>6100</v>
          </cell>
          <cell r="D9633" t="str">
            <v>Expend</v>
          </cell>
          <cell r="E9633">
            <v>0</v>
          </cell>
          <cell r="F9633">
            <v>420</v>
          </cell>
          <cell r="G9633" t="str">
            <v>11</v>
          </cell>
          <cell r="H9633">
            <v>6119</v>
          </cell>
        </row>
        <row r="9634">
          <cell r="B9634" t="str">
            <v/>
          </cell>
          <cell r="C9634" t="str">
            <v/>
          </cell>
          <cell r="D9634" t="str">
            <v xml:space="preserve"> </v>
          </cell>
          <cell r="E9634">
            <v>0</v>
          </cell>
          <cell r="F9634">
            <v>420</v>
          </cell>
          <cell r="G9634" t="str">
            <v>11</v>
          </cell>
          <cell r="H9634">
            <v>6119</v>
          </cell>
        </row>
        <row r="9635">
          <cell r="B9635" t="str">
            <v/>
          </cell>
          <cell r="C9635" t="str">
            <v/>
          </cell>
          <cell r="D9635" t="str">
            <v xml:space="preserve"> </v>
          </cell>
          <cell r="E9635">
            <v>0</v>
          </cell>
          <cell r="F9635">
            <v>420</v>
          </cell>
          <cell r="G9635" t="str">
            <v>11</v>
          </cell>
          <cell r="H9635">
            <v>6119</v>
          </cell>
        </row>
        <row r="9636">
          <cell r="B9636" t="str">
            <v>09</v>
          </cell>
          <cell r="C9636">
            <v>6100</v>
          </cell>
          <cell r="D9636" t="str">
            <v>Expend</v>
          </cell>
          <cell r="E9636">
            <v>0</v>
          </cell>
          <cell r="F9636">
            <v>420</v>
          </cell>
          <cell r="G9636" t="str">
            <v>11</v>
          </cell>
          <cell r="H9636">
            <v>6119</v>
          </cell>
        </row>
        <row r="9637">
          <cell r="B9637" t="str">
            <v/>
          </cell>
          <cell r="C9637" t="str">
            <v/>
          </cell>
          <cell r="D9637" t="str">
            <v xml:space="preserve"> </v>
          </cell>
          <cell r="E9637">
            <v>0</v>
          </cell>
          <cell r="F9637">
            <v>420</v>
          </cell>
          <cell r="G9637" t="str">
            <v>11</v>
          </cell>
          <cell r="H9637">
            <v>6119</v>
          </cell>
        </row>
        <row r="9638">
          <cell r="B9638" t="str">
            <v/>
          </cell>
          <cell r="C9638" t="str">
            <v/>
          </cell>
          <cell r="D9638" t="str">
            <v xml:space="preserve"> </v>
          </cell>
          <cell r="E9638">
            <v>0</v>
          </cell>
          <cell r="F9638">
            <v>420</v>
          </cell>
          <cell r="G9638" t="str">
            <v>11</v>
          </cell>
          <cell r="H9638">
            <v>6119</v>
          </cell>
        </row>
        <row r="9639">
          <cell r="B9639" t="str">
            <v>09</v>
          </cell>
          <cell r="C9639">
            <v>6100</v>
          </cell>
          <cell r="D9639" t="str">
            <v>Expend</v>
          </cell>
          <cell r="E9639">
            <v>0</v>
          </cell>
          <cell r="F9639">
            <v>420</v>
          </cell>
          <cell r="G9639" t="str">
            <v>11</v>
          </cell>
          <cell r="H9639">
            <v>6119</v>
          </cell>
        </row>
        <row r="9640">
          <cell r="B9640" t="str">
            <v/>
          </cell>
          <cell r="C9640" t="str">
            <v/>
          </cell>
          <cell r="D9640" t="str">
            <v xml:space="preserve"> </v>
          </cell>
          <cell r="E9640">
            <v>0</v>
          </cell>
          <cell r="F9640">
            <v>420</v>
          </cell>
          <cell r="G9640" t="str">
            <v>11</v>
          </cell>
          <cell r="H9640">
            <v>6119</v>
          </cell>
        </row>
        <row r="9641">
          <cell r="B9641" t="str">
            <v/>
          </cell>
          <cell r="C9641" t="str">
            <v/>
          </cell>
          <cell r="D9641" t="str">
            <v xml:space="preserve"> </v>
          </cell>
          <cell r="E9641">
            <v>0</v>
          </cell>
          <cell r="F9641">
            <v>420</v>
          </cell>
          <cell r="G9641" t="str">
            <v>11</v>
          </cell>
          <cell r="H9641">
            <v>6119</v>
          </cell>
        </row>
        <row r="9642">
          <cell r="B9642" t="str">
            <v/>
          </cell>
          <cell r="C9642" t="str">
            <v/>
          </cell>
          <cell r="D9642" t="str">
            <v xml:space="preserve"> </v>
          </cell>
          <cell r="E9642">
            <v>0</v>
          </cell>
          <cell r="F9642">
            <v>420</v>
          </cell>
          <cell r="G9642" t="str">
            <v>11</v>
          </cell>
          <cell r="H9642">
            <v>6119</v>
          </cell>
        </row>
        <row r="9643">
          <cell r="B9643" t="str">
            <v/>
          </cell>
          <cell r="C9643" t="str">
            <v/>
          </cell>
          <cell r="D9643" t="str">
            <v xml:space="preserve"> </v>
          </cell>
          <cell r="E9643">
            <v>0</v>
          </cell>
          <cell r="F9643">
            <v>420</v>
          </cell>
          <cell r="G9643" t="str">
            <v>11</v>
          </cell>
          <cell r="H9643">
            <v>6119</v>
          </cell>
        </row>
        <row r="9644">
          <cell r="B9644" t="str">
            <v>09</v>
          </cell>
          <cell r="C9644">
            <v>6100</v>
          </cell>
          <cell r="D9644" t="str">
            <v>Expend</v>
          </cell>
          <cell r="E9644">
            <v>0</v>
          </cell>
          <cell r="F9644">
            <v>420</v>
          </cell>
          <cell r="G9644" t="str">
            <v>11</v>
          </cell>
          <cell r="H9644">
            <v>6119</v>
          </cell>
        </row>
        <row r="9645">
          <cell r="B9645" t="str">
            <v/>
          </cell>
          <cell r="C9645" t="str">
            <v/>
          </cell>
          <cell r="D9645" t="str">
            <v xml:space="preserve"> </v>
          </cell>
          <cell r="E9645">
            <v>0</v>
          </cell>
          <cell r="F9645">
            <v>420</v>
          </cell>
          <cell r="G9645" t="str">
            <v>11</v>
          </cell>
          <cell r="H9645">
            <v>6119</v>
          </cell>
        </row>
        <row r="9646">
          <cell r="B9646" t="str">
            <v/>
          </cell>
          <cell r="C9646" t="str">
            <v/>
          </cell>
          <cell r="D9646" t="str">
            <v xml:space="preserve"> </v>
          </cell>
          <cell r="E9646">
            <v>0</v>
          </cell>
          <cell r="F9646">
            <v>420</v>
          </cell>
          <cell r="G9646" t="str">
            <v>11</v>
          </cell>
          <cell r="H9646">
            <v>6119</v>
          </cell>
        </row>
        <row r="9647">
          <cell r="B9647" t="str">
            <v>09</v>
          </cell>
          <cell r="C9647">
            <v>6100</v>
          </cell>
          <cell r="D9647" t="str">
            <v>Expend</v>
          </cell>
          <cell r="E9647">
            <v>0</v>
          </cell>
          <cell r="F9647">
            <v>420</v>
          </cell>
          <cell r="G9647" t="str">
            <v>11</v>
          </cell>
          <cell r="H9647">
            <v>6119</v>
          </cell>
        </row>
        <row r="9648">
          <cell r="B9648" t="str">
            <v/>
          </cell>
          <cell r="C9648" t="str">
            <v/>
          </cell>
          <cell r="D9648" t="str">
            <v xml:space="preserve"> </v>
          </cell>
          <cell r="E9648">
            <v>0</v>
          </cell>
          <cell r="F9648">
            <v>420</v>
          </cell>
          <cell r="G9648" t="str">
            <v>11</v>
          </cell>
          <cell r="H9648">
            <v>6119</v>
          </cell>
        </row>
        <row r="9649">
          <cell r="B9649" t="str">
            <v/>
          </cell>
          <cell r="C9649" t="str">
            <v/>
          </cell>
          <cell r="D9649" t="str">
            <v xml:space="preserve"> </v>
          </cell>
          <cell r="E9649">
            <v>0</v>
          </cell>
          <cell r="F9649">
            <v>420</v>
          </cell>
          <cell r="G9649" t="str">
            <v>11</v>
          </cell>
          <cell r="H9649">
            <v>6119</v>
          </cell>
        </row>
        <row r="9650">
          <cell r="B9650" t="str">
            <v>09</v>
          </cell>
          <cell r="C9650">
            <v>6100</v>
          </cell>
          <cell r="D9650" t="str">
            <v>Expend</v>
          </cell>
          <cell r="E9650">
            <v>0</v>
          </cell>
          <cell r="F9650">
            <v>420</v>
          </cell>
          <cell r="G9650" t="str">
            <v>11</v>
          </cell>
          <cell r="H9650">
            <v>6119</v>
          </cell>
        </row>
        <row r="9651">
          <cell r="B9651" t="str">
            <v/>
          </cell>
          <cell r="C9651" t="str">
            <v/>
          </cell>
          <cell r="D9651" t="str">
            <v xml:space="preserve"> </v>
          </cell>
          <cell r="E9651">
            <v>0</v>
          </cell>
          <cell r="F9651">
            <v>420</v>
          </cell>
          <cell r="G9651" t="str">
            <v>11</v>
          </cell>
          <cell r="H9651">
            <v>6119</v>
          </cell>
        </row>
        <row r="9652">
          <cell r="B9652" t="str">
            <v/>
          </cell>
          <cell r="C9652" t="str">
            <v/>
          </cell>
          <cell r="D9652" t="str">
            <v xml:space="preserve"> </v>
          </cell>
          <cell r="E9652">
            <v>0</v>
          </cell>
          <cell r="F9652">
            <v>420</v>
          </cell>
          <cell r="G9652" t="str">
            <v>11</v>
          </cell>
          <cell r="H9652">
            <v>6119</v>
          </cell>
        </row>
        <row r="9653">
          <cell r="B9653" t="str">
            <v>09</v>
          </cell>
          <cell r="C9653">
            <v>6100</v>
          </cell>
          <cell r="D9653" t="str">
            <v>Expend</v>
          </cell>
          <cell r="E9653">
            <v>0</v>
          </cell>
          <cell r="F9653">
            <v>420</v>
          </cell>
          <cell r="G9653" t="str">
            <v>11</v>
          </cell>
          <cell r="H9653">
            <v>6119</v>
          </cell>
        </row>
        <row r="9654">
          <cell r="B9654" t="str">
            <v/>
          </cell>
          <cell r="C9654" t="str">
            <v/>
          </cell>
          <cell r="D9654" t="str">
            <v xml:space="preserve"> </v>
          </cell>
          <cell r="E9654">
            <v>0</v>
          </cell>
          <cell r="F9654">
            <v>420</v>
          </cell>
          <cell r="G9654" t="str">
            <v>11</v>
          </cell>
          <cell r="H9654">
            <v>6119</v>
          </cell>
        </row>
        <row r="9655">
          <cell r="B9655" t="str">
            <v/>
          </cell>
          <cell r="C9655" t="str">
            <v/>
          </cell>
          <cell r="D9655" t="str">
            <v xml:space="preserve"> </v>
          </cell>
          <cell r="E9655">
            <v>0</v>
          </cell>
          <cell r="F9655">
            <v>420</v>
          </cell>
          <cell r="G9655" t="str">
            <v>11</v>
          </cell>
          <cell r="H9655">
            <v>6119</v>
          </cell>
        </row>
        <row r="9656">
          <cell r="B9656" t="str">
            <v/>
          </cell>
          <cell r="C9656" t="str">
            <v/>
          </cell>
          <cell r="D9656" t="str">
            <v xml:space="preserve"> </v>
          </cell>
          <cell r="E9656">
            <v>0</v>
          </cell>
          <cell r="F9656">
            <v>420</v>
          </cell>
          <cell r="G9656" t="str">
            <v>11</v>
          </cell>
          <cell r="H9656">
            <v>6119</v>
          </cell>
        </row>
        <row r="9657">
          <cell r="B9657" t="str">
            <v/>
          </cell>
          <cell r="C9657" t="str">
            <v/>
          </cell>
          <cell r="D9657" t="str">
            <v xml:space="preserve"> </v>
          </cell>
          <cell r="E9657">
            <v>0</v>
          </cell>
          <cell r="F9657">
            <v>420</v>
          </cell>
          <cell r="G9657" t="str">
            <v>11</v>
          </cell>
          <cell r="H9657">
            <v>6119</v>
          </cell>
        </row>
        <row r="9658">
          <cell r="B9658" t="str">
            <v>09</v>
          </cell>
          <cell r="C9658">
            <v>6100</v>
          </cell>
          <cell r="D9658" t="str">
            <v>Expend</v>
          </cell>
          <cell r="E9658">
            <v>0</v>
          </cell>
          <cell r="F9658">
            <v>420</v>
          </cell>
          <cell r="G9658" t="str">
            <v>11</v>
          </cell>
          <cell r="H9658">
            <v>6119</v>
          </cell>
        </row>
        <row r="9659">
          <cell r="B9659" t="str">
            <v>09</v>
          </cell>
          <cell r="C9659">
            <v>6100</v>
          </cell>
          <cell r="D9659" t="str">
            <v>Expend</v>
          </cell>
          <cell r="E9659">
            <v>3263.52</v>
          </cell>
          <cell r="F9659">
            <v>420</v>
          </cell>
          <cell r="G9659" t="str">
            <v>11</v>
          </cell>
          <cell r="H9659">
            <v>6119</v>
          </cell>
        </row>
        <row r="9660">
          <cell r="B9660" t="str">
            <v>10</v>
          </cell>
          <cell r="C9660">
            <v>6100</v>
          </cell>
          <cell r="D9660" t="str">
            <v>Expend</v>
          </cell>
          <cell r="E9660">
            <v>3108.12</v>
          </cell>
          <cell r="F9660">
            <v>420</v>
          </cell>
          <cell r="G9660" t="str">
            <v>11</v>
          </cell>
          <cell r="H9660">
            <v>6119</v>
          </cell>
        </row>
        <row r="9661">
          <cell r="B9661" t="str">
            <v>11</v>
          </cell>
          <cell r="C9661">
            <v>6100</v>
          </cell>
          <cell r="D9661" t="str">
            <v>Expend</v>
          </cell>
          <cell r="E9661">
            <v>2641.9</v>
          </cell>
          <cell r="F9661">
            <v>420</v>
          </cell>
          <cell r="G9661" t="str">
            <v>11</v>
          </cell>
          <cell r="H9661">
            <v>6119</v>
          </cell>
        </row>
        <row r="9662">
          <cell r="B9662" t="str">
            <v>12</v>
          </cell>
          <cell r="C9662">
            <v>6100</v>
          </cell>
          <cell r="D9662" t="str">
            <v>Expend</v>
          </cell>
          <cell r="E9662">
            <v>1864.87</v>
          </cell>
          <cell r="F9662">
            <v>420</v>
          </cell>
          <cell r="G9662" t="str">
            <v>11</v>
          </cell>
          <cell r="H9662">
            <v>6119</v>
          </cell>
        </row>
        <row r="9663">
          <cell r="B9663" t="str">
            <v>01</v>
          </cell>
          <cell r="C9663">
            <v>6100</v>
          </cell>
          <cell r="D9663" t="str">
            <v>Expend</v>
          </cell>
          <cell r="E9663">
            <v>3108.1</v>
          </cell>
          <cell r="F9663">
            <v>420</v>
          </cell>
          <cell r="G9663" t="str">
            <v>11</v>
          </cell>
          <cell r="H9663">
            <v>6119</v>
          </cell>
        </row>
        <row r="9664">
          <cell r="B9664" t="str">
            <v/>
          </cell>
          <cell r="C9664" t="str">
            <v/>
          </cell>
          <cell r="D9664" t="str">
            <v xml:space="preserve"> </v>
          </cell>
          <cell r="E9664">
            <v>0</v>
          </cell>
          <cell r="F9664">
            <v>420</v>
          </cell>
          <cell r="G9664" t="str">
            <v>11</v>
          </cell>
          <cell r="H9664">
            <v>6119</v>
          </cell>
        </row>
        <row r="9665">
          <cell r="B9665" t="str">
            <v/>
          </cell>
          <cell r="C9665" t="str">
            <v/>
          </cell>
          <cell r="D9665" t="str">
            <v xml:space="preserve"> </v>
          </cell>
          <cell r="E9665">
            <v>0</v>
          </cell>
          <cell r="F9665">
            <v>420</v>
          </cell>
          <cell r="G9665" t="str">
            <v>11</v>
          </cell>
          <cell r="H9665">
            <v>6121</v>
          </cell>
        </row>
        <row r="9666">
          <cell r="B9666" t="str">
            <v/>
          </cell>
          <cell r="C9666" t="str">
            <v/>
          </cell>
          <cell r="D9666" t="str">
            <v xml:space="preserve"> </v>
          </cell>
          <cell r="E9666">
            <v>0</v>
          </cell>
          <cell r="F9666">
            <v>420</v>
          </cell>
          <cell r="G9666" t="str">
            <v>11</v>
          </cell>
          <cell r="H9666">
            <v>6121</v>
          </cell>
        </row>
        <row r="9667">
          <cell r="B9667" t="str">
            <v/>
          </cell>
          <cell r="C9667" t="str">
            <v/>
          </cell>
          <cell r="D9667" t="str">
            <v xml:space="preserve"> </v>
          </cell>
          <cell r="E9667">
            <v>0</v>
          </cell>
          <cell r="F9667">
            <v>420</v>
          </cell>
          <cell r="G9667" t="str">
            <v>11</v>
          </cell>
          <cell r="H9667">
            <v>6121</v>
          </cell>
        </row>
        <row r="9668">
          <cell r="B9668" t="str">
            <v>09</v>
          </cell>
          <cell r="C9668">
            <v>6100</v>
          </cell>
          <cell r="D9668" t="str">
            <v>Expend</v>
          </cell>
          <cell r="E9668">
            <v>0</v>
          </cell>
          <cell r="F9668">
            <v>420</v>
          </cell>
          <cell r="G9668" t="str">
            <v>11</v>
          </cell>
          <cell r="H9668">
            <v>6121</v>
          </cell>
        </row>
        <row r="9669">
          <cell r="B9669" t="str">
            <v/>
          </cell>
          <cell r="C9669" t="str">
            <v/>
          </cell>
          <cell r="D9669" t="str">
            <v xml:space="preserve"> </v>
          </cell>
          <cell r="E9669">
            <v>0</v>
          </cell>
          <cell r="F9669">
            <v>420</v>
          </cell>
          <cell r="G9669" t="str">
            <v>11</v>
          </cell>
          <cell r="H9669">
            <v>6121</v>
          </cell>
        </row>
        <row r="9670">
          <cell r="B9670" t="str">
            <v/>
          </cell>
          <cell r="C9670" t="str">
            <v/>
          </cell>
          <cell r="D9670" t="str">
            <v xml:space="preserve"> </v>
          </cell>
          <cell r="E9670">
            <v>0</v>
          </cell>
          <cell r="F9670">
            <v>420</v>
          </cell>
          <cell r="G9670" t="str">
            <v>11</v>
          </cell>
          <cell r="H9670">
            <v>6129</v>
          </cell>
        </row>
        <row r="9671">
          <cell r="B9671" t="str">
            <v>09</v>
          </cell>
          <cell r="C9671">
            <v>6100</v>
          </cell>
          <cell r="D9671" t="str">
            <v>Expend</v>
          </cell>
          <cell r="E9671">
            <v>3411.8</v>
          </cell>
          <cell r="F9671">
            <v>420</v>
          </cell>
          <cell r="G9671" t="str">
            <v>11</v>
          </cell>
          <cell r="H9671">
            <v>6129</v>
          </cell>
        </row>
        <row r="9672">
          <cell r="B9672" t="str">
            <v>09</v>
          </cell>
          <cell r="C9672">
            <v>6100</v>
          </cell>
          <cell r="D9672" t="str">
            <v>Expend</v>
          </cell>
          <cell r="E9672">
            <v>4853.04</v>
          </cell>
          <cell r="F9672">
            <v>420</v>
          </cell>
          <cell r="G9672" t="str">
            <v>11</v>
          </cell>
          <cell r="H9672">
            <v>6129</v>
          </cell>
        </row>
        <row r="9673">
          <cell r="B9673" t="str">
            <v>10</v>
          </cell>
          <cell r="C9673">
            <v>6100</v>
          </cell>
          <cell r="D9673" t="str">
            <v>Expend</v>
          </cell>
          <cell r="E9673">
            <v>4370.9799999999996</v>
          </cell>
          <cell r="F9673">
            <v>420</v>
          </cell>
          <cell r="G9673" t="str">
            <v>11</v>
          </cell>
          <cell r="H9673">
            <v>6129</v>
          </cell>
        </row>
        <row r="9674">
          <cell r="B9674" t="str">
            <v>10</v>
          </cell>
          <cell r="C9674">
            <v>6100</v>
          </cell>
          <cell r="D9674" t="str">
            <v>Expend</v>
          </cell>
          <cell r="E9674">
            <v>5917.37</v>
          </cell>
          <cell r="F9674">
            <v>420</v>
          </cell>
          <cell r="G9674" t="str">
            <v>11</v>
          </cell>
          <cell r="H9674">
            <v>6129</v>
          </cell>
        </row>
        <row r="9675">
          <cell r="B9675" t="str">
            <v>11</v>
          </cell>
          <cell r="C9675">
            <v>6100</v>
          </cell>
          <cell r="D9675" t="str">
            <v>Expend</v>
          </cell>
          <cell r="E9675">
            <v>6301.65</v>
          </cell>
          <cell r="F9675">
            <v>420</v>
          </cell>
          <cell r="G9675" t="str">
            <v>11</v>
          </cell>
          <cell r="H9675">
            <v>6129</v>
          </cell>
        </row>
        <row r="9676">
          <cell r="B9676" t="str">
            <v>11</v>
          </cell>
          <cell r="C9676">
            <v>6100</v>
          </cell>
          <cell r="D9676" t="str">
            <v>Expend</v>
          </cell>
          <cell r="E9676">
            <v>7139.29</v>
          </cell>
          <cell r="F9676">
            <v>420</v>
          </cell>
          <cell r="G9676" t="str">
            <v>11</v>
          </cell>
          <cell r="H9676">
            <v>6129</v>
          </cell>
        </row>
        <row r="9677">
          <cell r="B9677" t="str">
            <v>12</v>
          </cell>
          <cell r="C9677">
            <v>6100</v>
          </cell>
          <cell r="D9677" t="str">
            <v>Expend</v>
          </cell>
          <cell r="E9677">
            <v>482.46</v>
          </cell>
          <cell r="F9677">
            <v>420</v>
          </cell>
          <cell r="G9677" t="str">
            <v>11</v>
          </cell>
          <cell r="H9677">
            <v>6129</v>
          </cell>
        </row>
        <row r="9678">
          <cell r="B9678" t="str">
            <v>12</v>
          </cell>
          <cell r="C9678">
            <v>6100</v>
          </cell>
          <cell r="D9678" t="str">
            <v>Expend</v>
          </cell>
          <cell r="E9678">
            <v>10699.75</v>
          </cell>
          <cell r="F9678">
            <v>420</v>
          </cell>
          <cell r="G9678" t="str">
            <v>11</v>
          </cell>
          <cell r="H9678">
            <v>6129</v>
          </cell>
        </row>
        <row r="9679">
          <cell r="B9679" t="str">
            <v>12</v>
          </cell>
          <cell r="C9679">
            <v>6100</v>
          </cell>
          <cell r="D9679" t="str">
            <v>Expend</v>
          </cell>
          <cell r="E9679">
            <v>5049.29</v>
          </cell>
          <cell r="F9679">
            <v>420</v>
          </cell>
          <cell r="G9679" t="str">
            <v>11</v>
          </cell>
          <cell r="H9679">
            <v>6129</v>
          </cell>
        </row>
        <row r="9680">
          <cell r="B9680" t="str">
            <v>01</v>
          </cell>
          <cell r="C9680">
            <v>6100</v>
          </cell>
          <cell r="D9680" t="str">
            <v>Expend</v>
          </cell>
          <cell r="E9680">
            <v>9323.01</v>
          </cell>
          <cell r="F9680">
            <v>420</v>
          </cell>
          <cell r="G9680" t="str">
            <v>11</v>
          </cell>
          <cell r="H9680">
            <v>6129</v>
          </cell>
        </row>
        <row r="9681">
          <cell r="B9681" t="str">
            <v>01</v>
          </cell>
          <cell r="C9681">
            <v>6100</v>
          </cell>
          <cell r="D9681" t="str">
            <v>Expend</v>
          </cell>
          <cell r="E9681">
            <v>10823.49</v>
          </cell>
          <cell r="F9681">
            <v>420</v>
          </cell>
          <cell r="G9681" t="str">
            <v>11</v>
          </cell>
          <cell r="H9681">
            <v>6129</v>
          </cell>
        </row>
        <row r="9682">
          <cell r="B9682" t="str">
            <v/>
          </cell>
          <cell r="C9682" t="str">
            <v/>
          </cell>
          <cell r="D9682" t="str">
            <v xml:space="preserve"> </v>
          </cell>
          <cell r="E9682">
            <v>0</v>
          </cell>
          <cell r="F9682">
            <v>420</v>
          </cell>
          <cell r="G9682" t="str">
            <v>11</v>
          </cell>
          <cell r="H9682">
            <v>6129</v>
          </cell>
        </row>
        <row r="9683">
          <cell r="B9683" t="str">
            <v/>
          </cell>
          <cell r="C9683" t="str">
            <v/>
          </cell>
          <cell r="D9683" t="str">
            <v xml:space="preserve"> </v>
          </cell>
          <cell r="E9683">
            <v>0</v>
          </cell>
          <cell r="F9683">
            <v>420</v>
          </cell>
          <cell r="G9683" t="str">
            <v>11</v>
          </cell>
          <cell r="H9683">
            <v>6129</v>
          </cell>
        </row>
        <row r="9684">
          <cell r="B9684" t="str">
            <v>09</v>
          </cell>
          <cell r="C9684">
            <v>6100</v>
          </cell>
          <cell r="D9684" t="str">
            <v>Expend</v>
          </cell>
          <cell r="E9684">
            <v>2708.17</v>
          </cell>
          <cell r="F9684">
            <v>420</v>
          </cell>
          <cell r="G9684" t="str">
            <v>11</v>
          </cell>
          <cell r="H9684">
            <v>6129</v>
          </cell>
        </row>
        <row r="9685">
          <cell r="B9685" t="str">
            <v>09</v>
          </cell>
          <cell r="C9685">
            <v>6100</v>
          </cell>
          <cell r="D9685" t="str">
            <v>Expend</v>
          </cell>
          <cell r="E9685">
            <v>2978.99</v>
          </cell>
          <cell r="F9685">
            <v>420</v>
          </cell>
          <cell r="G9685" t="str">
            <v>11</v>
          </cell>
          <cell r="H9685">
            <v>6129</v>
          </cell>
        </row>
        <row r="9686">
          <cell r="B9686" t="str">
            <v>10</v>
          </cell>
          <cell r="C9686">
            <v>6100</v>
          </cell>
          <cell r="D9686" t="str">
            <v>Expend</v>
          </cell>
          <cell r="E9686">
            <v>296</v>
          </cell>
          <cell r="F9686">
            <v>420</v>
          </cell>
          <cell r="G9686" t="str">
            <v>11</v>
          </cell>
          <cell r="H9686">
            <v>6129</v>
          </cell>
        </row>
        <row r="9687">
          <cell r="B9687" t="str">
            <v>10</v>
          </cell>
          <cell r="C9687">
            <v>6100</v>
          </cell>
          <cell r="D9687" t="str">
            <v>Expend</v>
          </cell>
          <cell r="E9687">
            <v>2917.07</v>
          </cell>
          <cell r="F9687">
            <v>420</v>
          </cell>
          <cell r="G9687" t="str">
            <v>11</v>
          </cell>
          <cell r="H9687">
            <v>6129</v>
          </cell>
        </row>
        <row r="9688">
          <cell r="B9688" t="str">
            <v>10</v>
          </cell>
          <cell r="C9688">
            <v>6100</v>
          </cell>
          <cell r="D9688" t="str">
            <v>Expend</v>
          </cell>
          <cell r="E9688">
            <v>2708.17</v>
          </cell>
          <cell r="F9688">
            <v>420</v>
          </cell>
          <cell r="G9688" t="str">
            <v>11</v>
          </cell>
          <cell r="H9688">
            <v>6129</v>
          </cell>
        </row>
        <row r="9689">
          <cell r="B9689" t="str">
            <v>11</v>
          </cell>
          <cell r="C9689">
            <v>6100</v>
          </cell>
          <cell r="D9689" t="str">
            <v>Expend</v>
          </cell>
          <cell r="E9689">
            <v>2978.99</v>
          </cell>
          <cell r="F9689">
            <v>420</v>
          </cell>
          <cell r="G9689" t="str">
            <v>11</v>
          </cell>
          <cell r="H9689">
            <v>6129</v>
          </cell>
        </row>
        <row r="9690">
          <cell r="B9690" t="str">
            <v>11</v>
          </cell>
          <cell r="C9690">
            <v>6100</v>
          </cell>
          <cell r="D9690" t="str">
            <v>Expend</v>
          </cell>
          <cell r="E9690">
            <v>2311.94</v>
          </cell>
          <cell r="F9690">
            <v>420</v>
          </cell>
          <cell r="G9690" t="str">
            <v>11</v>
          </cell>
          <cell r="H9690">
            <v>6129</v>
          </cell>
        </row>
        <row r="9691">
          <cell r="B9691" t="str">
            <v>12</v>
          </cell>
          <cell r="C9691">
            <v>6100</v>
          </cell>
          <cell r="D9691" t="str">
            <v>Expend</v>
          </cell>
          <cell r="E9691">
            <v>1102.71</v>
          </cell>
          <cell r="F9691">
            <v>420</v>
          </cell>
          <cell r="G9691" t="str">
            <v>11</v>
          </cell>
          <cell r="H9691">
            <v>6129</v>
          </cell>
        </row>
        <row r="9692">
          <cell r="B9692" t="str">
            <v>12</v>
          </cell>
          <cell r="C9692">
            <v>6100</v>
          </cell>
          <cell r="D9692" t="str">
            <v>Expend</v>
          </cell>
          <cell r="E9692">
            <v>137.84</v>
          </cell>
          <cell r="F9692">
            <v>420</v>
          </cell>
          <cell r="G9692" t="str">
            <v>11</v>
          </cell>
          <cell r="H9692">
            <v>6129</v>
          </cell>
        </row>
        <row r="9693">
          <cell r="B9693" t="str">
            <v>01</v>
          </cell>
          <cell r="C9693">
            <v>6100</v>
          </cell>
          <cell r="D9693" t="str">
            <v>Expend</v>
          </cell>
          <cell r="E9693">
            <v>1240.54</v>
          </cell>
          <cell r="F9693">
            <v>420</v>
          </cell>
          <cell r="G9693" t="str">
            <v>11</v>
          </cell>
          <cell r="H9693">
            <v>6129</v>
          </cell>
        </row>
        <row r="9694">
          <cell r="B9694" t="str">
            <v>01</v>
          </cell>
          <cell r="C9694">
            <v>6100</v>
          </cell>
          <cell r="D9694" t="str">
            <v>Expend</v>
          </cell>
          <cell r="E9694">
            <v>1516.22</v>
          </cell>
          <cell r="F9694">
            <v>420</v>
          </cell>
          <cell r="G9694" t="str">
            <v>11</v>
          </cell>
          <cell r="H9694">
            <v>6129</v>
          </cell>
        </row>
        <row r="9695">
          <cell r="B9695" t="str">
            <v/>
          </cell>
          <cell r="C9695" t="str">
            <v/>
          </cell>
          <cell r="D9695" t="str">
            <v xml:space="preserve"> </v>
          </cell>
          <cell r="E9695">
            <v>0</v>
          </cell>
          <cell r="F9695">
            <v>420</v>
          </cell>
          <cell r="G9695" t="str">
            <v>11</v>
          </cell>
          <cell r="H9695">
            <v>6129</v>
          </cell>
        </row>
        <row r="9696">
          <cell r="B9696" t="str">
            <v/>
          </cell>
          <cell r="C9696" t="str">
            <v/>
          </cell>
          <cell r="D9696" t="str">
            <v xml:space="preserve"> </v>
          </cell>
          <cell r="E9696">
            <v>0</v>
          </cell>
          <cell r="F9696">
            <v>420</v>
          </cell>
          <cell r="G9696" t="str">
            <v>11</v>
          </cell>
          <cell r="H9696">
            <v>6129</v>
          </cell>
        </row>
        <row r="9697">
          <cell r="B9697" t="str">
            <v>09</v>
          </cell>
          <cell r="C9697">
            <v>6100</v>
          </cell>
          <cell r="D9697" t="str">
            <v>Expend</v>
          </cell>
          <cell r="E9697">
            <v>0</v>
          </cell>
          <cell r="F9697">
            <v>420</v>
          </cell>
          <cell r="G9697" t="str">
            <v>11</v>
          </cell>
          <cell r="H9697">
            <v>6129</v>
          </cell>
        </row>
        <row r="9698">
          <cell r="B9698" t="str">
            <v/>
          </cell>
          <cell r="C9698" t="str">
            <v/>
          </cell>
          <cell r="D9698" t="str">
            <v xml:space="preserve"> </v>
          </cell>
          <cell r="E9698">
            <v>0</v>
          </cell>
          <cell r="F9698">
            <v>420</v>
          </cell>
          <cell r="G9698" t="str">
            <v>11</v>
          </cell>
          <cell r="H9698">
            <v>6129</v>
          </cell>
        </row>
        <row r="9699">
          <cell r="B9699" t="str">
            <v/>
          </cell>
          <cell r="C9699" t="str">
            <v/>
          </cell>
          <cell r="D9699" t="str">
            <v xml:space="preserve"> </v>
          </cell>
          <cell r="E9699">
            <v>0</v>
          </cell>
          <cell r="F9699">
            <v>420</v>
          </cell>
          <cell r="G9699" t="str">
            <v>11</v>
          </cell>
          <cell r="H9699">
            <v>6129</v>
          </cell>
        </row>
        <row r="9700">
          <cell r="B9700" t="str">
            <v/>
          </cell>
          <cell r="C9700" t="str">
            <v/>
          </cell>
          <cell r="D9700" t="str">
            <v xml:space="preserve"> </v>
          </cell>
          <cell r="E9700">
            <v>0</v>
          </cell>
          <cell r="F9700">
            <v>420</v>
          </cell>
          <cell r="G9700" t="str">
            <v>11</v>
          </cell>
          <cell r="H9700">
            <v>6129</v>
          </cell>
        </row>
        <row r="9701">
          <cell r="B9701" t="str">
            <v/>
          </cell>
          <cell r="C9701" t="str">
            <v/>
          </cell>
          <cell r="D9701" t="str">
            <v xml:space="preserve"> </v>
          </cell>
          <cell r="E9701">
            <v>0</v>
          </cell>
          <cell r="F9701">
            <v>420</v>
          </cell>
          <cell r="G9701" t="str">
            <v>11</v>
          </cell>
          <cell r="H9701">
            <v>6129</v>
          </cell>
        </row>
        <row r="9702">
          <cell r="B9702" t="str">
            <v>09</v>
          </cell>
          <cell r="C9702">
            <v>6100</v>
          </cell>
          <cell r="D9702" t="str">
            <v>Expend</v>
          </cell>
          <cell r="E9702">
            <v>0</v>
          </cell>
          <cell r="F9702">
            <v>420</v>
          </cell>
          <cell r="G9702" t="str">
            <v>11</v>
          </cell>
          <cell r="H9702">
            <v>6129</v>
          </cell>
        </row>
        <row r="9703">
          <cell r="B9703" t="str">
            <v/>
          </cell>
          <cell r="C9703" t="str">
            <v/>
          </cell>
          <cell r="D9703" t="str">
            <v xml:space="preserve"> </v>
          </cell>
          <cell r="E9703">
            <v>0</v>
          </cell>
          <cell r="F9703">
            <v>420</v>
          </cell>
          <cell r="G9703" t="str">
            <v>11</v>
          </cell>
          <cell r="H9703">
            <v>6129</v>
          </cell>
        </row>
        <row r="9704">
          <cell r="B9704" t="str">
            <v/>
          </cell>
          <cell r="C9704" t="str">
            <v/>
          </cell>
          <cell r="D9704" t="str">
            <v xml:space="preserve"> </v>
          </cell>
          <cell r="E9704">
            <v>0</v>
          </cell>
          <cell r="F9704">
            <v>420</v>
          </cell>
          <cell r="G9704" t="str">
            <v>11</v>
          </cell>
          <cell r="H9704">
            <v>6129</v>
          </cell>
        </row>
        <row r="9705">
          <cell r="B9705" t="str">
            <v>09</v>
          </cell>
          <cell r="C9705">
            <v>6100</v>
          </cell>
          <cell r="D9705" t="str">
            <v>Expend</v>
          </cell>
          <cell r="E9705">
            <v>0</v>
          </cell>
          <cell r="F9705">
            <v>420</v>
          </cell>
          <cell r="G9705" t="str">
            <v>11</v>
          </cell>
          <cell r="H9705">
            <v>6129</v>
          </cell>
        </row>
        <row r="9706">
          <cell r="B9706" t="str">
            <v/>
          </cell>
          <cell r="C9706" t="str">
            <v/>
          </cell>
          <cell r="D9706" t="str">
            <v xml:space="preserve"> </v>
          </cell>
          <cell r="E9706">
            <v>0</v>
          </cell>
          <cell r="F9706">
            <v>420</v>
          </cell>
          <cell r="G9706" t="str">
            <v>11</v>
          </cell>
          <cell r="H9706">
            <v>6129</v>
          </cell>
        </row>
        <row r="9707">
          <cell r="B9707" t="str">
            <v/>
          </cell>
          <cell r="C9707" t="str">
            <v/>
          </cell>
          <cell r="D9707" t="str">
            <v xml:space="preserve"> </v>
          </cell>
          <cell r="E9707">
            <v>0</v>
          </cell>
          <cell r="F9707">
            <v>420</v>
          </cell>
          <cell r="G9707" t="str">
            <v>11</v>
          </cell>
          <cell r="H9707">
            <v>6129</v>
          </cell>
        </row>
        <row r="9708">
          <cell r="B9708" t="str">
            <v>09</v>
          </cell>
          <cell r="C9708">
            <v>6100</v>
          </cell>
          <cell r="D9708" t="str">
            <v>Expend</v>
          </cell>
          <cell r="E9708">
            <v>0</v>
          </cell>
          <cell r="F9708">
            <v>420</v>
          </cell>
          <cell r="G9708" t="str">
            <v>11</v>
          </cell>
          <cell r="H9708">
            <v>6129</v>
          </cell>
        </row>
        <row r="9709">
          <cell r="B9709" t="str">
            <v/>
          </cell>
          <cell r="C9709" t="str">
            <v/>
          </cell>
          <cell r="D9709" t="str">
            <v xml:space="preserve"> </v>
          </cell>
          <cell r="E9709">
            <v>0</v>
          </cell>
          <cell r="F9709">
            <v>420</v>
          </cell>
          <cell r="G9709" t="str">
            <v>11</v>
          </cell>
          <cell r="H9709">
            <v>6129</v>
          </cell>
        </row>
        <row r="9710">
          <cell r="B9710" t="str">
            <v/>
          </cell>
          <cell r="C9710" t="str">
            <v/>
          </cell>
          <cell r="D9710" t="str">
            <v xml:space="preserve"> </v>
          </cell>
          <cell r="E9710">
            <v>0</v>
          </cell>
          <cell r="F9710">
            <v>420</v>
          </cell>
          <cell r="G9710" t="str">
            <v>11</v>
          </cell>
          <cell r="H9710">
            <v>6129</v>
          </cell>
        </row>
        <row r="9711">
          <cell r="B9711" t="str">
            <v>09</v>
          </cell>
          <cell r="C9711">
            <v>6100</v>
          </cell>
          <cell r="D9711" t="str">
            <v>Expend</v>
          </cell>
          <cell r="E9711">
            <v>0</v>
          </cell>
          <cell r="F9711">
            <v>420</v>
          </cell>
          <cell r="G9711" t="str">
            <v>11</v>
          </cell>
          <cell r="H9711">
            <v>6129</v>
          </cell>
        </row>
        <row r="9712">
          <cell r="B9712" t="str">
            <v/>
          </cell>
          <cell r="C9712" t="str">
            <v/>
          </cell>
          <cell r="D9712" t="str">
            <v xml:space="preserve"> </v>
          </cell>
          <cell r="E9712">
            <v>0</v>
          </cell>
          <cell r="F9712">
            <v>420</v>
          </cell>
          <cell r="G9712" t="str">
            <v>11</v>
          </cell>
          <cell r="H9712">
            <v>6129</v>
          </cell>
        </row>
        <row r="9713">
          <cell r="B9713" t="str">
            <v/>
          </cell>
          <cell r="C9713" t="str">
            <v/>
          </cell>
          <cell r="D9713" t="str">
            <v xml:space="preserve"> </v>
          </cell>
          <cell r="E9713">
            <v>0</v>
          </cell>
          <cell r="F9713">
            <v>420</v>
          </cell>
          <cell r="G9713" t="str">
            <v>11</v>
          </cell>
          <cell r="H9713">
            <v>6140</v>
          </cell>
        </row>
        <row r="9714">
          <cell r="B9714" t="str">
            <v>09</v>
          </cell>
          <cell r="C9714">
            <v>6100</v>
          </cell>
          <cell r="D9714" t="str">
            <v>Expend</v>
          </cell>
          <cell r="E9714">
            <v>0</v>
          </cell>
          <cell r="F9714">
            <v>420</v>
          </cell>
          <cell r="G9714" t="str">
            <v>11</v>
          </cell>
          <cell r="H9714">
            <v>6140</v>
          </cell>
        </row>
        <row r="9715">
          <cell r="B9715" t="str">
            <v/>
          </cell>
          <cell r="C9715" t="str">
            <v/>
          </cell>
          <cell r="D9715" t="str">
            <v xml:space="preserve"> </v>
          </cell>
          <cell r="E9715">
            <v>0</v>
          </cell>
          <cell r="F9715">
            <v>420</v>
          </cell>
          <cell r="G9715" t="str">
            <v>11</v>
          </cell>
          <cell r="H9715">
            <v>6140</v>
          </cell>
        </row>
        <row r="9716">
          <cell r="B9716" t="str">
            <v/>
          </cell>
          <cell r="C9716" t="str">
            <v/>
          </cell>
          <cell r="D9716" t="str">
            <v xml:space="preserve"> </v>
          </cell>
          <cell r="E9716">
            <v>0</v>
          </cell>
          <cell r="F9716">
            <v>420</v>
          </cell>
          <cell r="G9716" t="str">
            <v>11</v>
          </cell>
          <cell r="H9716">
            <v>6140</v>
          </cell>
        </row>
        <row r="9717">
          <cell r="B9717" t="str">
            <v>09</v>
          </cell>
          <cell r="C9717">
            <v>6100</v>
          </cell>
          <cell r="D9717" t="str">
            <v>Expend</v>
          </cell>
          <cell r="E9717">
            <v>0</v>
          </cell>
          <cell r="F9717">
            <v>420</v>
          </cell>
          <cell r="G9717" t="str">
            <v>11</v>
          </cell>
          <cell r="H9717">
            <v>6140</v>
          </cell>
        </row>
        <row r="9718">
          <cell r="B9718" t="str">
            <v/>
          </cell>
          <cell r="C9718" t="str">
            <v/>
          </cell>
          <cell r="D9718" t="str">
            <v xml:space="preserve"> </v>
          </cell>
          <cell r="E9718">
            <v>0</v>
          </cell>
          <cell r="F9718">
            <v>420</v>
          </cell>
          <cell r="G9718" t="str">
            <v>11</v>
          </cell>
          <cell r="H9718">
            <v>6140</v>
          </cell>
        </row>
        <row r="9719">
          <cell r="B9719" t="str">
            <v/>
          </cell>
          <cell r="C9719" t="str">
            <v/>
          </cell>
          <cell r="D9719" t="str">
            <v xml:space="preserve"> </v>
          </cell>
          <cell r="E9719">
            <v>0</v>
          </cell>
          <cell r="F9719">
            <v>420</v>
          </cell>
          <cell r="G9719" t="str">
            <v>11</v>
          </cell>
          <cell r="H9719">
            <v>6140</v>
          </cell>
        </row>
        <row r="9720">
          <cell r="B9720" t="str">
            <v>09</v>
          </cell>
          <cell r="C9720">
            <v>6100</v>
          </cell>
          <cell r="D9720" t="str">
            <v>Expend</v>
          </cell>
          <cell r="E9720">
            <v>0</v>
          </cell>
          <cell r="F9720">
            <v>420</v>
          </cell>
          <cell r="G9720" t="str">
            <v>11</v>
          </cell>
          <cell r="H9720">
            <v>6140</v>
          </cell>
        </row>
        <row r="9721">
          <cell r="B9721" t="str">
            <v/>
          </cell>
          <cell r="C9721" t="str">
            <v/>
          </cell>
          <cell r="D9721" t="str">
            <v xml:space="preserve"> </v>
          </cell>
          <cell r="E9721">
            <v>0</v>
          </cell>
          <cell r="F9721">
            <v>420</v>
          </cell>
          <cell r="G9721" t="str">
            <v>11</v>
          </cell>
          <cell r="H9721">
            <v>6140</v>
          </cell>
        </row>
        <row r="9722">
          <cell r="B9722" t="str">
            <v/>
          </cell>
          <cell r="C9722" t="str">
            <v/>
          </cell>
          <cell r="D9722" t="str">
            <v xml:space="preserve"> </v>
          </cell>
          <cell r="E9722">
            <v>0</v>
          </cell>
          <cell r="F9722">
            <v>420</v>
          </cell>
          <cell r="G9722" t="str">
            <v>11</v>
          </cell>
          <cell r="H9722">
            <v>6140</v>
          </cell>
        </row>
        <row r="9723">
          <cell r="B9723" t="str">
            <v>09</v>
          </cell>
          <cell r="C9723">
            <v>6100</v>
          </cell>
          <cell r="D9723" t="str">
            <v>Expend</v>
          </cell>
          <cell r="E9723">
            <v>0</v>
          </cell>
          <cell r="F9723">
            <v>420</v>
          </cell>
          <cell r="G9723" t="str">
            <v>11</v>
          </cell>
          <cell r="H9723">
            <v>6140</v>
          </cell>
        </row>
        <row r="9724">
          <cell r="B9724" t="str">
            <v/>
          </cell>
          <cell r="C9724" t="str">
            <v/>
          </cell>
          <cell r="D9724" t="str">
            <v xml:space="preserve"> </v>
          </cell>
          <cell r="E9724">
            <v>0</v>
          </cell>
          <cell r="F9724">
            <v>420</v>
          </cell>
          <cell r="G9724" t="str">
            <v>11</v>
          </cell>
          <cell r="H9724">
            <v>6140</v>
          </cell>
        </row>
        <row r="9725">
          <cell r="B9725" t="str">
            <v/>
          </cell>
          <cell r="C9725" t="str">
            <v/>
          </cell>
          <cell r="D9725" t="str">
            <v xml:space="preserve"> </v>
          </cell>
          <cell r="E9725">
            <v>0</v>
          </cell>
          <cell r="F9725">
            <v>420</v>
          </cell>
          <cell r="G9725" t="str">
            <v>11</v>
          </cell>
          <cell r="H9725">
            <v>6140</v>
          </cell>
        </row>
        <row r="9726">
          <cell r="B9726" t="str">
            <v>09</v>
          </cell>
          <cell r="C9726">
            <v>6100</v>
          </cell>
          <cell r="D9726" t="str">
            <v>Expend</v>
          </cell>
          <cell r="E9726">
            <v>0</v>
          </cell>
          <cell r="F9726">
            <v>420</v>
          </cell>
          <cell r="G9726" t="str">
            <v>11</v>
          </cell>
          <cell r="H9726">
            <v>6140</v>
          </cell>
        </row>
        <row r="9727">
          <cell r="B9727" t="str">
            <v/>
          </cell>
          <cell r="C9727" t="str">
            <v/>
          </cell>
          <cell r="D9727" t="str">
            <v xml:space="preserve"> </v>
          </cell>
          <cell r="E9727">
            <v>0</v>
          </cell>
          <cell r="F9727">
            <v>420</v>
          </cell>
          <cell r="G9727" t="str">
            <v>11</v>
          </cell>
          <cell r="H9727">
            <v>6140</v>
          </cell>
        </row>
        <row r="9728">
          <cell r="B9728" t="str">
            <v/>
          </cell>
          <cell r="C9728" t="str">
            <v/>
          </cell>
          <cell r="D9728" t="str">
            <v xml:space="preserve"> </v>
          </cell>
          <cell r="E9728">
            <v>0</v>
          </cell>
          <cell r="F9728">
            <v>420</v>
          </cell>
          <cell r="G9728" t="str">
            <v>11</v>
          </cell>
          <cell r="H9728">
            <v>6140</v>
          </cell>
        </row>
        <row r="9729">
          <cell r="B9729" t="str">
            <v>09</v>
          </cell>
          <cell r="C9729">
            <v>6100</v>
          </cell>
          <cell r="D9729" t="str">
            <v>Expend</v>
          </cell>
          <cell r="E9729">
            <v>0</v>
          </cell>
          <cell r="F9729">
            <v>420</v>
          </cell>
          <cell r="G9729" t="str">
            <v>11</v>
          </cell>
          <cell r="H9729">
            <v>6140</v>
          </cell>
        </row>
        <row r="9730">
          <cell r="B9730" t="str">
            <v/>
          </cell>
          <cell r="C9730" t="str">
            <v/>
          </cell>
          <cell r="D9730" t="str">
            <v xml:space="preserve"> </v>
          </cell>
          <cell r="E9730">
            <v>0</v>
          </cell>
          <cell r="F9730">
            <v>420</v>
          </cell>
          <cell r="G9730" t="str">
            <v>11</v>
          </cell>
          <cell r="H9730">
            <v>6140</v>
          </cell>
        </row>
        <row r="9731">
          <cell r="B9731" t="str">
            <v/>
          </cell>
          <cell r="C9731" t="str">
            <v/>
          </cell>
          <cell r="D9731" t="str">
            <v xml:space="preserve"> </v>
          </cell>
          <cell r="E9731">
            <v>0</v>
          </cell>
          <cell r="F9731">
            <v>420</v>
          </cell>
          <cell r="G9731" t="str">
            <v>11</v>
          </cell>
          <cell r="H9731">
            <v>6140</v>
          </cell>
        </row>
        <row r="9732">
          <cell r="B9732" t="str">
            <v>09</v>
          </cell>
          <cell r="C9732">
            <v>6100</v>
          </cell>
          <cell r="D9732" t="str">
            <v>Expend</v>
          </cell>
          <cell r="E9732">
            <v>0</v>
          </cell>
          <cell r="F9732">
            <v>420</v>
          </cell>
          <cell r="G9732" t="str">
            <v>11</v>
          </cell>
          <cell r="H9732">
            <v>6140</v>
          </cell>
        </row>
        <row r="9733">
          <cell r="B9733" t="str">
            <v/>
          </cell>
          <cell r="C9733" t="str">
            <v/>
          </cell>
          <cell r="D9733" t="str">
            <v xml:space="preserve"> </v>
          </cell>
          <cell r="E9733">
            <v>0</v>
          </cell>
          <cell r="F9733">
            <v>420</v>
          </cell>
          <cell r="G9733" t="str">
            <v>11</v>
          </cell>
          <cell r="H9733">
            <v>6140</v>
          </cell>
        </row>
        <row r="9734">
          <cell r="B9734" t="str">
            <v/>
          </cell>
          <cell r="C9734" t="str">
            <v/>
          </cell>
          <cell r="D9734" t="str">
            <v xml:space="preserve"> </v>
          </cell>
          <cell r="E9734">
            <v>0</v>
          </cell>
          <cell r="F9734">
            <v>420</v>
          </cell>
          <cell r="G9734" t="str">
            <v>11</v>
          </cell>
          <cell r="H9734">
            <v>6140</v>
          </cell>
        </row>
        <row r="9735">
          <cell r="B9735" t="str">
            <v>09</v>
          </cell>
          <cell r="C9735">
            <v>6100</v>
          </cell>
          <cell r="D9735" t="str">
            <v>Expend</v>
          </cell>
          <cell r="E9735">
            <v>0</v>
          </cell>
          <cell r="F9735">
            <v>420</v>
          </cell>
          <cell r="G9735" t="str">
            <v>11</v>
          </cell>
          <cell r="H9735">
            <v>6140</v>
          </cell>
        </row>
        <row r="9736">
          <cell r="B9736" t="str">
            <v/>
          </cell>
          <cell r="C9736" t="str">
            <v/>
          </cell>
          <cell r="D9736" t="str">
            <v xml:space="preserve"> </v>
          </cell>
          <cell r="E9736">
            <v>0</v>
          </cell>
          <cell r="F9736">
            <v>420</v>
          </cell>
          <cell r="G9736" t="str">
            <v>11</v>
          </cell>
          <cell r="H9736">
            <v>6140</v>
          </cell>
        </row>
        <row r="9737">
          <cell r="B9737" t="str">
            <v/>
          </cell>
          <cell r="C9737" t="str">
            <v/>
          </cell>
          <cell r="D9737" t="str">
            <v xml:space="preserve"> </v>
          </cell>
          <cell r="E9737">
            <v>0</v>
          </cell>
          <cell r="F9737">
            <v>420</v>
          </cell>
          <cell r="G9737" t="str">
            <v>11</v>
          </cell>
          <cell r="H9737">
            <v>6140</v>
          </cell>
        </row>
        <row r="9738">
          <cell r="B9738" t="str">
            <v>09</v>
          </cell>
          <cell r="C9738">
            <v>6100</v>
          </cell>
          <cell r="D9738" t="str">
            <v>Expend</v>
          </cell>
          <cell r="E9738">
            <v>0</v>
          </cell>
          <cell r="F9738">
            <v>420</v>
          </cell>
          <cell r="G9738" t="str">
            <v>11</v>
          </cell>
          <cell r="H9738">
            <v>6140</v>
          </cell>
        </row>
        <row r="9739">
          <cell r="B9739" t="str">
            <v/>
          </cell>
          <cell r="C9739" t="str">
            <v/>
          </cell>
          <cell r="D9739" t="str">
            <v xml:space="preserve"> </v>
          </cell>
          <cell r="E9739">
            <v>0</v>
          </cell>
          <cell r="F9739">
            <v>420</v>
          </cell>
          <cell r="G9739" t="str">
            <v>11</v>
          </cell>
          <cell r="H9739">
            <v>6140</v>
          </cell>
        </row>
        <row r="9740">
          <cell r="B9740" t="str">
            <v/>
          </cell>
          <cell r="C9740" t="str">
            <v/>
          </cell>
          <cell r="D9740" t="str">
            <v xml:space="preserve"> </v>
          </cell>
          <cell r="E9740">
            <v>0</v>
          </cell>
          <cell r="F9740">
            <v>420</v>
          </cell>
          <cell r="G9740" t="str">
            <v>11</v>
          </cell>
          <cell r="H9740">
            <v>6140</v>
          </cell>
        </row>
        <row r="9741">
          <cell r="B9741" t="str">
            <v>09</v>
          </cell>
          <cell r="C9741">
            <v>6100</v>
          </cell>
          <cell r="D9741" t="str">
            <v>Expend</v>
          </cell>
          <cell r="E9741">
            <v>0</v>
          </cell>
          <cell r="F9741">
            <v>420</v>
          </cell>
          <cell r="G9741" t="str">
            <v>11</v>
          </cell>
          <cell r="H9741">
            <v>6140</v>
          </cell>
        </row>
        <row r="9742">
          <cell r="B9742" t="str">
            <v/>
          </cell>
          <cell r="C9742" t="str">
            <v/>
          </cell>
          <cell r="D9742" t="str">
            <v xml:space="preserve"> </v>
          </cell>
          <cell r="E9742">
            <v>0</v>
          </cell>
          <cell r="F9742">
            <v>420</v>
          </cell>
          <cell r="G9742" t="str">
            <v>11</v>
          </cell>
          <cell r="H9742">
            <v>6140</v>
          </cell>
        </row>
        <row r="9743">
          <cell r="B9743" t="str">
            <v/>
          </cell>
          <cell r="C9743" t="str">
            <v/>
          </cell>
          <cell r="D9743" t="str">
            <v xml:space="preserve"> </v>
          </cell>
          <cell r="E9743">
            <v>0</v>
          </cell>
          <cell r="F9743">
            <v>420</v>
          </cell>
          <cell r="G9743" t="str">
            <v>11</v>
          </cell>
          <cell r="H9743">
            <v>6140</v>
          </cell>
        </row>
        <row r="9744">
          <cell r="B9744" t="str">
            <v>09</v>
          </cell>
          <cell r="C9744">
            <v>6100</v>
          </cell>
          <cell r="D9744" t="str">
            <v>Expend</v>
          </cell>
          <cell r="E9744">
            <v>0</v>
          </cell>
          <cell r="F9744">
            <v>420</v>
          </cell>
          <cell r="G9744" t="str">
            <v>11</v>
          </cell>
          <cell r="H9744">
            <v>6140</v>
          </cell>
        </row>
        <row r="9745">
          <cell r="B9745" t="str">
            <v/>
          </cell>
          <cell r="C9745" t="str">
            <v/>
          </cell>
          <cell r="D9745" t="str">
            <v xml:space="preserve"> </v>
          </cell>
          <cell r="E9745">
            <v>0</v>
          </cell>
          <cell r="F9745">
            <v>420</v>
          </cell>
          <cell r="G9745" t="str">
            <v>11</v>
          </cell>
          <cell r="H9745">
            <v>6140</v>
          </cell>
        </row>
        <row r="9746">
          <cell r="B9746" t="str">
            <v/>
          </cell>
          <cell r="C9746" t="str">
            <v/>
          </cell>
          <cell r="D9746" t="str">
            <v xml:space="preserve"> </v>
          </cell>
          <cell r="E9746">
            <v>0</v>
          </cell>
          <cell r="F9746">
            <v>420</v>
          </cell>
          <cell r="G9746" t="str">
            <v>11</v>
          </cell>
          <cell r="H9746">
            <v>6140</v>
          </cell>
        </row>
        <row r="9747">
          <cell r="B9747" t="str">
            <v>09</v>
          </cell>
          <cell r="C9747">
            <v>6100</v>
          </cell>
          <cell r="D9747" t="str">
            <v>Expend</v>
          </cell>
          <cell r="E9747">
            <v>0</v>
          </cell>
          <cell r="F9747">
            <v>420</v>
          </cell>
          <cell r="G9747" t="str">
            <v>11</v>
          </cell>
          <cell r="H9747">
            <v>6140</v>
          </cell>
        </row>
        <row r="9748">
          <cell r="B9748" t="str">
            <v/>
          </cell>
          <cell r="C9748" t="str">
            <v/>
          </cell>
          <cell r="D9748" t="str">
            <v xml:space="preserve"> </v>
          </cell>
          <cell r="E9748">
            <v>0</v>
          </cell>
          <cell r="F9748">
            <v>420</v>
          </cell>
          <cell r="G9748" t="str">
            <v>11</v>
          </cell>
          <cell r="H9748">
            <v>6140</v>
          </cell>
        </row>
        <row r="9749">
          <cell r="B9749" t="str">
            <v/>
          </cell>
          <cell r="C9749" t="str">
            <v/>
          </cell>
          <cell r="D9749" t="str">
            <v xml:space="preserve"> </v>
          </cell>
          <cell r="E9749">
            <v>0</v>
          </cell>
          <cell r="F9749">
            <v>420</v>
          </cell>
          <cell r="G9749" t="str">
            <v>11</v>
          </cell>
          <cell r="H9749">
            <v>6140</v>
          </cell>
        </row>
        <row r="9750">
          <cell r="B9750" t="str">
            <v>09</v>
          </cell>
          <cell r="C9750">
            <v>6100</v>
          </cell>
          <cell r="D9750" t="str">
            <v>Expend</v>
          </cell>
          <cell r="E9750">
            <v>0</v>
          </cell>
          <cell r="F9750">
            <v>420</v>
          </cell>
          <cell r="G9750" t="str">
            <v>11</v>
          </cell>
          <cell r="H9750">
            <v>6140</v>
          </cell>
        </row>
        <row r="9751">
          <cell r="B9751" t="str">
            <v/>
          </cell>
          <cell r="C9751" t="str">
            <v/>
          </cell>
          <cell r="D9751" t="str">
            <v xml:space="preserve"> </v>
          </cell>
          <cell r="E9751">
            <v>0</v>
          </cell>
          <cell r="F9751">
            <v>420</v>
          </cell>
          <cell r="G9751" t="str">
            <v>11</v>
          </cell>
          <cell r="H9751">
            <v>6140</v>
          </cell>
        </row>
        <row r="9752">
          <cell r="B9752" t="str">
            <v/>
          </cell>
          <cell r="C9752" t="str">
            <v/>
          </cell>
          <cell r="D9752" t="str">
            <v xml:space="preserve"> </v>
          </cell>
          <cell r="E9752">
            <v>0</v>
          </cell>
          <cell r="F9752">
            <v>420</v>
          </cell>
          <cell r="G9752" t="str">
            <v>11</v>
          </cell>
          <cell r="H9752">
            <v>6140</v>
          </cell>
        </row>
        <row r="9753">
          <cell r="B9753" t="str">
            <v>09</v>
          </cell>
          <cell r="C9753">
            <v>6100</v>
          </cell>
          <cell r="D9753" t="str">
            <v>Expend</v>
          </cell>
          <cell r="E9753">
            <v>0</v>
          </cell>
          <cell r="F9753">
            <v>420</v>
          </cell>
          <cell r="G9753" t="str">
            <v>11</v>
          </cell>
          <cell r="H9753">
            <v>6140</v>
          </cell>
        </row>
        <row r="9754">
          <cell r="B9754" t="str">
            <v/>
          </cell>
          <cell r="C9754" t="str">
            <v/>
          </cell>
          <cell r="D9754" t="str">
            <v xml:space="preserve"> </v>
          </cell>
          <cell r="E9754">
            <v>0</v>
          </cell>
          <cell r="F9754">
            <v>420</v>
          </cell>
          <cell r="G9754" t="str">
            <v>11</v>
          </cell>
          <cell r="H9754">
            <v>6140</v>
          </cell>
        </row>
        <row r="9755">
          <cell r="B9755" t="str">
            <v/>
          </cell>
          <cell r="C9755" t="str">
            <v/>
          </cell>
          <cell r="D9755" t="str">
            <v xml:space="preserve"> </v>
          </cell>
          <cell r="E9755">
            <v>0</v>
          </cell>
          <cell r="F9755">
            <v>420</v>
          </cell>
          <cell r="G9755" t="str">
            <v>11</v>
          </cell>
          <cell r="H9755">
            <v>6140</v>
          </cell>
        </row>
        <row r="9756">
          <cell r="B9756" t="str">
            <v>09</v>
          </cell>
          <cell r="C9756">
            <v>6100</v>
          </cell>
          <cell r="D9756" t="str">
            <v>Expend</v>
          </cell>
          <cell r="E9756">
            <v>0</v>
          </cell>
          <cell r="F9756">
            <v>420</v>
          </cell>
          <cell r="G9756" t="str">
            <v>11</v>
          </cell>
          <cell r="H9756">
            <v>6140</v>
          </cell>
        </row>
        <row r="9757">
          <cell r="B9757" t="str">
            <v/>
          </cell>
          <cell r="C9757" t="str">
            <v/>
          </cell>
          <cell r="D9757" t="str">
            <v xml:space="preserve"> </v>
          </cell>
          <cell r="E9757">
            <v>0</v>
          </cell>
          <cell r="F9757">
            <v>420</v>
          </cell>
          <cell r="G9757" t="str">
            <v>11</v>
          </cell>
          <cell r="H9757">
            <v>6140</v>
          </cell>
        </row>
        <row r="9758">
          <cell r="B9758" t="str">
            <v/>
          </cell>
          <cell r="C9758" t="str">
            <v/>
          </cell>
          <cell r="D9758" t="str">
            <v xml:space="preserve"> </v>
          </cell>
          <cell r="E9758">
            <v>0</v>
          </cell>
          <cell r="F9758">
            <v>420</v>
          </cell>
          <cell r="G9758" t="str">
            <v>11</v>
          </cell>
          <cell r="H9758">
            <v>6140</v>
          </cell>
        </row>
        <row r="9759">
          <cell r="B9759" t="str">
            <v>09</v>
          </cell>
          <cell r="C9759">
            <v>6100</v>
          </cell>
          <cell r="D9759" t="str">
            <v>Expend</v>
          </cell>
          <cell r="E9759">
            <v>0</v>
          </cell>
          <cell r="F9759">
            <v>420</v>
          </cell>
          <cell r="G9759" t="str">
            <v>11</v>
          </cell>
          <cell r="H9759">
            <v>6140</v>
          </cell>
        </row>
        <row r="9760">
          <cell r="B9760" t="str">
            <v/>
          </cell>
          <cell r="C9760" t="str">
            <v/>
          </cell>
          <cell r="D9760" t="str">
            <v xml:space="preserve"> </v>
          </cell>
          <cell r="E9760">
            <v>0</v>
          </cell>
          <cell r="F9760">
            <v>420</v>
          </cell>
          <cell r="G9760" t="str">
            <v>11</v>
          </cell>
          <cell r="H9760">
            <v>6140</v>
          </cell>
        </row>
        <row r="9761">
          <cell r="B9761" t="str">
            <v/>
          </cell>
          <cell r="C9761" t="str">
            <v/>
          </cell>
          <cell r="D9761" t="str">
            <v xml:space="preserve"> </v>
          </cell>
          <cell r="E9761">
            <v>0</v>
          </cell>
          <cell r="F9761">
            <v>420</v>
          </cell>
          <cell r="G9761" t="str">
            <v>11</v>
          </cell>
          <cell r="H9761">
            <v>6140</v>
          </cell>
        </row>
        <row r="9762">
          <cell r="B9762" t="str">
            <v>09</v>
          </cell>
          <cell r="C9762">
            <v>6100</v>
          </cell>
          <cell r="D9762" t="str">
            <v>Expend</v>
          </cell>
          <cell r="E9762">
            <v>0</v>
          </cell>
          <cell r="F9762">
            <v>420</v>
          </cell>
          <cell r="G9762" t="str">
            <v>11</v>
          </cell>
          <cell r="H9762">
            <v>6140</v>
          </cell>
        </row>
        <row r="9763">
          <cell r="B9763" t="str">
            <v/>
          </cell>
          <cell r="C9763" t="str">
            <v/>
          </cell>
          <cell r="D9763" t="str">
            <v xml:space="preserve"> </v>
          </cell>
          <cell r="E9763">
            <v>0</v>
          </cell>
          <cell r="F9763">
            <v>420</v>
          </cell>
          <cell r="G9763" t="str">
            <v>11</v>
          </cell>
          <cell r="H9763">
            <v>6140</v>
          </cell>
        </row>
        <row r="9764">
          <cell r="B9764" t="str">
            <v/>
          </cell>
          <cell r="C9764" t="str">
            <v/>
          </cell>
          <cell r="D9764" t="str">
            <v xml:space="preserve"> </v>
          </cell>
          <cell r="E9764">
            <v>0</v>
          </cell>
          <cell r="F9764">
            <v>420</v>
          </cell>
          <cell r="G9764" t="str">
            <v>11</v>
          </cell>
          <cell r="H9764">
            <v>6140</v>
          </cell>
        </row>
        <row r="9765">
          <cell r="B9765" t="str">
            <v>09</v>
          </cell>
          <cell r="C9765">
            <v>6100</v>
          </cell>
          <cell r="D9765" t="str">
            <v>Expend</v>
          </cell>
          <cell r="E9765">
            <v>0</v>
          </cell>
          <cell r="F9765">
            <v>420</v>
          </cell>
          <cell r="G9765" t="str">
            <v>11</v>
          </cell>
          <cell r="H9765">
            <v>6140</v>
          </cell>
        </row>
        <row r="9766">
          <cell r="B9766" t="str">
            <v/>
          </cell>
          <cell r="C9766" t="str">
            <v/>
          </cell>
          <cell r="D9766" t="str">
            <v xml:space="preserve"> </v>
          </cell>
          <cell r="E9766">
            <v>0</v>
          </cell>
          <cell r="F9766">
            <v>420</v>
          </cell>
          <cell r="G9766" t="str">
            <v>11</v>
          </cell>
          <cell r="H9766">
            <v>6140</v>
          </cell>
        </row>
        <row r="9767">
          <cell r="B9767" t="str">
            <v/>
          </cell>
          <cell r="C9767" t="str">
            <v/>
          </cell>
          <cell r="D9767" t="str">
            <v xml:space="preserve"> </v>
          </cell>
          <cell r="E9767">
            <v>0</v>
          </cell>
          <cell r="F9767">
            <v>420</v>
          </cell>
          <cell r="G9767" t="str">
            <v>11</v>
          </cell>
          <cell r="H9767">
            <v>6140</v>
          </cell>
        </row>
        <row r="9768">
          <cell r="B9768" t="str">
            <v>09</v>
          </cell>
          <cell r="C9768">
            <v>6100</v>
          </cell>
          <cell r="D9768" t="str">
            <v>Expend</v>
          </cell>
          <cell r="E9768">
            <v>0</v>
          </cell>
          <cell r="F9768">
            <v>420</v>
          </cell>
          <cell r="G9768" t="str">
            <v>11</v>
          </cell>
          <cell r="H9768">
            <v>6140</v>
          </cell>
        </row>
        <row r="9769">
          <cell r="B9769" t="str">
            <v/>
          </cell>
          <cell r="C9769" t="str">
            <v/>
          </cell>
          <cell r="D9769" t="str">
            <v xml:space="preserve"> </v>
          </cell>
          <cell r="E9769">
            <v>0</v>
          </cell>
          <cell r="F9769">
            <v>420</v>
          </cell>
          <cell r="G9769" t="str">
            <v>11</v>
          </cell>
          <cell r="H9769">
            <v>6140</v>
          </cell>
        </row>
        <row r="9770">
          <cell r="B9770" t="str">
            <v/>
          </cell>
          <cell r="C9770" t="str">
            <v/>
          </cell>
          <cell r="D9770" t="str">
            <v xml:space="preserve"> </v>
          </cell>
          <cell r="E9770">
            <v>0</v>
          </cell>
          <cell r="F9770">
            <v>420</v>
          </cell>
          <cell r="G9770" t="str">
            <v>11</v>
          </cell>
          <cell r="H9770">
            <v>6140</v>
          </cell>
        </row>
        <row r="9771">
          <cell r="B9771" t="str">
            <v>09</v>
          </cell>
          <cell r="C9771">
            <v>6100</v>
          </cell>
          <cell r="D9771" t="str">
            <v>Expend</v>
          </cell>
          <cell r="E9771">
            <v>0</v>
          </cell>
          <cell r="F9771">
            <v>420</v>
          </cell>
          <cell r="G9771" t="str">
            <v>11</v>
          </cell>
          <cell r="H9771">
            <v>6140</v>
          </cell>
        </row>
        <row r="9772">
          <cell r="B9772" t="str">
            <v/>
          </cell>
          <cell r="C9772" t="str">
            <v/>
          </cell>
          <cell r="D9772" t="str">
            <v xml:space="preserve"> </v>
          </cell>
          <cell r="E9772">
            <v>0</v>
          </cell>
          <cell r="F9772">
            <v>420</v>
          </cell>
          <cell r="G9772" t="str">
            <v>11</v>
          </cell>
          <cell r="H9772">
            <v>6140</v>
          </cell>
        </row>
        <row r="9773">
          <cell r="B9773" t="str">
            <v/>
          </cell>
          <cell r="C9773" t="str">
            <v/>
          </cell>
          <cell r="D9773" t="str">
            <v xml:space="preserve"> </v>
          </cell>
          <cell r="E9773">
            <v>0</v>
          </cell>
          <cell r="F9773">
            <v>420</v>
          </cell>
          <cell r="G9773" t="str">
            <v>11</v>
          </cell>
          <cell r="H9773">
            <v>6140</v>
          </cell>
        </row>
        <row r="9774">
          <cell r="B9774" t="str">
            <v>09</v>
          </cell>
          <cell r="C9774">
            <v>6100</v>
          </cell>
          <cell r="D9774" t="str">
            <v>Expend</v>
          </cell>
          <cell r="E9774">
            <v>0</v>
          </cell>
          <cell r="F9774">
            <v>420</v>
          </cell>
          <cell r="G9774" t="str">
            <v>11</v>
          </cell>
          <cell r="H9774">
            <v>6140</v>
          </cell>
        </row>
        <row r="9775">
          <cell r="B9775" t="str">
            <v/>
          </cell>
          <cell r="C9775" t="str">
            <v/>
          </cell>
          <cell r="D9775" t="str">
            <v xml:space="preserve"> </v>
          </cell>
          <cell r="E9775">
            <v>0</v>
          </cell>
          <cell r="F9775">
            <v>420</v>
          </cell>
          <cell r="G9775" t="str">
            <v>11</v>
          </cell>
          <cell r="H9775">
            <v>6140</v>
          </cell>
        </row>
        <row r="9776">
          <cell r="B9776" t="str">
            <v/>
          </cell>
          <cell r="C9776" t="str">
            <v/>
          </cell>
          <cell r="D9776" t="str">
            <v xml:space="preserve"> </v>
          </cell>
          <cell r="E9776">
            <v>0</v>
          </cell>
          <cell r="F9776">
            <v>420</v>
          </cell>
          <cell r="G9776" t="str">
            <v>11</v>
          </cell>
          <cell r="H9776">
            <v>6140</v>
          </cell>
        </row>
        <row r="9777">
          <cell r="B9777" t="str">
            <v>09</v>
          </cell>
          <cell r="C9777">
            <v>6100</v>
          </cell>
          <cell r="D9777" t="str">
            <v>Expend</v>
          </cell>
          <cell r="E9777">
            <v>0</v>
          </cell>
          <cell r="F9777">
            <v>420</v>
          </cell>
          <cell r="G9777" t="str">
            <v>11</v>
          </cell>
          <cell r="H9777">
            <v>6140</v>
          </cell>
        </row>
        <row r="9778">
          <cell r="B9778" t="str">
            <v/>
          </cell>
          <cell r="C9778" t="str">
            <v/>
          </cell>
          <cell r="D9778" t="str">
            <v xml:space="preserve"> </v>
          </cell>
          <cell r="E9778">
            <v>0</v>
          </cell>
          <cell r="F9778">
            <v>420</v>
          </cell>
          <cell r="G9778" t="str">
            <v>11</v>
          </cell>
          <cell r="H9778">
            <v>6140</v>
          </cell>
        </row>
        <row r="9779">
          <cell r="B9779" t="str">
            <v/>
          </cell>
          <cell r="C9779" t="str">
            <v/>
          </cell>
          <cell r="D9779" t="str">
            <v xml:space="preserve"> </v>
          </cell>
          <cell r="E9779">
            <v>0</v>
          </cell>
          <cell r="F9779">
            <v>420</v>
          </cell>
          <cell r="G9779" t="str">
            <v>11</v>
          </cell>
          <cell r="H9779">
            <v>6140</v>
          </cell>
        </row>
        <row r="9780">
          <cell r="B9780" t="str">
            <v/>
          </cell>
          <cell r="C9780" t="str">
            <v/>
          </cell>
          <cell r="D9780" t="str">
            <v xml:space="preserve"> </v>
          </cell>
          <cell r="E9780">
            <v>0</v>
          </cell>
          <cell r="F9780">
            <v>420</v>
          </cell>
          <cell r="G9780" t="str">
            <v>11</v>
          </cell>
          <cell r="H9780">
            <v>6140</v>
          </cell>
        </row>
        <row r="9781">
          <cell r="B9781" t="str">
            <v/>
          </cell>
          <cell r="C9781" t="str">
            <v/>
          </cell>
          <cell r="D9781" t="str">
            <v xml:space="preserve"> </v>
          </cell>
          <cell r="E9781">
            <v>0</v>
          </cell>
          <cell r="F9781">
            <v>420</v>
          </cell>
          <cell r="G9781" t="str">
            <v>11</v>
          </cell>
          <cell r="H9781">
            <v>6140</v>
          </cell>
        </row>
        <row r="9782">
          <cell r="B9782" t="str">
            <v>09</v>
          </cell>
          <cell r="C9782">
            <v>6100</v>
          </cell>
          <cell r="D9782" t="str">
            <v>Expend</v>
          </cell>
          <cell r="E9782">
            <v>0</v>
          </cell>
          <cell r="F9782">
            <v>420</v>
          </cell>
          <cell r="G9782" t="str">
            <v>11</v>
          </cell>
          <cell r="H9782">
            <v>6140</v>
          </cell>
        </row>
        <row r="9783">
          <cell r="B9783" t="str">
            <v/>
          </cell>
          <cell r="C9783" t="str">
            <v/>
          </cell>
          <cell r="D9783" t="str">
            <v xml:space="preserve"> </v>
          </cell>
          <cell r="E9783">
            <v>0</v>
          </cell>
          <cell r="F9783">
            <v>420</v>
          </cell>
          <cell r="G9783" t="str">
            <v>11</v>
          </cell>
          <cell r="H9783">
            <v>6140</v>
          </cell>
        </row>
        <row r="9784">
          <cell r="B9784" t="str">
            <v/>
          </cell>
          <cell r="C9784" t="str">
            <v/>
          </cell>
          <cell r="D9784" t="str">
            <v xml:space="preserve"> </v>
          </cell>
          <cell r="E9784">
            <v>0</v>
          </cell>
          <cell r="F9784">
            <v>420</v>
          </cell>
          <cell r="G9784" t="str">
            <v>11</v>
          </cell>
          <cell r="H9784">
            <v>6141</v>
          </cell>
        </row>
        <row r="9785">
          <cell r="B9785" t="str">
            <v>09</v>
          </cell>
          <cell r="C9785">
            <v>6100</v>
          </cell>
          <cell r="D9785" t="str">
            <v>Expend</v>
          </cell>
          <cell r="E9785">
            <v>1323.61</v>
          </cell>
          <cell r="F9785">
            <v>420</v>
          </cell>
          <cell r="G9785" t="str">
            <v>11</v>
          </cell>
          <cell r="H9785">
            <v>6141</v>
          </cell>
        </row>
        <row r="9786">
          <cell r="B9786" t="str">
            <v>09</v>
          </cell>
          <cell r="C9786">
            <v>6100</v>
          </cell>
          <cell r="D9786" t="str">
            <v>Expend</v>
          </cell>
          <cell r="E9786">
            <v>3424.95</v>
          </cell>
          <cell r="F9786">
            <v>420</v>
          </cell>
          <cell r="G9786" t="str">
            <v>11</v>
          </cell>
          <cell r="H9786">
            <v>6141</v>
          </cell>
        </row>
        <row r="9787">
          <cell r="B9787" t="str">
            <v>09</v>
          </cell>
          <cell r="C9787">
            <v>6100</v>
          </cell>
          <cell r="D9787" t="str">
            <v>Expend</v>
          </cell>
          <cell r="E9787">
            <v>-82.02</v>
          </cell>
          <cell r="F9787">
            <v>420</v>
          </cell>
          <cell r="G9787" t="str">
            <v>11</v>
          </cell>
          <cell r="H9787">
            <v>6141</v>
          </cell>
        </row>
        <row r="9788">
          <cell r="B9788" t="str">
            <v>09</v>
          </cell>
          <cell r="C9788">
            <v>6100</v>
          </cell>
          <cell r="D9788" t="str">
            <v>Expend</v>
          </cell>
          <cell r="E9788">
            <v>1.81</v>
          </cell>
          <cell r="F9788">
            <v>420</v>
          </cell>
          <cell r="G9788" t="str">
            <v>11</v>
          </cell>
          <cell r="H9788">
            <v>6141</v>
          </cell>
        </row>
        <row r="9789">
          <cell r="B9789" t="str">
            <v>09</v>
          </cell>
          <cell r="C9789">
            <v>6100</v>
          </cell>
          <cell r="D9789" t="str">
            <v>Expend</v>
          </cell>
          <cell r="E9789">
            <v>45.9</v>
          </cell>
          <cell r="F9789">
            <v>420</v>
          </cell>
          <cell r="G9789" t="str">
            <v>11</v>
          </cell>
          <cell r="H9789">
            <v>6141</v>
          </cell>
        </row>
        <row r="9790">
          <cell r="B9790" t="str">
            <v>09</v>
          </cell>
          <cell r="C9790">
            <v>6100</v>
          </cell>
          <cell r="D9790" t="str">
            <v>Expend</v>
          </cell>
          <cell r="E9790">
            <v>1337.25</v>
          </cell>
          <cell r="F9790">
            <v>420</v>
          </cell>
          <cell r="G9790" t="str">
            <v>11</v>
          </cell>
          <cell r="H9790">
            <v>6141</v>
          </cell>
        </row>
        <row r="9791">
          <cell r="B9791" t="str">
            <v>10</v>
          </cell>
          <cell r="C9791">
            <v>6100</v>
          </cell>
          <cell r="D9791" t="str">
            <v>Expend</v>
          </cell>
          <cell r="E9791">
            <v>15.5</v>
          </cell>
          <cell r="F9791">
            <v>420</v>
          </cell>
          <cell r="G9791" t="str">
            <v>11</v>
          </cell>
          <cell r="H9791">
            <v>6141</v>
          </cell>
        </row>
        <row r="9792">
          <cell r="B9792" t="str">
            <v>10</v>
          </cell>
          <cell r="C9792">
            <v>6100</v>
          </cell>
          <cell r="D9792" t="str">
            <v>Expend</v>
          </cell>
          <cell r="E9792">
            <v>8.42</v>
          </cell>
          <cell r="F9792">
            <v>420</v>
          </cell>
          <cell r="G9792" t="str">
            <v>11</v>
          </cell>
          <cell r="H9792">
            <v>6141</v>
          </cell>
        </row>
        <row r="9793">
          <cell r="B9793" t="str">
            <v>10</v>
          </cell>
          <cell r="C9793">
            <v>6100</v>
          </cell>
          <cell r="D9793" t="str">
            <v>Expend</v>
          </cell>
          <cell r="E9793">
            <v>1530.02</v>
          </cell>
          <cell r="F9793">
            <v>420</v>
          </cell>
          <cell r="G9793" t="str">
            <v>11</v>
          </cell>
          <cell r="H9793">
            <v>6141</v>
          </cell>
        </row>
        <row r="9794">
          <cell r="B9794" t="str">
            <v>10</v>
          </cell>
          <cell r="C9794">
            <v>6100</v>
          </cell>
          <cell r="D9794" t="str">
            <v>Expend</v>
          </cell>
          <cell r="E9794">
            <v>3532.3</v>
          </cell>
          <cell r="F9794">
            <v>420</v>
          </cell>
          <cell r="G9794" t="str">
            <v>11</v>
          </cell>
          <cell r="H9794">
            <v>6141</v>
          </cell>
        </row>
        <row r="9795">
          <cell r="B9795" t="str">
            <v>10</v>
          </cell>
          <cell r="C9795">
            <v>6100</v>
          </cell>
          <cell r="D9795" t="str">
            <v>Expend</v>
          </cell>
          <cell r="E9795">
            <v>1172.44</v>
          </cell>
          <cell r="F9795">
            <v>420</v>
          </cell>
          <cell r="G9795" t="str">
            <v>11</v>
          </cell>
          <cell r="H9795">
            <v>6141</v>
          </cell>
        </row>
        <row r="9796">
          <cell r="B9796" t="str">
            <v>11</v>
          </cell>
          <cell r="C9796">
            <v>6100</v>
          </cell>
          <cell r="D9796" t="str">
            <v>Expend</v>
          </cell>
          <cell r="E9796">
            <v>18.940000000000001</v>
          </cell>
          <cell r="F9796">
            <v>420</v>
          </cell>
          <cell r="G9796" t="str">
            <v>11</v>
          </cell>
          <cell r="H9796">
            <v>6141</v>
          </cell>
        </row>
        <row r="9797">
          <cell r="B9797" t="str">
            <v>11</v>
          </cell>
          <cell r="C9797">
            <v>6100</v>
          </cell>
          <cell r="D9797" t="str">
            <v>Expend</v>
          </cell>
          <cell r="E9797">
            <v>161.91999999999999</v>
          </cell>
          <cell r="F9797">
            <v>420</v>
          </cell>
          <cell r="G9797" t="str">
            <v>11</v>
          </cell>
          <cell r="H9797">
            <v>6141</v>
          </cell>
        </row>
        <row r="9798">
          <cell r="B9798" t="str">
            <v>11</v>
          </cell>
          <cell r="C9798">
            <v>6100</v>
          </cell>
          <cell r="D9798" t="str">
            <v>Expend</v>
          </cell>
          <cell r="E9798">
            <v>29</v>
          </cell>
          <cell r="F9798">
            <v>420</v>
          </cell>
          <cell r="G9798" t="str">
            <v>11</v>
          </cell>
          <cell r="H9798">
            <v>6141</v>
          </cell>
        </row>
        <row r="9799">
          <cell r="B9799" t="str">
            <v>11</v>
          </cell>
          <cell r="C9799">
            <v>6100</v>
          </cell>
          <cell r="D9799" t="str">
            <v>Expend</v>
          </cell>
          <cell r="E9799">
            <v>1426.39</v>
          </cell>
          <cell r="F9799">
            <v>420</v>
          </cell>
          <cell r="G9799" t="str">
            <v>11</v>
          </cell>
          <cell r="H9799">
            <v>6141</v>
          </cell>
        </row>
        <row r="9800">
          <cell r="B9800" t="str">
            <v>11</v>
          </cell>
          <cell r="C9800">
            <v>6100</v>
          </cell>
          <cell r="D9800" t="str">
            <v>Expend</v>
          </cell>
          <cell r="E9800">
            <v>3088.62</v>
          </cell>
          <cell r="F9800">
            <v>420</v>
          </cell>
          <cell r="G9800" t="str">
            <v>11</v>
          </cell>
          <cell r="H9800">
            <v>6141</v>
          </cell>
        </row>
        <row r="9801">
          <cell r="B9801" t="str">
            <v>11</v>
          </cell>
          <cell r="C9801">
            <v>6100</v>
          </cell>
          <cell r="D9801" t="str">
            <v>Expend</v>
          </cell>
          <cell r="E9801">
            <v>27.19</v>
          </cell>
          <cell r="F9801">
            <v>420</v>
          </cell>
          <cell r="G9801" t="str">
            <v>11</v>
          </cell>
          <cell r="H9801">
            <v>6141</v>
          </cell>
        </row>
        <row r="9802">
          <cell r="B9802" t="str">
            <v>11</v>
          </cell>
          <cell r="C9802">
            <v>6100</v>
          </cell>
          <cell r="D9802" t="str">
            <v>Expend</v>
          </cell>
          <cell r="E9802">
            <v>11.48</v>
          </cell>
          <cell r="F9802">
            <v>420</v>
          </cell>
          <cell r="G9802" t="str">
            <v>11</v>
          </cell>
          <cell r="H9802">
            <v>6141</v>
          </cell>
        </row>
        <row r="9803">
          <cell r="B9803" t="str">
            <v>11</v>
          </cell>
          <cell r="C9803">
            <v>6100</v>
          </cell>
          <cell r="D9803" t="str">
            <v>Expend</v>
          </cell>
          <cell r="E9803">
            <v>1254.67</v>
          </cell>
          <cell r="F9803">
            <v>420</v>
          </cell>
          <cell r="G9803" t="str">
            <v>11</v>
          </cell>
          <cell r="H9803">
            <v>6141</v>
          </cell>
        </row>
        <row r="9804">
          <cell r="B9804" t="str">
            <v>12</v>
          </cell>
          <cell r="C9804">
            <v>6100</v>
          </cell>
          <cell r="D9804" t="str">
            <v>Expend</v>
          </cell>
          <cell r="E9804">
            <v>41.43</v>
          </cell>
          <cell r="F9804">
            <v>420</v>
          </cell>
          <cell r="G9804" t="str">
            <v>11</v>
          </cell>
          <cell r="H9804">
            <v>6141</v>
          </cell>
        </row>
        <row r="9805">
          <cell r="B9805" t="str">
            <v>12</v>
          </cell>
          <cell r="C9805">
            <v>6100</v>
          </cell>
          <cell r="D9805" t="str">
            <v>Expend</v>
          </cell>
          <cell r="E9805">
            <v>2.0099999999999998</v>
          </cell>
          <cell r="F9805">
            <v>420</v>
          </cell>
          <cell r="G9805" t="str">
            <v>11</v>
          </cell>
          <cell r="H9805">
            <v>6141</v>
          </cell>
        </row>
        <row r="9806">
          <cell r="B9806" t="str">
            <v>12</v>
          </cell>
          <cell r="C9806">
            <v>6100</v>
          </cell>
          <cell r="D9806" t="str">
            <v>Expend</v>
          </cell>
          <cell r="E9806">
            <v>774.68</v>
          </cell>
          <cell r="F9806">
            <v>420</v>
          </cell>
          <cell r="G9806" t="str">
            <v>11</v>
          </cell>
          <cell r="H9806">
            <v>6141</v>
          </cell>
        </row>
        <row r="9807">
          <cell r="B9807" t="str">
            <v>12</v>
          </cell>
          <cell r="C9807">
            <v>6100</v>
          </cell>
          <cell r="D9807" t="str">
            <v>Expend</v>
          </cell>
          <cell r="E9807">
            <v>2293.64</v>
          </cell>
          <cell r="F9807">
            <v>420</v>
          </cell>
          <cell r="G9807" t="str">
            <v>11</v>
          </cell>
          <cell r="H9807">
            <v>6141</v>
          </cell>
        </row>
        <row r="9808">
          <cell r="B9808" t="str">
            <v>12</v>
          </cell>
          <cell r="C9808">
            <v>6100</v>
          </cell>
          <cell r="D9808" t="str">
            <v>Expend</v>
          </cell>
          <cell r="E9808">
            <v>1180.46</v>
          </cell>
          <cell r="F9808">
            <v>420</v>
          </cell>
          <cell r="G9808" t="str">
            <v>11</v>
          </cell>
          <cell r="H9808">
            <v>6141</v>
          </cell>
        </row>
        <row r="9809">
          <cell r="B9809" t="str">
            <v>01</v>
          </cell>
          <cell r="C9809">
            <v>6100</v>
          </cell>
          <cell r="D9809" t="str">
            <v>Expend</v>
          </cell>
          <cell r="E9809">
            <v>659.1</v>
          </cell>
          <cell r="F9809">
            <v>420</v>
          </cell>
          <cell r="G9809" t="str">
            <v>11</v>
          </cell>
          <cell r="H9809">
            <v>6141</v>
          </cell>
        </row>
        <row r="9810">
          <cell r="B9810" t="str">
            <v>01</v>
          </cell>
          <cell r="C9810">
            <v>6100</v>
          </cell>
          <cell r="D9810" t="str">
            <v>Expend</v>
          </cell>
          <cell r="E9810">
            <v>3931.76</v>
          </cell>
          <cell r="F9810">
            <v>420</v>
          </cell>
          <cell r="G9810" t="str">
            <v>11</v>
          </cell>
          <cell r="H9810">
            <v>6141</v>
          </cell>
        </row>
        <row r="9811">
          <cell r="B9811" t="str">
            <v>01</v>
          </cell>
          <cell r="C9811">
            <v>6100</v>
          </cell>
          <cell r="D9811" t="str">
            <v>Expend</v>
          </cell>
          <cell r="E9811">
            <v>-236.84</v>
          </cell>
          <cell r="F9811">
            <v>420</v>
          </cell>
          <cell r="G9811" t="str">
            <v>11</v>
          </cell>
          <cell r="H9811">
            <v>6141</v>
          </cell>
        </row>
        <row r="9812">
          <cell r="B9812" t="str">
            <v>01</v>
          </cell>
          <cell r="C9812">
            <v>6100</v>
          </cell>
          <cell r="D9812" t="str">
            <v>Expend</v>
          </cell>
          <cell r="E9812">
            <v>-244.81</v>
          </cell>
          <cell r="F9812">
            <v>420</v>
          </cell>
          <cell r="G9812" t="str">
            <v>11</v>
          </cell>
          <cell r="H9812">
            <v>6141</v>
          </cell>
        </row>
        <row r="9813">
          <cell r="B9813" t="str">
            <v>01</v>
          </cell>
          <cell r="C9813">
            <v>6100</v>
          </cell>
          <cell r="D9813" t="str">
            <v>Expend</v>
          </cell>
          <cell r="E9813">
            <v>103.36</v>
          </cell>
          <cell r="F9813">
            <v>420</v>
          </cell>
          <cell r="G9813" t="str">
            <v>11</v>
          </cell>
          <cell r="H9813">
            <v>6141</v>
          </cell>
        </row>
        <row r="9814">
          <cell r="B9814" t="str">
            <v>01</v>
          </cell>
          <cell r="C9814">
            <v>6100</v>
          </cell>
          <cell r="D9814" t="str">
            <v>Expend</v>
          </cell>
          <cell r="E9814">
            <v>718.89</v>
          </cell>
          <cell r="F9814">
            <v>420</v>
          </cell>
          <cell r="G9814" t="str">
            <v>11</v>
          </cell>
          <cell r="H9814">
            <v>6141</v>
          </cell>
        </row>
        <row r="9815">
          <cell r="B9815" t="str">
            <v/>
          </cell>
          <cell r="C9815" t="str">
            <v/>
          </cell>
          <cell r="D9815" t="str">
            <v xml:space="preserve"> </v>
          </cell>
          <cell r="E9815">
            <v>0</v>
          </cell>
          <cell r="F9815">
            <v>420</v>
          </cell>
          <cell r="G9815" t="str">
            <v>11</v>
          </cell>
          <cell r="H9815">
            <v>6141</v>
          </cell>
        </row>
        <row r="9816">
          <cell r="B9816" t="str">
            <v/>
          </cell>
          <cell r="C9816" t="str">
            <v/>
          </cell>
          <cell r="D9816" t="str">
            <v xml:space="preserve"> </v>
          </cell>
          <cell r="E9816">
            <v>0</v>
          </cell>
          <cell r="F9816">
            <v>420</v>
          </cell>
          <cell r="G9816" t="str">
            <v>11</v>
          </cell>
          <cell r="H9816">
            <v>6141</v>
          </cell>
        </row>
        <row r="9817">
          <cell r="B9817" t="str">
            <v>09</v>
          </cell>
          <cell r="C9817">
            <v>6100</v>
          </cell>
          <cell r="D9817" t="str">
            <v>Expend</v>
          </cell>
          <cell r="E9817">
            <v>421.75</v>
          </cell>
          <cell r="F9817">
            <v>420</v>
          </cell>
          <cell r="G9817" t="str">
            <v>11</v>
          </cell>
          <cell r="H9817">
            <v>6141</v>
          </cell>
        </row>
        <row r="9818">
          <cell r="B9818" t="str">
            <v>10</v>
          </cell>
          <cell r="C9818">
            <v>6100</v>
          </cell>
          <cell r="D9818" t="str">
            <v>Expend</v>
          </cell>
          <cell r="E9818">
            <v>0.28999999999999998</v>
          </cell>
          <cell r="F9818">
            <v>420</v>
          </cell>
          <cell r="G9818" t="str">
            <v>11</v>
          </cell>
          <cell r="H9818">
            <v>6141</v>
          </cell>
        </row>
        <row r="9819">
          <cell r="B9819" t="str">
            <v>10</v>
          </cell>
          <cell r="C9819">
            <v>6100</v>
          </cell>
          <cell r="D9819" t="str">
            <v>Expend</v>
          </cell>
          <cell r="E9819">
            <v>397.4</v>
          </cell>
          <cell r="F9819">
            <v>420</v>
          </cell>
          <cell r="G9819" t="str">
            <v>11</v>
          </cell>
          <cell r="H9819">
            <v>6141</v>
          </cell>
        </row>
        <row r="9820">
          <cell r="B9820" t="str">
            <v>11</v>
          </cell>
          <cell r="C9820">
            <v>6100</v>
          </cell>
          <cell r="D9820" t="str">
            <v>Expend</v>
          </cell>
          <cell r="E9820">
            <v>33.729999999999997</v>
          </cell>
          <cell r="F9820">
            <v>420</v>
          </cell>
          <cell r="G9820" t="str">
            <v>11</v>
          </cell>
          <cell r="H9820">
            <v>6141</v>
          </cell>
        </row>
        <row r="9821">
          <cell r="B9821" t="str">
            <v>11</v>
          </cell>
          <cell r="C9821">
            <v>6100</v>
          </cell>
          <cell r="D9821" t="str">
            <v>Expend</v>
          </cell>
          <cell r="E9821">
            <v>290.05</v>
          </cell>
          <cell r="F9821">
            <v>420</v>
          </cell>
          <cell r="G9821" t="str">
            <v>11</v>
          </cell>
          <cell r="H9821">
            <v>6141</v>
          </cell>
        </row>
        <row r="9822">
          <cell r="B9822" t="str">
            <v>12</v>
          </cell>
          <cell r="C9822">
            <v>6100</v>
          </cell>
          <cell r="D9822" t="str">
            <v>Expend</v>
          </cell>
          <cell r="E9822">
            <v>204.75</v>
          </cell>
          <cell r="F9822">
            <v>420</v>
          </cell>
          <cell r="G9822" t="str">
            <v>11</v>
          </cell>
          <cell r="H9822">
            <v>6141</v>
          </cell>
        </row>
        <row r="9823">
          <cell r="B9823" t="str">
            <v>01</v>
          </cell>
          <cell r="C9823">
            <v>6100</v>
          </cell>
          <cell r="D9823" t="str">
            <v>Expend</v>
          </cell>
          <cell r="E9823">
            <v>342.95</v>
          </cell>
          <cell r="F9823">
            <v>420</v>
          </cell>
          <cell r="G9823" t="str">
            <v>11</v>
          </cell>
          <cell r="H9823">
            <v>6141</v>
          </cell>
        </row>
        <row r="9824">
          <cell r="B9824" t="str">
            <v/>
          </cell>
          <cell r="C9824" t="str">
            <v/>
          </cell>
          <cell r="D9824" t="str">
            <v xml:space="preserve"> </v>
          </cell>
          <cell r="E9824">
            <v>0</v>
          </cell>
          <cell r="F9824">
            <v>420</v>
          </cell>
          <cell r="G9824" t="str">
            <v>11</v>
          </cell>
          <cell r="H9824">
            <v>6141</v>
          </cell>
        </row>
        <row r="9825">
          <cell r="B9825" t="str">
            <v/>
          </cell>
          <cell r="C9825" t="str">
            <v/>
          </cell>
          <cell r="D9825" t="str">
            <v xml:space="preserve"> </v>
          </cell>
          <cell r="E9825">
            <v>0</v>
          </cell>
          <cell r="F9825">
            <v>420</v>
          </cell>
          <cell r="G9825" t="str">
            <v>11</v>
          </cell>
          <cell r="H9825">
            <v>6141</v>
          </cell>
        </row>
        <row r="9826">
          <cell r="B9826" t="str">
            <v>09</v>
          </cell>
          <cell r="C9826">
            <v>6100</v>
          </cell>
          <cell r="D9826" t="str">
            <v>Expend</v>
          </cell>
          <cell r="E9826">
            <v>108.12</v>
          </cell>
          <cell r="F9826">
            <v>420</v>
          </cell>
          <cell r="G9826" t="str">
            <v>11</v>
          </cell>
          <cell r="H9826">
            <v>6141</v>
          </cell>
        </row>
        <row r="9827">
          <cell r="B9827" t="str">
            <v>10</v>
          </cell>
          <cell r="C9827">
            <v>6100</v>
          </cell>
          <cell r="D9827" t="str">
            <v>Expend</v>
          </cell>
          <cell r="E9827">
            <v>207.86</v>
          </cell>
          <cell r="F9827">
            <v>420</v>
          </cell>
          <cell r="G9827" t="str">
            <v>11</v>
          </cell>
          <cell r="H9827">
            <v>6141</v>
          </cell>
        </row>
        <row r="9828">
          <cell r="B9828" t="str">
            <v>11</v>
          </cell>
          <cell r="C9828">
            <v>6100</v>
          </cell>
          <cell r="D9828" t="str">
            <v>Expend</v>
          </cell>
          <cell r="E9828">
            <v>149.82</v>
          </cell>
          <cell r="F9828">
            <v>420</v>
          </cell>
          <cell r="G9828" t="str">
            <v>11</v>
          </cell>
          <cell r="H9828">
            <v>6141</v>
          </cell>
        </row>
        <row r="9829">
          <cell r="B9829" t="str">
            <v>12</v>
          </cell>
          <cell r="C9829">
            <v>6100</v>
          </cell>
          <cell r="D9829" t="str">
            <v>Expend</v>
          </cell>
          <cell r="E9829">
            <v>118.47</v>
          </cell>
          <cell r="F9829">
            <v>420</v>
          </cell>
          <cell r="G9829" t="str">
            <v>11</v>
          </cell>
          <cell r="H9829">
            <v>6141</v>
          </cell>
        </row>
        <row r="9830">
          <cell r="B9830" t="str">
            <v>01</v>
          </cell>
          <cell r="C9830">
            <v>6100</v>
          </cell>
          <cell r="D9830" t="str">
            <v>Expend</v>
          </cell>
          <cell r="E9830">
            <v>197.45</v>
          </cell>
          <cell r="F9830">
            <v>420</v>
          </cell>
          <cell r="G9830" t="str">
            <v>11</v>
          </cell>
          <cell r="H9830">
            <v>6141</v>
          </cell>
        </row>
        <row r="9831">
          <cell r="B9831" t="str">
            <v/>
          </cell>
          <cell r="C9831" t="str">
            <v/>
          </cell>
          <cell r="D9831" t="str">
            <v xml:space="preserve"> </v>
          </cell>
          <cell r="E9831">
            <v>0</v>
          </cell>
          <cell r="F9831">
            <v>420</v>
          </cell>
          <cell r="G9831" t="str">
            <v>11</v>
          </cell>
          <cell r="H9831">
            <v>6141</v>
          </cell>
        </row>
        <row r="9832">
          <cell r="B9832" t="str">
            <v/>
          </cell>
          <cell r="C9832" t="str">
            <v/>
          </cell>
          <cell r="D9832" t="str">
            <v xml:space="preserve"> </v>
          </cell>
          <cell r="E9832">
            <v>0</v>
          </cell>
          <cell r="F9832">
            <v>420</v>
          </cell>
          <cell r="G9832" t="str">
            <v>11</v>
          </cell>
          <cell r="H9832">
            <v>6141</v>
          </cell>
        </row>
        <row r="9833">
          <cell r="B9833" t="str">
            <v>09</v>
          </cell>
          <cell r="C9833">
            <v>6100</v>
          </cell>
          <cell r="D9833" t="str">
            <v>Expend</v>
          </cell>
          <cell r="E9833">
            <v>778.78</v>
          </cell>
          <cell r="F9833">
            <v>420</v>
          </cell>
          <cell r="G9833" t="str">
            <v>11</v>
          </cell>
          <cell r="H9833">
            <v>6141</v>
          </cell>
        </row>
        <row r="9834">
          <cell r="B9834" t="str">
            <v>09</v>
          </cell>
          <cell r="C9834">
            <v>6100</v>
          </cell>
          <cell r="D9834" t="str">
            <v>Expend</v>
          </cell>
          <cell r="E9834">
            <v>3.48</v>
          </cell>
          <cell r="F9834">
            <v>420</v>
          </cell>
          <cell r="G9834" t="str">
            <v>11</v>
          </cell>
          <cell r="H9834">
            <v>6141</v>
          </cell>
        </row>
        <row r="9835">
          <cell r="B9835" t="str">
            <v>10</v>
          </cell>
          <cell r="C9835">
            <v>6100</v>
          </cell>
          <cell r="D9835" t="str">
            <v>Expend</v>
          </cell>
          <cell r="E9835">
            <v>127.41</v>
          </cell>
          <cell r="F9835">
            <v>420</v>
          </cell>
          <cell r="G9835" t="str">
            <v>11</v>
          </cell>
          <cell r="H9835">
            <v>6141</v>
          </cell>
        </row>
        <row r="9836">
          <cell r="B9836" t="str">
            <v>10</v>
          </cell>
          <cell r="C9836">
            <v>6100</v>
          </cell>
          <cell r="D9836" t="str">
            <v>Expend</v>
          </cell>
          <cell r="E9836">
            <v>577.32000000000005</v>
          </cell>
          <cell r="F9836">
            <v>420</v>
          </cell>
          <cell r="G9836" t="str">
            <v>11</v>
          </cell>
          <cell r="H9836">
            <v>6141</v>
          </cell>
        </row>
        <row r="9837">
          <cell r="B9837" t="str">
            <v>11</v>
          </cell>
          <cell r="C9837">
            <v>6100</v>
          </cell>
          <cell r="D9837" t="str">
            <v>Expend</v>
          </cell>
          <cell r="E9837">
            <v>434.08</v>
          </cell>
          <cell r="F9837">
            <v>420</v>
          </cell>
          <cell r="G9837" t="str">
            <v>11</v>
          </cell>
          <cell r="H9837">
            <v>6141</v>
          </cell>
        </row>
        <row r="9838">
          <cell r="B9838" t="str">
            <v>12</v>
          </cell>
          <cell r="C9838">
            <v>6100</v>
          </cell>
          <cell r="D9838" t="str">
            <v>Expend</v>
          </cell>
          <cell r="E9838">
            <v>345.45</v>
          </cell>
          <cell r="F9838">
            <v>420</v>
          </cell>
          <cell r="G9838" t="str">
            <v>11</v>
          </cell>
          <cell r="H9838">
            <v>6141</v>
          </cell>
        </row>
        <row r="9839">
          <cell r="B9839" t="str">
            <v>01</v>
          </cell>
          <cell r="C9839">
            <v>6100</v>
          </cell>
          <cell r="D9839" t="str">
            <v>Expend</v>
          </cell>
          <cell r="E9839">
            <v>570.29999999999995</v>
          </cell>
          <cell r="F9839">
            <v>420</v>
          </cell>
          <cell r="G9839" t="str">
            <v>11</v>
          </cell>
          <cell r="H9839">
            <v>6141</v>
          </cell>
        </row>
        <row r="9840">
          <cell r="B9840" t="str">
            <v/>
          </cell>
          <cell r="C9840" t="str">
            <v/>
          </cell>
          <cell r="D9840" t="str">
            <v xml:space="preserve"> </v>
          </cell>
          <cell r="E9840">
            <v>0</v>
          </cell>
          <cell r="F9840">
            <v>420</v>
          </cell>
          <cell r="G9840" t="str">
            <v>11</v>
          </cell>
          <cell r="H9840">
            <v>6141</v>
          </cell>
        </row>
        <row r="9841">
          <cell r="B9841" t="str">
            <v/>
          </cell>
          <cell r="C9841" t="str">
            <v/>
          </cell>
          <cell r="D9841" t="str">
            <v xml:space="preserve"> </v>
          </cell>
          <cell r="E9841">
            <v>0</v>
          </cell>
          <cell r="F9841">
            <v>420</v>
          </cell>
          <cell r="G9841" t="str">
            <v>11</v>
          </cell>
          <cell r="H9841">
            <v>6141</v>
          </cell>
        </row>
        <row r="9842">
          <cell r="B9842" t="str">
            <v>09</v>
          </cell>
          <cell r="C9842">
            <v>6100</v>
          </cell>
          <cell r="D9842" t="str">
            <v>Expend</v>
          </cell>
          <cell r="E9842">
            <v>39.270000000000003</v>
          </cell>
          <cell r="F9842">
            <v>420</v>
          </cell>
          <cell r="G9842" t="str">
            <v>11</v>
          </cell>
          <cell r="H9842">
            <v>6141</v>
          </cell>
        </row>
        <row r="9843">
          <cell r="B9843" t="str">
            <v>09</v>
          </cell>
          <cell r="C9843">
            <v>6100</v>
          </cell>
          <cell r="D9843" t="str">
            <v>Expend</v>
          </cell>
          <cell r="E9843">
            <v>43.2</v>
          </cell>
          <cell r="F9843">
            <v>420</v>
          </cell>
          <cell r="G9843" t="str">
            <v>11</v>
          </cell>
          <cell r="H9843">
            <v>6141</v>
          </cell>
        </row>
        <row r="9844">
          <cell r="B9844" t="str">
            <v>10</v>
          </cell>
          <cell r="C9844">
            <v>6100</v>
          </cell>
          <cell r="D9844" t="str">
            <v>Expend</v>
          </cell>
          <cell r="E9844">
            <v>4.29</v>
          </cell>
          <cell r="F9844">
            <v>420</v>
          </cell>
          <cell r="G9844" t="str">
            <v>11</v>
          </cell>
          <cell r="H9844">
            <v>6141</v>
          </cell>
        </row>
        <row r="9845">
          <cell r="B9845" t="str">
            <v>10</v>
          </cell>
          <cell r="C9845">
            <v>6100</v>
          </cell>
          <cell r="D9845" t="str">
            <v>Expend</v>
          </cell>
          <cell r="E9845">
            <v>42.3</v>
          </cell>
          <cell r="F9845">
            <v>420</v>
          </cell>
          <cell r="G9845" t="str">
            <v>11</v>
          </cell>
          <cell r="H9845">
            <v>6141</v>
          </cell>
        </row>
        <row r="9846">
          <cell r="B9846" t="str">
            <v>10</v>
          </cell>
          <cell r="C9846">
            <v>6100</v>
          </cell>
          <cell r="D9846" t="str">
            <v>Expend</v>
          </cell>
          <cell r="E9846">
            <v>39.270000000000003</v>
          </cell>
          <cell r="F9846">
            <v>420</v>
          </cell>
          <cell r="G9846" t="str">
            <v>11</v>
          </cell>
          <cell r="H9846">
            <v>6141</v>
          </cell>
        </row>
        <row r="9847">
          <cell r="B9847" t="str">
            <v>11</v>
          </cell>
          <cell r="C9847">
            <v>6100</v>
          </cell>
          <cell r="D9847" t="str">
            <v>Expend</v>
          </cell>
          <cell r="E9847">
            <v>43.21</v>
          </cell>
          <cell r="F9847">
            <v>420</v>
          </cell>
          <cell r="G9847" t="str">
            <v>11</v>
          </cell>
          <cell r="H9847">
            <v>6141</v>
          </cell>
        </row>
        <row r="9848">
          <cell r="B9848" t="str">
            <v>11</v>
          </cell>
          <cell r="C9848">
            <v>6100</v>
          </cell>
          <cell r="D9848" t="str">
            <v>Expend</v>
          </cell>
          <cell r="E9848">
            <v>33.520000000000003</v>
          </cell>
          <cell r="F9848">
            <v>420</v>
          </cell>
          <cell r="G9848" t="str">
            <v>11</v>
          </cell>
          <cell r="H9848">
            <v>6141</v>
          </cell>
        </row>
        <row r="9849">
          <cell r="B9849" t="str">
            <v>12</v>
          </cell>
          <cell r="C9849">
            <v>6100</v>
          </cell>
          <cell r="D9849" t="str">
            <v>Expend</v>
          </cell>
          <cell r="E9849">
            <v>15.99</v>
          </cell>
          <cell r="F9849">
            <v>420</v>
          </cell>
          <cell r="G9849" t="str">
            <v>11</v>
          </cell>
          <cell r="H9849">
            <v>6141</v>
          </cell>
        </row>
        <row r="9850">
          <cell r="B9850" t="str">
            <v>12</v>
          </cell>
          <cell r="C9850">
            <v>6100</v>
          </cell>
          <cell r="D9850" t="str">
            <v>Expend</v>
          </cell>
          <cell r="E9850">
            <v>2</v>
          </cell>
          <cell r="F9850">
            <v>420</v>
          </cell>
          <cell r="G9850" t="str">
            <v>11</v>
          </cell>
          <cell r="H9850">
            <v>6141</v>
          </cell>
        </row>
        <row r="9851">
          <cell r="B9851" t="str">
            <v>01</v>
          </cell>
          <cell r="C9851">
            <v>6100</v>
          </cell>
          <cell r="D9851" t="str">
            <v>Expend</v>
          </cell>
          <cell r="E9851">
            <v>17.989999999999998</v>
          </cell>
          <cell r="F9851">
            <v>420</v>
          </cell>
          <cell r="G9851" t="str">
            <v>11</v>
          </cell>
          <cell r="H9851">
            <v>6141</v>
          </cell>
        </row>
        <row r="9852">
          <cell r="B9852" t="str">
            <v>01</v>
          </cell>
          <cell r="C9852">
            <v>6100</v>
          </cell>
          <cell r="D9852" t="str">
            <v>Expend</v>
          </cell>
          <cell r="E9852">
            <v>21.99</v>
          </cell>
          <cell r="F9852">
            <v>420</v>
          </cell>
          <cell r="G9852" t="str">
            <v>11</v>
          </cell>
          <cell r="H9852">
            <v>6141</v>
          </cell>
        </row>
        <row r="9853">
          <cell r="B9853" t="str">
            <v/>
          </cell>
          <cell r="C9853" t="str">
            <v/>
          </cell>
          <cell r="D9853" t="str">
            <v xml:space="preserve"> </v>
          </cell>
          <cell r="E9853">
            <v>0</v>
          </cell>
          <cell r="F9853">
            <v>420</v>
          </cell>
          <cell r="G9853" t="str">
            <v>11</v>
          </cell>
          <cell r="H9853">
            <v>6141</v>
          </cell>
        </row>
        <row r="9854">
          <cell r="B9854" t="str">
            <v/>
          </cell>
          <cell r="C9854" t="str">
            <v/>
          </cell>
          <cell r="D9854" t="str">
            <v xml:space="preserve"> </v>
          </cell>
          <cell r="E9854">
            <v>0</v>
          </cell>
          <cell r="F9854">
            <v>420</v>
          </cell>
          <cell r="G9854" t="str">
            <v>11</v>
          </cell>
          <cell r="H9854">
            <v>6141</v>
          </cell>
        </row>
        <row r="9855">
          <cell r="B9855" t="str">
            <v>09</v>
          </cell>
          <cell r="C9855">
            <v>6100</v>
          </cell>
          <cell r="D9855" t="str">
            <v>Expend</v>
          </cell>
          <cell r="E9855">
            <v>572.5</v>
          </cell>
          <cell r="F9855">
            <v>420</v>
          </cell>
          <cell r="G9855" t="str">
            <v>11</v>
          </cell>
          <cell r="H9855">
            <v>6141</v>
          </cell>
        </row>
        <row r="9856">
          <cell r="B9856" t="str">
            <v>09</v>
          </cell>
          <cell r="C9856">
            <v>6100</v>
          </cell>
          <cell r="D9856" t="str">
            <v>Expend</v>
          </cell>
          <cell r="E9856">
            <v>-84.22</v>
          </cell>
          <cell r="F9856">
            <v>420</v>
          </cell>
          <cell r="G9856" t="str">
            <v>11</v>
          </cell>
          <cell r="H9856">
            <v>6141</v>
          </cell>
        </row>
        <row r="9857">
          <cell r="B9857" t="str">
            <v>10</v>
          </cell>
          <cell r="C9857">
            <v>6100</v>
          </cell>
          <cell r="D9857" t="str">
            <v>Expend</v>
          </cell>
          <cell r="E9857">
            <v>4.25</v>
          </cell>
          <cell r="F9857">
            <v>420</v>
          </cell>
          <cell r="G9857" t="str">
            <v>11</v>
          </cell>
          <cell r="H9857">
            <v>6141</v>
          </cell>
        </row>
        <row r="9858">
          <cell r="B9858" t="str">
            <v>10</v>
          </cell>
          <cell r="C9858">
            <v>6100</v>
          </cell>
          <cell r="D9858" t="str">
            <v>Expend</v>
          </cell>
          <cell r="E9858">
            <v>567.51</v>
          </cell>
          <cell r="F9858">
            <v>420</v>
          </cell>
          <cell r="G9858" t="str">
            <v>11</v>
          </cell>
          <cell r="H9858">
            <v>6141</v>
          </cell>
        </row>
        <row r="9859">
          <cell r="B9859" t="str">
            <v>11</v>
          </cell>
          <cell r="C9859">
            <v>6100</v>
          </cell>
          <cell r="D9859" t="str">
            <v>Expend</v>
          </cell>
          <cell r="E9859">
            <v>78.13</v>
          </cell>
          <cell r="F9859">
            <v>420</v>
          </cell>
          <cell r="G9859" t="str">
            <v>11</v>
          </cell>
          <cell r="H9859">
            <v>6141</v>
          </cell>
        </row>
        <row r="9860">
          <cell r="B9860" t="str">
            <v>11</v>
          </cell>
          <cell r="C9860">
            <v>6100</v>
          </cell>
          <cell r="D9860" t="str">
            <v>Expend</v>
          </cell>
          <cell r="E9860">
            <v>422.79</v>
          </cell>
          <cell r="F9860">
            <v>420</v>
          </cell>
          <cell r="G9860" t="str">
            <v>11</v>
          </cell>
          <cell r="H9860">
            <v>6141</v>
          </cell>
        </row>
        <row r="9861">
          <cell r="B9861" t="str">
            <v>12</v>
          </cell>
          <cell r="C9861">
            <v>6100</v>
          </cell>
          <cell r="D9861" t="str">
            <v>Expend</v>
          </cell>
          <cell r="E9861">
            <v>298.45999999999998</v>
          </cell>
          <cell r="F9861">
            <v>420</v>
          </cell>
          <cell r="G9861" t="str">
            <v>11</v>
          </cell>
          <cell r="H9861">
            <v>6141</v>
          </cell>
        </row>
        <row r="9862">
          <cell r="B9862" t="str">
            <v>01</v>
          </cell>
          <cell r="C9862">
            <v>6100</v>
          </cell>
          <cell r="D9862" t="str">
            <v>Expend</v>
          </cell>
          <cell r="E9862">
            <v>493.77</v>
          </cell>
          <cell r="F9862">
            <v>420</v>
          </cell>
          <cell r="G9862" t="str">
            <v>11</v>
          </cell>
          <cell r="H9862">
            <v>6141</v>
          </cell>
        </row>
        <row r="9863">
          <cell r="B9863" t="str">
            <v/>
          </cell>
          <cell r="C9863" t="str">
            <v/>
          </cell>
          <cell r="D9863" t="str">
            <v xml:space="preserve"> </v>
          </cell>
          <cell r="E9863">
            <v>0</v>
          </cell>
          <cell r="F9863">
            <v>420</v>
          </cell>
          <cell r="G9863" t="str">
            <v>11</v>
          </cell>
          <cell r="H9863">
            <v>6141</v>
          </cell>
        </row>
        <row r="9864">
          <cell r="B9864" t="str">
            <v/>
          </cell>
          <cell r="C9864" t="str">
            <v/>
          </cell>
          <cell r="D9864" t="str">
            <v xml:space="preserve"> </v>
          </cell>
          <cell r="E9864">
            <v>0</v>
          </cell>
          <cell r="F9864">
            <v>420</v>
          </cell>
          <cell r="G9864" t="str">
            <v>11</v>
          </cell>
          <cell r="H9864">
            <v>6141</v>
          </cell>
        </row>
        <row r="9865">
          <cell r="B9865" t="str">
            <v/>
          </cell>
          <cell r="C9865" t="str">
            <v/>
          </cell>
          <cell r="D9865" t="str">
            <v xml:space="preserve"> </v>
          </cell>
          <cell r="E9865">
            <v>0</v>
          </cell>
          <cell r="F9865">
            <v>420</v>
          </cell>
          <cell r="G9865" t="str">
            <v>11</v>
          </cell>
          <cell r="H9865">
            <v>6141</v>
          </cell>
        </row>
        <row r="9866">
          <cell r="B9866" t="str">
            <v/>
          </cell>
          <cell r="C9866" t="str">
            <v/>
          </cell>
          <cell r="D9866" t="str">
            <v xml:space="preserve"> </v>
          </cell>
          <cell r="E9866">
            <v>0</v>
          </cell>
          <cell r="F9866">
            <v>420</v>
          </cell>
          <cell r="G9866" t="str">
            <v>11</v>
          </cell>
          <cell r="H9866">
            <v>6141</v>
          </cell>
        </row>
        <row r="9867">
          <cell r="B9867" t="str">
            <v/>
          </cell>
          <cell r="C9867" t="str">
            <v/>
          </cell>
          <cell r="D9867" t="str">
            <v xml:space="preserve"> </v>
          </cell>
          <cell r="E9867">
            <v>0</v>
          </cell>
          <cell r="F9867">
            <v>420</v>
          </cell>
          <cell r="G9867" t="str">
            <v>11</v>
          </cell>
          <cell r="H9867">
            <v>6141</v>
          </cell>
        </row>
        <row r="9868">
          <cell r="B9868" t="str">
            <v/>
          </cell>
          <cell r="C9868" t="str">
            <v/>
          </cell>
          <cell r="D9868" t="str">
            <v xml:space="preserve"> </v>
          </cell>
          <cell r="E9868">
            <v>0</v>
          </cell>
          <cell r="F9868">
            <v>420</v>
          </cell>
          <cell r="G9868" t="str">
            <v>11</v>
          </cell>
          <cell r="H9868">
            <v>6141</v>
          </cell>
        </row>
        <row r="9869">
          <cell r="B9869" t="str">
            <v/>
          </cell>
          <cell r="C9869" t="str">
            <v/>
          </cell>
          <cell r="D9869" t="str">
            <v xml:space="preserve"> </v>
          </cell>
          <cell r="E9869">
            <v>0</v>
          </cell>
          <cell r="F9869">
            <v>420</v>
          </cell>
          <cell r="G9869" t="str">
            <v>11</v>
          </cell>
          <cell r="H9869">
            <v>6141</v>
          </cell>
        </row>
        <row r="9870">
          <cell r="B9870" t="str">
            <v/>
          </cell>
          <cell r="C9870" t="str">
            <v/>
          </cell>
          <cell r="D9870" t="str">
            <v xml:space="preserve"> </v>
          </cell>
          <cell r="E9870">
            <v>0</v>
          </cell>
          <cell r="F9870">
            <v>420</v>
          </cell>
          <cell r="G9870" t="str">
            <v>11</v>
          </cell>
          <cell r="H9870">
            <v>6141</v>
          </cell>
        </row>
        <row r="9871">
          <cell r="B9871" t="str">
            <v>11</v>
          </cell>
          <cell r="C9871">
            <v>6100</v>
          </cell>
          <cell r="D9871" t="str">
            <v>Expend</v>
          </cell>
          <cell r="E9871">
            <v>85.03</v>
          </cell>
          <cell r="F9871">
            <v>420</v>
          </cell>
          <cell r="G9871" t="str">
            <v>11</v>
          </cell>
          <cell r="H9871">
            <v>6141</v>
          </cell>
        </row>
        <row r="9872">
          <cell r="B9872" t="str">
            <v>12</v>
          </cell>
          <cell r="C9872">
            <v>6100</v>
          </cell>
          <cell r="D9872" t="str">
            <v>Expend</v>
          </cell>
          <cell r="E9872">
            <v>64.790000000000006</v>
          </cell>
          <cell r="F9872">
            <v>420</v>
          </cell>
          <cell r="G9872" t="str">
            <v>11</v>
          </cell>
          <cell r="H9872">
            <v>6141</v>
          </cell>
        </row>
        <row r="9873">
          <cell r="B9873" t="str">
            <v/>
          </cell>
          <cell r="C9873" t="str">
            <v/>
          </cell>
          <cell r="D9873" t="str">
            <v xml:space="preserve"> </v>
          </cell>
          <cell r="E9873">
            <v>0</v>
          </cell>
          <cell r="F9873">
            <v>420</v>
          </cell>
          <cell r="G9873" t="str">
            <v>11</v>
          </cell>
          <cell r="H9873">
            <v>6141</v>
          </cell>
        </row>
        <row r="9874">
          <cell r="B9874" t="str">
            <v/>
          </cell>
          <cell r="C9874" t="str">
            <v/>
          </cell>
          <cell r="D9874" t="str">
            <v xml:space="preserve"> </v>
          </cell>
          <cell r="E9874">
            <v>0</v>
          </cell>
          <cell r="F9874">
            <v>420</v>
          </cell>
          <cell r="G9874" t="str">
            <v>11</v>
          </cell>
          <cell r="H9874">
            <v>6141</v>
          </cell>
        </row>
        <row r="9875">
          <cell r="B9875" t="str">
            <v/>
          </cell>
          <cell r="C9875" t="str">
            <v/>
          </cell>
          <cell r="D9875" t="str">
            <v xml:space="preserve"> </v>
          </cell>
          <cell r="E9875">
            <v>0</v>
          </cell>
          <cell r="F9875">
            <v>420</v>
          </cell>
          <cell r="G9875" t="str">
            <v>11</v>
          </cell>
          <cell r="H9875">
            <v>6141</v>
          </cell>
        </row>
        <row r="9876">
          <cell r="B9876" t="str">
            <v/>
          </cell>
          <cell r="C9876" t="str">
            <v/>
          </cell>
          <cell r="D9876" t="str">
            <v xml:space="preserve"> </v>
          </cell>
          <cell r="E9876">
            <v>0</v>
          </cell>
          <cell r="F9876">
            <v>420</v>
          </cell>
          <cell r="G9876" t="str">
            <v>11</v>
          </cell>
          <cell r="H9876">
            <v>6141</v>
          </cell>
        </row>
        <row r="9877">
          <cell r="B9877" t="str">
            <v/>
          </cell>
          <cell r="C9877" t="str">
            <v/>
          </cell>
          <cell r="D9877" t="str">
            <v xml:space="preserve"> </v>
          </cell>
          <cell r="E9877">
            <v>0</v>
          </cell>
          <cell r="F9877">
            <v>420</v>
          </cell>
          <cell r="G9877" t="str">
            <v>11</v>
          </cell>
          <cell r="H9877">
            <v>6141</v>
          </cell>
        </row>
        <row r="9878">
          <cell r="B9878" t="str">
            <v/>
          </cell>
          <cell r="C9878" t="str">
            <v/>
          </cell>
          <cell r="D9878" t="str">
            <v xml:space="preserve"> </v>
          </cell>
          <cell r="E9878">
            <v>0</v>
          </cell>
          <cell r="F9878">
            <v>420</v>
          </cell>
          <cell r="G9878" t="str">
            <v>11</v>
          </cell>
          <cell r="H9878">
            <v>6141</v>
          </cell>
        </row>
        <row r="9879">
          <cell r="B9879" t="str">
            <v/>
          </cell>
          <cell r="C9879" t="str">
            <v/>
          </cell>
          <cell r="D9879" t="str">
            <v xml:space="preserve"> </v>
          </cell>
          <cell r="E9879">
            <v>0</v>
          </cell>
          <cell r="F9879">
            <v>420</v>
          </cell>
          <cell r="G9879" t="str">
            <v>11</v>
          </cell>
          <cell r="H9879">
            <v>6141</v>
          </cell>
        </row>
        <row r="9880">
          <cell r="B9880" t="str">
            <v/>
          </cell>
          <cell r="C9880" t="str">
            <v/>
          </cell>
          <cell r="D9880" t="str">
            <v xml:space="preserve"> </v>
          </cell>
          <cell r="E9880">
            <v>0</v>
          </cell>
          <cell r="F9880">
            <v>420</v>
          </cell>
          <cell r="G9880" t="str">
            <v>11</v>
          </cell>
          <cell r="H9880">
            <v>6141</v>
          </cell>
        </row>
        <row r="9881">
          <cell r="B9881" t="str">
            <v/>
          </cell>
          <cell r="C9881" t="str">
            <v/>
          </cell>
          <cell r="D9881" t="str">
            <v xml:space="preserve"> </v>
          </cell>
          <cell r="E9881">
            <v>0</v>
          </cell>
          <cell r="F9881">
            <v>420</v>
          </cell>
          <cell r="G9881" t="str">
            <v>11</v>
          </cell>
          <cell r="H9881">
            <v>6141</v>
          </cell>
        </row>
        <row r="9882">
          <cell r="B9882" t="str">
            <v/>
          </cell>
          <cell r="C9882" t="str">
            <v/>
          </cell>
          <cell r="D9882" t="str">
            <v xml:space="preserve"> </v>
          </cell>
          <cell r="E9882">
            <v>0</v>
          </cell>
          <cell r="F9882">
            <v>420</v>
          </cell>
          <cell r="G9882" t="str">
            <v>11</v>
          </cell>
          <cell r="H9882">
            <v>6141</v>
          </cell>
        </row>
        <row r="9883">
          <cell r="B9883" t="str">
            <v/>
          </cell>
          <cell r="C9883" t="str">
            <v/>
          </cell>
          <cell r="D9883" t="str">
            <v xml:space="preserve"> </v>
          </cell>
          <cell r="E9883">
            <v>0</v>
          </cell>
          <cell r="F9883">
            <v>420</v>
          </cell>
          <cell r="G9883" t="str">
            <v>11</v>
          </cell>
          <cell r="H9883">
            <v>6141</v>
          </cell>
        </row>
        <row r="9884">
          <cell r="B9884" t="str">
            <v/>
          </cell>
          <cell r="C9884" t="str">
            <v/>
          </cell>
          <cell r="D9884" t="str">
            <v xml:space="preserve"> </v>
          </cell>
          <cell r="E9884">
            <v>0</v>
          </cell>
          <cell r="F9884">
            <v>420</v>
          </cell>
          <cell r="G9884" t="str">
            <v>11</v>
          </cell>
          <cell r="H9884">
            <v>6141</v>
          </cell>
        </row>
        <row r="9885">
          <cell r="B9885" t="str">
            <v/>
          </cell>
          <cell r="C9885" t="str">
            <v/>
          </cell>
          <cell r="D9885" t="str">
            <v xml:space="preserve"> </v>
          </cell>
          <cell r="E9885">
            <v>0</v>
          </cell>
          <cell r="F9885">
            <v>420</v>
          </cell>
          <cell r="G9885" t="str">
            <v>11</v>
          </cell>
          <cell r="H9885">
            <v>6141</v>
          </cell>
        </row>
        <row r="9886">
          <cell r="B9886" t="str">
            <v/>
          </cell>
          <cell r="C9886" t="str">
            <v/>
          </cell>
          <cell r="D9886" t="str">
            <v xml:space="preserve"> </v>
          </cell>
          <cell r="E9886">
            <v>0</v>
          </cell>
          <cell r="F9886">
            <v>420</v>
          </cell>
          <cell r="G9886" t="str">
            <v>11</v>
          </cell>
          <cell r="H9886">
            <v>6141</v>
          </cell>
        </row>
        <row r="9887">
          <cell r="B9887" t="str">
            <v/>
          </cell>
          <cell r="C9887" t="str">
            <v/>
          </cell>
          <cell r="D9887" t="str">
            <v xml:space="preserve"> </v>
          </cell>
          <cell r="E9887">
            <v>0</v>
          </cell>
          <cell r="F9887">
            <v>420</v>
          </cell>
          <cell r="G9887" t="str">
            <v>11</v>
          </cell>
          <cell r="H9887">
            <v>6141</v>
          </cell>
        </row>
        <row r="9888">
          <cell r="B9888" t="str">
            <v/>
          </cell>
          <cell r="C9888" t="str">
            <v/>
          </cell>
          <cell r="D9888" t="str">
            <v xml:space="preserve"> </v>
          </cell>
          <cell r="E9888">
            <v>0</v>
          </cell>
          <cell r="F9888">
            <v>420</v>
          </cell>
          <cell r="G9888" t="str">
            <v>11</v>
          </cell>
          <cell r="H9888">
            <v>6141</v>
          </cell>
        </row>
        <row r="9889">
          <cell r="B9889" t="str">
            <v/>
          </cell>
          <cell r="C9889" t="str">
            <v/>
          </cell>
          <cell r="D9889" t="str">
            <v xml:space="preserve"> </v>
          </cell>
          <cell r="E9889">
            <v>0</v>
          </cell>
          <cell r="F9889">
            <v>420</v>
          </cell>
          <cell r="G9889" t="str">
            <v>11</v>
          </cell>
          <cell r="H9889">
            <v>6141</v>
          </cell>
        </row>
        <row r="9890">
          <cell r="B9890" t="str">
            <v/>
          </cell>
          <cell r="C9890" t="str">
            <v/>
          </cell>
          <cell r="D9890" t="str">
            <v xml:space="preserve"> </v>
          </cell>
          <cell r="E9890">
            <v>0</v>
          </cell>
          <cell r="F9890">
            <v>420</v>
          </cell>
          <cell r="G9890" t="str">
            <v>11</v>
          </cell>
          <cell r="H9890">
            <v>6141</v>
          </cell>
        </row>
        <row r="9891">
          <cell r="B9891" t="str">
            <v/>
          </cell>
          <cell r="C9891" t="str">
            <v/>
          </cell>
          <cell r="D9891" t="str">
            <v xml:space="preserve"> </v>
          </cell>
          <cell r="E9891">
            <v>0</v>
          </cell>
          <cell r="F9891">
            <v>420</v>
          </cell>
          <cell r="G9891" t="str">
            <v>11</v>
          </cell>
          <cell r="H9891">
            <v>6141</v>
          </cell>
        </row>
        <row r="9892">
          <cell r="B9892" t="str">
            <v/>
          </cell>
          <cell r="C9892" t="str">
            <v/>
          </cell>
          <cell r="D9892" t="str">
            <v xml:space="preserve"> </v>
          </cell>
          <cell r="E9892">
            <v>0</v>
          </cell>
          <cell r="F9892">
            <v>420</v>
          </cell>
          <cell r="G9892" t="str">
            <v>11</v>
          </cell>
          <cell r="H9892">
            <v>6141</v>
          </cell>
        </row>
        <row r="9893">
          <cell r="B9893" t="str">
            <v/>
          </cell>
          <cell r="C9893" t="str">
            <v/>
          </cell>
          <cell r="D9893" t="str">
            <v xml:space="preserve"> </v>
          </cell>
          <cell r="E9893">
            <v>0</v>
          </cell>
          <cell r="F9893">
            <v>420</v>
          </cell>
          <cell r="G9893" t="str">
            <v>11</v>
          </cell>
          <cell r="H9893">
            <v>6141</v>
          </cell>
        </row>
        <row r="9894">
          <cell r="B9894" t="str">
            <v/>
          </cell>
          <cell r="C9894" t="str">
            <v/>
          </cell>
          <cell r="D9894" t="str">
            <v xml:space="preserve"> </v>
          </cell>
          <cell r="E9894">
            <v>0</v>
          </cell>
          <cell r="F9894">
            <v>420</v>
          </cell>
          <cell r="G9894" t="str">
            <v>11</v>
          </cell>
          <cell r="H9894">
            <v>6141</v>
          </cell>
        </row>
        <row r="9895">
          <cell r="B9895" t="str">
            <v/>
          </cell>
          <cell r="C9895" t="str">
            <v/>
          </cell>
          <cell r="D9895" t="str">
            <v xml:space="preserve"> </v>
          </cell>
          <cell r="E9895">
            <v>0</v>
          </cell>
          <cell r="F9895">
            <v>420</v>
          </cell>
          <cell r="G9895" t="str">
            <v>11</v>
          </cell>
          <cell r="H9895">
            <v>6141</v>
          </cell>
        </row>
        <row r="9896">
          <cell r="B9896" t="str">
            <v/>
          </cell>
          <cell r="C9896" t="str">
            <v/>
          </cell>
          <cell r="D9896" t="str">
            <v xml:space="preserve"> </v>
          </cell>
          <cell r="E9896">
            <v>0</v>
          </cell>
          <cell r="F9896">
            <v>420</v>
          </cell>
          <cell r="G9896" t="str">
            <v>11</v>
          </cell>
          <cell r="H9896">
            <v>6141</v>
          </cell>
        </row>
        <row r="9897">
          <cell r="B9897" t="str">
            <v/>
          </cell>
          <cell r="C9897" t="str">
            <v/>
          </cell>
          <cell r="D9897" t="str">
            <v xml:space="preserve"> </v>
          </cell>
          <cell r="E9897">
            <v>0</v>
          </cell>
          <cell r="F9897">
            <v>420</v>
          </cell>
          <cell r="G9897" t="str">
            <v>11</v>
          </cell>
          <cell r="H9897">
            <v>6141</v>
          </cell>
        </row>
        <row r="9898">
          <cell r="B9898" t="str">
            <v/>
          </cell>
          <cell r="C9898" t="str">
            <v/>
          </cell>
          <cell r="D9898" t="str">
            <v xml:space="preserve"> </v>
          </cell>
          <cell r="E9898">
            <v>0</v>
          </cell>
          <cell r="F9898">
            <v>420</v>
          </cell>
          <cell r="G9898" t="str">
            <v>11</v>
          </cell>
          <cell r="H9898">
            <v>6141</v>
          </cell>
        </row>
        <row r="9899">
          <cell r="B9899" t="str">
            <v/>
          </cell>
          <cell r="C9899" t="str">
            <v/>
          </cell>
          <cell r="D9899" t="str">
            <v xml:space="preserve"> </v>
          </cell>
          <cell r="E9899">
            <v>0</v>
          </cell>
          <cell r="F9899">
            <v>420</v>
          </cell>
          <cell r="G9899" t="str">
            <v>11</v>
          </cell>
          <cell r="H9899">
            <v>6141</v>
          </cell>
        </row>
        <row r="9900">
          <cell r="B9900" t="str">
            <v/>
          </cell>
          <cell r="C9900" t="str">
            <v/>
          </cell>
          <cell r="D9900" t="str">
            <v xml:space="preserve"> </v>
          </cell>
          <cell r="E9900">
            <v>0</v>
          </cell>
          <cell r="F9900">
            <v>420</v>
          </cell>
          <cell r="G9900" t="str">
            <v>11</v>
          </cell>
          <cell r="H9900">
            <v>6141</v>
          </cell>
        </row>
        <row r="9901">
          <cell r="B9901" t="str">
            <v/>
          </cell>
          <cell r="C9901" t="str">
            <v/>
          </cell>
          <cell r="D9901" t="str">
            <v xml:space="preserve"> </v>
          </cell>
          <cell r="E9901">
            <v>0</v>
          </cell>
          <cell r="F9901">
            <v>420</v>
          </cell>
          <cell r="G9901" t="str">
            <v>11</v>
          </cell>
          <cell r="H9901">
            <v>6141</v>
          </cell>
        </row>
        <row r="9902">
          <cell r="B9902" t="str">
            <v/>
          </cell>
          <cell r="C9902" t="str">
            <v/>
          </cell>
          <cell r="D9902" t="str">
            <v xml:space="preserve"> </v>
          </cell>
          <cell r="E9902">
            <v>0</v>
          </cell>
          <cell r="F9902">
            <v>420</v>
          </cell>
          <cell r="G9902" t="str">
            <v>11</v>
          </cell>
          <cell r="H9902">
            <v>6141</v>
          </cell>
        </row>
        <row r="9903">
          <cell r="B9903" t="str">
            <v/>
          </cell>
          <cell r="C9903" t="str">
            <v/>
          </cell>
          <cell r="D9903" t="str">
            <v xml:space="preserve"> </v>
          </cell>
          <cell r="E9903">
            <v>0</v>
          </cell>
          <cell r="F9903">
            <v>420</v>
          </cell>
          <cell r="G9903" t="str">
            <v>11</v>
          </cell>
          <cell r="H9903">
            <v>6141</v>
          </cell>
        </row>
        <row r="9904">
          <cell r="B9904" t="str">
            <v/>
          </cell>
          <cell r="C9904" t="str">
            <v/>
          </cell>
          <cell r="D9904" t="str">
            <v xml:space="preserve"> </v>
          </cell>
          <cell r="E9904">
            <v>0</v>
          </cell>
          <cell r="F9904">
            <v>420</v>
          </cell>
          <cell r="G9904" t="str">
            <v>11</v>
          </cell>
          <cell r="H9904">
            <v>6141</v>
          </cell>
        </row>
        <row r="9905">
          <cell r="B9905" t="str">
            <v/>
          </cell>
          <cell r="C9905" t="str">
            <v/>
          </cell>
          <cell r="D9905" t="str">
            <v xml:space="preserve"> </v>
          </cell>
          <cell r="E9905">
            <v>0</v>
          </cell>
          <cell r="F9905">
            <v>420</v>
          </cell>
          <cell r="G9905" t="str">
            <v>11</v>
          </cell>
          <cell r="H9905">
            <v>6141</v>
          </cell>
        </row>
        <row r="9906">
          <cell r="B9906" t="str">
            <v/>
          </cell>
          <cell r="C9906" t="str">
            <v/>
          </cell>
          <cell r="D9906" t="str">
            <v xml:space="preserve"> </v>
          </cell>
          <cell r="E9906">
            <v>0</v>
          </cell>
          <cell r="F9906">
            <v>420</v>
          </cell>
          <cell r="G9906" t="str">
            <v>11</v>
          </cell>
          <cell r="H9906">
            <v>6141</v>
          </cell>
        </row>
        <row r="9907">
          <cell r="B9907" t="str">
            <v/>
          </cell>
          <cell r="C9907" t="str">
            <v/>
          </cell>
          <cell r="D9907" t="str">
            <v xml:space="preserve"> </v>
          </cell>
          <cell r="E9907">
            <v>0</v>
          </cell>
          <cell r="F9907">
            <v>420</v>
          </cell>
          <cell r="G9907" t="str">
            <v>11</v>
          </cell>
          <cell r="H9907">
            <v>6141</v>
          </cell>
        </row>
        <row r="9908">
          <cell r="B9908" t="str">
            <v/>
          </cell>
          <cell r="C9908" t="str">
            <v/>
          </cell>
          <cell r="D9908" t="str">
            <v xml:space="preserve"> </v>
          </cell>
          <cell r="E9908">
            <v>0</v>
          </cell>
          <cell r="F9908">
            <v>420</v>
          </cell>
          <cell r="G9908" t="str">
            <v>11</v>
          </cell>
          <cell r="H9908">
            <v>6141</v>
          </cell>
        </row>
        <row r="9909">
          <cell r="B9909" t="str">
            <v/>
          </cell>
          <cell r="C9909" t="str">
            <v/>
          </cell>
          <cell r="D9909" t="str">
            <v xml:space="preserve"> </v>
          </cell>
          <cell r="E9909">
            <v>0</v>
          </cell>
          <cell r="F9909">
            <v>420</v>
          </cell>
          <cell r="G9909" t="str">
            <v>11</v>
          </cell>
          <cell r="H9909">
            <v>6141</v>
          </cell>
        </row>
        <row r="9910">
          <cell r="B9910" t="str">
            <v/>
          </cell>
          <cell r="C9910" t="str">
            <v/>
          </cell>
          <cell r="D9910" t="str">
            <v xml:space="preserve"> </v>
          </cell>
          <cell r="E9910">
            <v>0</v>
          </cell>
          <cell r="F9910">
            <v>420</v>
          </cell>
          <cell r="G9910" t="str">
            <v>11</v>
          </cell>
          <cell r="H9910">
            <v>6141</v>
          </cell>
        </row>
        <row r="9911">
          <cell r="B9911" t="str">
            <v/>
          </cell>
          <cell r="C9911" t="str">
            <v/>
          </cell>
          <cell r="D9911" t="str">
            <v xml:space="preserve"> </v>
          </cell>
          <cell r="E9911">
            <v>0</v>
          </cell>
          <cell r="F9911">
            <v>420</v>
          </cell>
          <cell r="G9911" t="str">
            <v>11</v>
          </cell>
          <cell r="H9911">
            <v>6141</v>
          </cell>
        </row>
        <row r="9912">
          <cell r="B9912" t="str">
            <v/>
          </cell>
          <cell r="C9912" t="str">
            <v/>
          </cell>
          <cell r="D9912" t="str">
            <v xml:space="preserve"> </v>
          </cell>
          <cell r="E9912">
            <v>0</v>
          </cell>
          <cell r="F9912">
            <v>420</v>
          </cell>
          <cell r="G9912" t="str">
            <v>11</v>
          </cell>
          <cell r="H9912">
            <v>6141</v>
          </cell>
        </row>
        <row r="9913">
          <cell r="B9913" t="str">
            <v/>
          </cell>
          <cell r="C9913" t="str">
            <v/>
          </cell>
          <cell r="D9913" t="str">
            <v xml:space="preserve"> </v>
          </cell>
          <cell r="E9913">
            <v>0</v>
          </cell>
          <cell r="F9913">
            <v>420</v>
          </cell>
          <cell r="G9913" t="str">
            <v>11</v>
          </cell>
          <cell r="H9913">
            <v>6141</v>
          </cell>
        </row>
        <row r="9914">
          <cell r="B9914" t="str">
            <v/>
          </cell>
          <cell r="C9914" t="str">
            <v/>
          </cell>
          <cell r="D9914" t="str">
            <v xml:space="preserve"> </v>
          </cell>
          <cell r="E9914">
            <v>0</v>
          </cell>
          <cell r="F9914">
            <v>420</v>
          </cell>
          <cell r="G9914" t="str">
            <v>11</v>
          </cell>
          <cell r="H9914">
            <v>6141</v>
          </cell>
        </row>
        <row r="9915">
          <cell r="B9915" t="str">
            <v/>
          </cell>
          <cell r="C9915" t="str">
            <v/>
          </cell>
          <cell r="D9915" t="str">
            <v xml:space="preserve"> </v>
          </cell>
          <cell r="E9915">
            <v>0</v>
          </cell>
          <cell r="F9915">
            <v>420</v>
          </cell>
          <cell r="G9915" t="str">
            <v>11</v>
          </cell>
          <cell r="H9915">
            <v>6141</v>
          </cell>
        </row>
        <row r="9916">
          <cell r="B9916" t="str">
            <v/>
          </cell>
          <cell r="C9916" t="str">
            <v/>
          </cell>
          <cell r="D9916" t="str">
            <v xml:space="preserve"> </v>
          </cell>
          <cell r="E9916">
            <v>0</v>
          </cell>
          <cell r="F9916">
            <v>420</v>
          </cell>
          <cell r="G9916" t="str">
            <v>11</v>
          </cell>
          <cell r="H9916">
            <v>6141</v>
          </cell>
        </row>
        <row r="9917">
          <cell r="B9917" t="str">
            <v/>
          </cell>
          <cell r="C9917" t="str">
            <v/>
          </cell>
          <cell r="D9917" t="str">
            <v xml:space="preserve"> </v>
          </cell>
          <cell r="E9917">
            <v>0</v>
          </cell>
          <cell r="F9917">
            <v>420</v>
          </cell>
          <cell r="G9917" t="str">
            <v>11</v>
          </cell>
          <cell r="H9917">
            <v>6141</v>
          </cell>
        </row>
        <row r="9918">
          <cell r="B9918" t="str">
            <v/>
          </cell>
          <cell r="C9918" t="str">
            <v/>
          </cell>
          <cell r="D9918" t="str">
            <v xml:space="preserve"> </v>
          </cell>
          <cell r="E9918">
            <v>0</v>
          </cell>
          <cell r="F9918">
            <v>420</v>
          </cell>
          <cell r="G9918" t="str">
            <v>11</v>
          </cell>
          <cell r="H9918">
            <v>6141</v>
          </cell>
        </row>
        <row r="9919">
          <cell r="B9919" t="str">
            <v/>
          </cell>
          <cell r="C9919" t="str">
            <v/>
          </cell>
          <cell r="D9919" t="str">
            <v xml:space="preserve"> </v>
          </cell>
          <cell r="E9919">
            <v>0</v>
          </cell>
          <cell r="F9919">
            <v>420</v>
          </cell>
          <cell r="G9919" t="str">
            <v>11</v>
          </cell>
          <cell r="H9919">
            <v>6141</v>
          </cell>
        </row>
        <row r="9920">
          <cell r="B9920" t="str">
            <v/>
          </cell>
          <cell r="C9920" t="str">
            <v/>
          </cell>
          <cell r="D9920" t="str">
            <v xml:space="preserve"> </v>
          </cell>
          <cell r="E9920">
            <v>0</v>
          </cell>
          <cell r="F9920">
            <v>420</v>
          </cell>
          <cell r="G9920" t="str">
            <v>11</v>
          </cell>
          <cell r="H9920">
            <v>6141</v>
          </cell>
        </row>
        <row r="9921">
          <cell r="B9921" t="str">
            <v/>
          </cell>
          <cell r="C9921" t="str">
            <v/>
          </cell>
          <cell r="D9921" t="str">
            <v xml:space="preserve"> </v>
          </cell>
          <cell r="E9921">
            <v>0</v>
          </cell>
          <cell r="F9921">
            <v>420</v>
          </cell>
          <cell r="G9921" t="str">
            <v>11</v>
          </cell>
          <cell r="H9921">
            <v>6141</v>
          </cell>
        </row>
        <row r="9922">
          <cell r="B9922" t="str">
            <v/>
          </cell>
          <cell r="C9922" t="str">
            <v/>
          </cell>
          <cell r="D9922" t="str">
            <v xml:space="preserve"> </v>
          </cell>
          <cell r="E9922">
            <v>0</v>
          </cell>
          <cell r="F9922">
            <v>420</v>
          </cell>
          <cell r="G9922" t="str">
            <v>11</v>
          </cell>
          <cell r="H9922">
            <v>6141</v>
          </cell>
        </row>
        <row r="9923">
          <cell r="B9923" t="str">
            <v/>
          </cell>
          <cell r="C9923" t="str">
            <v/>
          </cell>
          <cell r="D9923" t="str">
            <v xml:space="preserve"> </v>
          </cell>
          <cell r="E9923">
            <v>0</v>
          </cell>
          <cell r="F9923">
            <v>420</v>
          </cell>
          <cell r="G9923" t="str">
            <v>11</v>
          </cell>
          <cell r="H9923">
            <v>6141</v>
          </cell>
        </row>
        <row r="9924">
          <cell r="B9924" t="str">
            <v/>
          </cell>
          <cell r="C9924" t="str">
            <v/>
          </cell>
          <cell r="D9924" t="str">
            <v xml:space="preserve"> </v>
          </cell>
          <cell r="E9924">
            <v>0</v>
          </cell>
          <cell r="F9924">
            <v>420</v>
          </cell>
          <cell r="G9924" t="str">
            <v>11</v>
          </cell>
          <cell r="H9924">
            <v>6141</v>
          </cell>
        </row>
        <row r="9925">
          <cell r="B9925" t="str">
            <v/>
          </cell>
          <cell r="C9925" t="str">
            <v/>
          </cell>
          <cell r="D9925" t="str">
            <v xml:space="preserve"> </v>
          </cell>
          <cell r="E9925">
            <v>0</v>
          </cell>
          <cell r="F9925">
            <v>420</v>
          </cell>
          <cell r="G9925" t="str">
            <v>11</v>
          </cell>
          <cell r="H9925">
            <v>6141</v>
          </cell>
        </row>
        <row r="9926">
          <cell r="B9926" t="str">
            <v/>
          </cell>
          <cell r="C9926" t="str">
            <v/>
          </cell>
          <cell r="D9926" t="str">
            <v xml:space="preserve"> </v>
          </cell>
          <cell r="E9926">
            <v>0</v>
          </cell>
          <cell r="F9926">
            <v>420</v>
          </cell>
          <cell r="G9926" t="str">
            <v>11</v>
          </cell>
          <cell r="H9926">
            <v>6141</v>
          </cell>
        </row>
        <row r="9927">
          <cell r="B9927" t="str">
            <v>09</v>
          </cell>
          <cell r="C9927">
            <v>6100</v>
          </cell>
          <cell r="D9927" t="str">
            <v>Expend</v>
          </cell>
          <cell r="E9927">
            <v>46.18</v>
          </cell>
          <cell r="F9927">
            <v>420</v>
          </cell>
          <cell r="G9927" t="str">
            <v>11</v>
          </cell>
          <cell r="H9927">
            <v>6141</v>
          </cell>
        </row>
        <row r="9928">
          <cell r="B9928" t="str">
            <v>10</v>
          </cell>
          <cell r="C9928">
            <v>6100</v>
          </cell>
          <cell r="D9928" t="str">
            <v>Expend</v>
          </cell>
          <cell r="E9928">
            <v>43.98</v>
          </cell>
          <cell r="F9928">
            <v>420</v>
          </cell>
          <cell r="G9928" t="str">
            <v>11</v>
          </cell>
          <cell r="H9928">
            <v>6141</v>
          </cell>
        </row>
        <row r="9929">
          <cell r="B9929" t="str">
            <v>11</v>
          </cell>
          <cell r="C9929">
            <v>6100</v>
          </cell>
          <cell r="D9929" t="str">
            <v>Expend</v>
          </cell>
          <cell r="E9929">
            <v>37.380000000000003</v>
          </cell>
          <cell r="F9929">
            <v>420</v>
          </cell>
          <cell r="G9929" t="str">
            <v>11</v>
          </cell>
          <cell r="H9929">
            <v>6141</v>
          </cell>
        </row>
        <row r="9930">
          <cell r="B9930" t="str">
            <v>12</v>
          </cell>
          <cell r="C9930">
            <v>6100</v>
          </cell>
          <cell r="D9930" t="str">
            <v>Expend</v>
          </cell>
          <cell r="E9930">
            <v>26.38</v>
          </cell>
          <cell r="F9930">
            <v>420</v>
          </cell>
          <cell r="G9930" t="str">
            <v>11</v>
          </cell>
          <cell r="H9930">
            <v>6141</v>
          </cell>
        </row>
        <row r="9931">
          <cell r="B9931" t="str">
            <v>01</v>
          </cell>
          <cell r="C9931">
            <v>6100</v>
          </cell>
          <cell r="D9931" t="str">
            <v>Expend</v>
          </cell>
          <cell r="E9931">
            <v>43.98</v>
          </cell>
          <cell r="F9931">
            <v>420</v>
          </cell>
          <cell r="G9931" t="str">
            <v>11</v>
          </cell>
          <cell r="H9931">
            <v>6141</v>
          </cell>
        </row>
        <row r="9932">
          <cell r="B9932" t="str">
            <v/>
          </cell>
          <cell r="C9932" t="str">
            <v/>
          </cell>
          <cell r="D9932" t="str">
            <v xml:space="preserve"> </v>
          </cell>
          <cell r="E9932">
            <v>0</v>
          </cell>
          <cell r="F9932">
            <v>420</v>
          </cell>
          <cell r="G9932" t="str">
            <v>11</v>
          </cell>
          <cell r="H9932">
            <v>6141</v>
          </cell>
        </row>
        <row r="9933">
          <cell r="B9933" t="str">
            <v/>
          </cell>
          <cell r="C9933" t="str">
            <v/>
          </cell>
          <cell r="D9933" t="str">
            <v xml:space="preserve"> </v>
          </cell>
          <cell r="E9933">
            <v>0</v>
          </cell>
          <cell r="F9933">
            <v>420</v>
          </cell>
          <cell r="G9933" t="str">
            <v>11</v>
          </cell>
          <cell r="H9933">
            <v>6142</v>
          </cell>
        </row>
        <row r="9934">
          <cell r="B9934" t="str">
            <v>09</v>
          </cell>
          <cell r="C9934">
            <v>6100</v>
          </cell>
          <cell r="D9934" t="str">
            <v>Expend</v>
          </cell>
          <cell r="E9934">
            <v>303</v>
          </cell>
          <cell r="F9934">
            <v>420</v>
          </cell>
          <cell r="G9934" t="str">
            <v>11</v>
          </cell>
          <cell r="H9934">
            <v>6142</v>
          </cell>
        </row>
        <row r="9935">
          <cell r="B9935" t="str">
            <v>09</v>
          </cell>
          <cell r="C9935">
            <v>6100</v>
          </cell>
          <cell r="D9935" t="str">
            <v>Expend</v>
          </cell>
          <cell r="E9935">
            <v>6851.88</v>
          </cell>
          <cell r="F9935">
            <v>420</v>
          </cell>
          <cell r="G9935" t="str">
            <v>11</v>
          </cell>
          <cell r="H9935">
            <v>6142</v>
          </cell>
        </row>
        <row r="9936">
          <cell r="B9936" t="str">
            <v>09</v>
          </cell>
          <cell r="C9936">
            <v>6100</v>
          </cell>
          <cell r="D9936" t="str">
            <v>Expend</v>
          </cell>
          <cell r="E9936">
            <v>-283.72000000000003</v>
          </cell>
          <cell r="F9936">
            <v>420</v>
          </cell>
          <cell r="G9936" t="str">
            <v>11</v>
          </cell>
          <cell r="H9936">
            <v>6142</v>
          </cell>
        </row>
        <row r="9937">
          <cell r="B9937" t="str">
            <v>09</v>
          </cell>
          <cell r="C9937">
            <v>6100</v>
          </cell>
          <cell r="D9937" t="str">
            <v>Expend</v>
          </cell>
          <cell r="E9937">
            <v>283.72000000000003</v>
          </cell>
          <cell r="F9937">
            <v>420</v>
          </cell>
          <cell r="G9937" t="str">
            <v>11</v>
          </cell>
          <cell r="H9937">
            <v>6142</v>
          </cell>
        </row>
        <row r="9938">
          <cell r="B9938" t="str">
            <v>09</v>
          </cell>
          <cell r="C9938">
            <v>6100</v>
          </cell>
          <cell r="D9938" t="str">
            <v>Expend</v>
          </cell>
          <cell r="E9938">
            <v>259.72000000000003</v>
          </cell>
          <cell r="F9938">
            <v>420</v>
          </cell>
          <cell r="G9938" t="str">
            <v>11</v>
          </cell>
          <cell r="H9938">
            <v>6142</v>
          </cell>
        </row>
        <row r="9939">
          <cell r="B9939" t="str">
            <v>10</v>
          </cell>
          <cell r="C9939">
            <v>6100</v>
          </cell>
          <cell r="D9939" t="str">
            <v>Expend</v>
          </cell>
          <cell r="E9939">
            <v>259.72000000000003</v>
          </cell>
          <cell r="F9939">
            <v>420</v>
          </cell>
          <cell r="G9939" t="str">
            <v>11</v>
          </cell>
          <cell r="H9939">
            <v>6142</v>
          </cell>
        </row>
        <row r="9940">
          <cell r="B9940" t="str">
            <v>10</v>
          </cell>
          <cell r="C9940">
            <v>6100</v>
          </cell>
          <cell r="D9940" t="str">
            <v>Expend</v>
          </cell>
          <cell r="E9940">
            <v>8407.3799999999992</v>
          </cell>
          <cell r="F9940">
            <v>420</v>
          </cell>
          <cell r="G9940" t="str">
            <v>11</v>
          </cell>
          <cell r="H9940">
            <v>6142</v>
          </cell>
        </row>
        <row r="9941">
          <cell r="B9941" t="str">
            <v>10</v>
          </cell>
          <cell r="C9941">
            <v>6100</v>
          </cell>
          <cell r="D9941" t="str">
            <v>Expend</v>
          </cell>
          <cell r="E9941">
            <v>261.47000000000003</v>
          </cell>
          <cell r="F9941">
            <v>420</v>
          </cell>
          <cell r="G9941" t="str">
            <v>11</v>
          </cell>
          <cell r="H9941">
            <v>6142</v>
          </cell>
        </row>
        <row r="9942">
          <cell r="B9942" t="str">
            <v>11</v>
          </cell>
          <cell r="C9942">
            <v>6100</v>
          </cell>
          <cell r="D9942" t="str">
            <v>Expend</v>
          </cell>
          <cell r="E9942">
            <v>261.58999999999997</v>
          </cell>
          <cell r="F9942">
            <v>420</v>
          </cell>
          <cell r="G9942" t="str">
            <v>11</v>
          </cell>
          <cell r="H9942">
            <v>6142</v>
          </cell>
        </row>
        <row r="9943">
          <cell r="B9943" t="str">
            <v>11</v>
          </cell>
          <cell r="C9943">
            <v>6100</v>
          </cell>
          <cell r="D9943" t="str">
            <v>Expend</v>
          </cell>
          <cell r="E9943">
            <v>7278.68</v>
          </cell>
          <cell r="F9943">
            <v>420</v>
          </cell>
          <cell r="G9943" t="str">
            <v>11</v>
          </cell>
          <cell r="H9943">
            <v>6142</v>
          </cell>
        </row>
        <row r="9944">
          <cell r="B9944" t="str">
            <v>11</v>
          </cell>
          <cell r="C9944">
            <v>6100</v>
          </cell>
          <cell r="D9944" t="str">
            <v>Expend</v>
          </cell>
          <cell r="E9944">
            <v>1.9</v>
          </cell>
          <cell r="F9944">
            <v>420</v>
          </cell>
          <cell r="G9944" t="str">
            <v>11</v>
          </cell>
          <cell r="H9944">
            <v>6142</v>
          </cell>
        </row>
        <row r="9945">
          <cell r="B9945" t="str">
            <v>11</v>
          </cell>
          <cell r="C9945">
            <v>6100</v>
          </cell>
          <cell r="D9945" t="str">
            <v>Expend</v>
          </cell>
          <cell r="E9945">
            <v>305.52</v>
          </cell>
          <cell r="F9945">
            <v>420</v>
          </cell>
          <cell r="G9945" t="str">
            <v>11</v>
          </cell>
          <cell r="H9945">
            <v>6142</v>
          </cell>
        </row>
        <row r="9946">
          <cell r="B9946" t="str">
            <v>12</v>
          </cell>
          <cell r="C9946">
            <v>6100</v>
          </cell>
          <cell r="D9946" t="str">
            <v>Expend</v>
          </cell>
          <cell r="E9946">
            <v>451.57</v>
          </cell>
          <cell r="F9946">
            <v>420</v>
          </cell>
          <cell r="G9946" t="str">
            <v>11</v>
          </cell>
          <cell r="H9946">
            <v>6142</v>
          </cell>
        </row>
        <row r="9947">
          <cell r="B9947" t="str">
            <v>12</v>
          </cell>
          <cell r="C9947">
            <v>6100</v>
          </cell>
          <cell r="D9947" t="str">
            <v>Expend</v>
          </cell>
          <cell r="E9947">
            <v>8636.52</v>
          </cell>
          <cell r="F9947">
            <v>420</v>
          </cell>
          <cell r="G9947" t="str">
            <v>11</v>
          </cell>
          <cell r="H9947">
            <v>6142</v>
          </cell>
        </row>
        <row r="9948">
          <cell r="B9948" t="str">
            <v>12</v>
          </cell>
          <cell r="C9948">
            <v>6100</v>
          </cell>
          <cell r="D9948" t="str">
            <v>Expend</v>
          </cell>
          <cell r="E9948">
            <v>395.67</v>
          </cell>
          <cell r="F9948">
            <v>420</v>
          </cell>
          <cell r="G9948" t="str">
            <v>11</v>
          </cell>
          <cell r="H9948">
            <v>6142</v>
          </cell>
        </row>
        <row r="9949">
          <cell r="B9949" t="str">
            <v>01</v>
          </cell>
          <cell r="C9949">
            <v>6100</v>
          </cell>
          <cell r="D9949" t="str">
            <v>Expend</v>
          </cell>
          <cell r="E9949">
            <v>395.67</v>
          </cell>
          <cell r="F9949">
            <v>420</v>
          </cell>
          <cell r="G9949" t="str">
            <v>11</v>
          </cell>
          <cell r="H9949">
            <v>6142</v>
          </cell>
        </row>
        <row r="9950">
          <cell r="B9950" t="str">
            <v>01</v>
          </cell>
          <cell r="C9950">
            <v>6100</v>
          </cell>
          <cell r="D9950" t="str">
            <v>Expend</v>
          </cell>
          <cell r="E9950">
            <v>7646.2</v>
          </cell>
          <cell r="F9950">
            <v>420</v>
          </cell>
          <cell r="G9950" t="str">
            <v>11</v>
          </cell>
          <cell r="H9950">
            <v>6142</v>
          </cell>
        </row>
        <row r="9951">
          <cell r="B9951" t="str">
            <v>01</v>
          </cell>
          <cell r="C9951">
            <v>6100</v>
          </cell>
          <cell r="D9951" t="str">
            <v>Expend</v>
          </cell>
          <cell r="E9951">
            <v>-22.86</v>
          </cell>
          <cell r="F9951">
            <v>420</v>
          </cell>
          <cell r="G9951" t="str">
            <v>11</v>
          </cell>
          <cell r="H9951">
            <v>6142</v>
          </cell>
        </row>
        <row r="9952">
          <cell r="B9952" t="str">
            <v>01</v>
          </cell>
          <cell r="C9952">
            <v>6100</v>
          </cell>
          <cell r="D9952" t="str">
            <v>Expend</v>
          </cell>
          <cell r="E9952">
            <v>-472.86</v>
          </cell>
          <cell r="F9952">
            <v>420</v>
          </cell>
          <cell r="G9952" t="str">
            <v>11</v>
          </cell>
          <cell r="H9952">
            <v>6142</v>
          </cell>
        </row>
        <row r="9953">
          <cell r="B9953" t="str">
            <v>01</v>
          </cell>
          <cell r="C9953">
            <v>6100</v>
          </cell>
          <cell r="D9953" t="str">
            <v>Expend</v>
          </cell>
          <cell r="E9953">
            <v>-94.56</v>
          </cell>
          <cell r="F9953">
            <v>420</v>
          </cell>
          <cell r="G9953" t="str">
            <v>11</v>
          </cell>
          <cell r="H9953">
            <v>6142</v>
          </cell>
        </row>
        <row r="9954">
          <cell r="B9954" t="str">
            <v>01</v>
          </cell>
          <cell r="C9954">
            <v>6100</v>
          </cell>
          <cell r="D9954" t="str">
            <v>Expend</v>
          </cell>
          <cell r="E9954">
            <v>395.67</v>
          </cell>
          <cell r="F9954">
            <v>420</v>
          </cell>
          <cell r="G9954" t="str">
            <v>11</v>
          </cell>
          <cell r="H9954">
            <v>6142</v>
          </cell>
        </row>
        <row r="9955">
          <cell r="B9955" t="str">
            <v/>
          </cell>
          <cell r="C9955" t="str">
            <v/>
          </cell>
          <cell r="D9955" t="str">
            <v xml:space="preserve"> </v>
          </cell>
          <cell r="E9955">
            <v>0</v>
          </cell>
          <cell r="F9955">
            <v>420</v>
          </cell>
          <cell r="G9955" t="str">
            <v>11</v>
          </cell>
          <cell r="H9955">
            <v>6142</v>
          </cell>
        </row>
        <row r="9956">
          <cell r="B9956" t="str">
            <v/>
          </cell>
          <cell r="C9956" t="str">
            <v/>
          </cell>
          <cell r="D9956" t="str">
            <v xml:space="preserve"> </v>
          </cell>
          <cell r="E9956">
            <v>0</v>
          </cell>
          <cell r="F9956">
            <v>420</v>
          </cell>
          <cell r="G9956" t="str">
            <v>11</v>
          </cell>
          <cell r="H9956">
            <v>6142</v>
          </cell>
        </row>
        <row r="9957">
          <cell r="B9957" t="str">
            <v>09</v>
          </cell>
          <cell r="C9957">
            <v>6100</v>
          </cell>
          <cell r="D9957" t="str">
            <v>Expend</v>
          </cell>
          <cell r="E9957">
            <v>1468.29</v>
          </cell>
          <cell r="F9957">
            <v>420</v>
          </cell>
          <cell r="G9957" t="str">
            <v>11</v>
          </cell>
          <cell r="H9957">
            <v>6142</v>
          </cell>
        </row>
        <row r="9958">
          <cell r="B9958" t="str">
            <v>10</v>
          </cell>
          <cell r="C9958">
            <v>6100</v>
          </cell>
          <cell r="D9958" t="str">
            <v>Expend</v>
          </cell>
          <cell r="E9958">
            <v>2146.3000000000002</v>
          </cell>
          <cell r="F9958">
            <v>420</v>
          </cell>
          <cell r="G9958" t="str">
            <v>11</v>
          </cell>
          <cell r="H9958">
            <v>6142</v>
          </cell>
        </row>
        <row r="9959">
          <cell r="B9959" t="str">
            <v>11</v>
          </cell>
          <cell r="C9959">
            <v>6100</v>
          </cell>
          <cell r="D9959" t="str">
            <v>Expend</v>
          </cell>
          <cell r="E9959">
            <v>-4.58</v>
          </cell>
          <cell r="F9959">
            <v>420</v>
          </cell>
          <cell r="G9959" t="str">
            <v>11</v>
          </cell>
          <cell r="H9959">
            <v>6142</v>
          </cell>
        </row>
        <row r="9960">
          <cell r="B9960" t="str">
            <v>11</v>
          </cell>
          <cell r="C9960">
            <v>6100</v>
          </cell>
          <cell r="D9960" t="str">
            <v>Expend</v>
          </cell>
          <cell r="E9960">
            <v>1657.45</v>
          </cell>
          <cell r="F9960">
            <v>420</v>
          </cell>
          <cell r="G9960" t="str">
            <v>11</v>
          </cell>
          <cell r="H9960">
            <v>6142</v>
          </cell>
        </row>
        <row r="9961">
          <cell r="B9961" t="str">
            <v>12</v>
          </cell>
          <cell r="C9961">
            <v>6100</v>
          </cell>
          <cell r="D9961" t="str">
            <v>Expend</v>
          </cell>
          <cell r="E9961">
            <v>1752.01</v>
          </cell>
          <cell r="F9961">
            <v>420</v>
          </cell>
          <cell r="G9961" t="str">
            <v>11</v>
          </cell>
          <cell r="H9961">
            <v>6142</v>
          </cell>
        </row>
        <row r="9962">
          <cell r="B9962" t="str">
            <v>01</v>
          </cell>
          <cell r="C9962">
            <v>6100</v>
          </cell>
          <cell r="D9962" t="str">
            <v>Expend</v>
          </cell>
          <cell r="E9962">
            <v>1752.03</v>
          </cell>
          <cell r="F9962">
            <v>420</v>
          </cell>
          <cell r="G9962" t="str">
            <v>11</v>
          </cell>
          <cell r="H9962">
            <v>6142</v>
          </cell>
        </row>
        <row r="9963">
          <cell r="B9963" t="str">
            <v/>
          </cell>
          <cell r="C9963" t="str">
            <v/>
          </cell>
          <cell r="D9963" t="str">
            <v xml:space="preserve"> </v>
          </cell>
          <cell r="E9963">
            <v>0</v>
          </cell>
          <cell r="F9963">
            <v>420</v>
          </cell>
          <cell r="G9963" t="str">
            <v>11</v>
          </cell>
          <cell r="H9963">
            <v>6142</v>
          </cell>
        </row>
        <row r="9964">
          <cell r="B9964" t="str">
            <v/>
          </cell>
          <cell r="C9964" t="str">
            <v/>
          </cell>
          <cell r="D9964" t="str">
            <v xml:space="preserve"> </v>
          </cell>
          <cell r="E9964">
            <v>0</v>
          </cell>
          <cell r="F9964">
            <v>420</v>
          </cell>
          <cell r="G9964" t="str">
            <v>11</v>
          </cell>
          <cell r="H9964">
            <v>6142</v>
          </cell>
        </row>
        <row r="9965">
          <cell r="B9965" t="str">
            <v>09</v>
          </cell>
          <cell r="C9965">
            <v>6100</v>
          </cell>
          <cell r="D9965" t="str">
            <v>Expend</v>
          </cell>
          <cell r="E9965">
            <v>283.72000000000003</v>
          </cell>
          <cell r="F9965">
            <v>420</v>
          </cell>
          <cell r="G9965" t="str">
            <v>11</v>
          </cell>
          <cell r="H9965">
            <v>6142</v>
          </cell>
        </row>
        <row r="9966">
          <cell r="B9966" t="str">
            <v>10</v>
          </cell>
          <cell r="C9966">
            <v>6100</v>
          </cell>
          <cell r="D9966" t="str">
            <v>Expend</v>
          </cell>
          <cell r="E9966">
            <v>283.72000000000003</v>
          </cell>
          <cell r="F9966">
            <v>420</v>
          </cell>
          <cell r="G9966" t="str">
            <v>11</v>
          </cell>
          <cell r="H9966">
            <v>6142</v>
          </cell>
        </row>
        <row r="9967">
          <cell r="B9967" t="str">
            <v>11</v>
          </cell>
          <cell r="C9967">
            <v>6100</v>
          </cell>
          <cell r="D9967" t="str">
            <v>Expend</v>
          </cell>
          <cell r="E9967">
            <v>283.72000000000003</v>
          </cell>
          <cell r="F9967">
            <v>420</v>
          </cell>
          <cell r="G9967" t="str">
            <v>11</v>
          </cell>
          <cell r="H9967">
            <v>6142</v>
          </cell>
        </row>
        <row r="9968">
          <cell r="B9968" t="str">
            <v>12</v>
          </cell>
          <cell r="C9968">
            <v>6100</v>
          </cell>
          <cell r="D9968" t="str">
            <v>Expend</v>
          </cell>
          <cell r="E9968">
            <v>591.07000000000005</v>
          </cell>
          <cell r="F9968">
            <v>420</v>
          </cell>
          <cell r="G9968" t="str">
            <v>11</v>
          </cell>
          <cell r="H9968">
            <v>6142</v>
          </cell>
        </row>
        <row r="9969">
          <cell r="B9969" t="str">
            <v>01</v>
          </cell>
          <cell r="C9969">
            <v>6100</v>
          </cell>
          <cell r="D9969" t="str">
            <v>Expend</v>
          </cell>
          <cell r="E9969">
            <v>543.79</v>
          </cell>
          <cell r="F9969">
            <v>420</v>
          </cell>
          <cell r="G9969" t="str">
            <v>11</v>
          </cell>
          <cell r="H9969">
            <v>6142</v>
          </cell>
        </row>
        <row r="9970">
          <cell r="B9970" t="str">
            <v/>
          </cell>
          <cell r="C9970" t="str">
            <v/>
          </cell>
          <cell r="D9970" t="str">
            <v xml:space="preserve"> </v>
          </cell>
          <cell r="E9970">
            <v>0</v>
          </cell>
          <cell r="F9970">
            <v>420</v>
          </cell>
          <cell r="G9970" t="str">
            <v>11</v>
          </cell>
          <cell r="H9970">
            <v>6142</v>
          </cell>
        </row>
        <row r="9971">
          <cell r="B9971" t="str">
            <v/>
          </cell>
          <cell r="C9971" t="str">
            <v/>
          </cell>
          <cell r="D9971" t="str">
            <v xml:space="preserve"> </v>
          </cell>
          <cell r="E9971">
            <v>0</v>
          </cell>
          <cell r="F9971">
            <v>420</v>
          </cell>
          <cell r="G9971" t="str">
            <v>11</v>
          </cell>
          <cell r="H9971">
            <v>6142</v>
          </cell>
        </row>
        <row r="9972">
          <cell r="B9972" t="str">
            <v>09</v>
          </cell>
          <cell r="C9972">
            <v>6100</v>
          </cell>
          <cell r="D9972" t="str">
            <v>Expend</v>
          </cell>
          <cell r="E9972">
            <v>4338.26</v>
          </cell>
          <cell r="F9972">
            <v>420</v>
          </cell>
          <cell r="G9972" t="str">
            <v>11</v>
          </cell>
          <cell r="H9972">
            <v>6142</v>
          </cell>
        </row>
        <row r="9973">
          <cell r="B9973" t="str">
            <v>10</v>
          </cell>
          <cell r="C9973">
            <v>6100</v>
          </cell>
          <cell r="D9973" t="str">
            <v>Expend</v>
          </cell>
          <cell r="E9973">
            <v>252.85</v>
          </cell>
          <cell r="F9973">
            <v>420</v>
          </cell>
          <cell r="G9973" t="str">
            <v>11</v>
          </cell>
          <cell r="H9973">
            <v>6142</v>
          </cell>
        </row>
        <row r="9974">
          <cell r="B9974" t="str">
            <v>10</v>
          </cell>
          <cell r="C9974">
            <v>6100</v>
          </cell>
          <cell r="D9974" t="str">
            <v>Expend</v>
          </cell>
          <cell r="E9974">
            <v>1243.33</v>
          </cell>
          <cell r="F9974">
            <v>420</v>
          </cell>
          <cell r="G9974" t="str">
            <v>11</v>
          </cell>
          <cell r="H9974">
            <v>6142</v>
          </cell>
        </row>
        <row r="9975">
          <cell r="B9975" t="str">
            <v>10</v>
          </cell>
          <cell r="C9975">
            <v>6100</v>
          </cell>
          <cell r="D9975" t="str">
            <v>Expend</v>
          </cell>
          <cell r="E9975">
            <v>3748.25</v>
          </cell>
          <cell r="F9975">
            <v>420</v>
          </cell>
          <cell r="G9975" t="str">
            <v>11</v>
          </cell>
          <cell r="H9975">
            <v>6142</v>
          </cell>
        </row>
        <row r="9976">
          <cell r="B9976" t="str">
            <v>11</v>
          </cell>
          <cell r="C9976">
            <v>6100</v>
          </cell>
          <cell r="D9976" t="str">
            <v>Expend</v>
          </cell>
          <cell r="E9976">
            <v>3326.82</v>
          </cell>
          <cell r="F9976">
            <v>420</v>
          </cell>
          <cell r="G9976" t="str">
            <v>11</v>
          </cell>
          <cell r="H9976">
            <v>6142</v>
          </cell>
        </row>
        <row r="9977">
          <cell r="B9977" t="str">
            <v>12</v>
          </cell>
          <cell r="C9977">
            <v>6100</v>
          </cell>
          <cell r="D9977" t="str">
            <v>Expend</v>
          </cell>
          <cell r="E9977">
            <v>3326.82</v>
          </cell>
          <cell r="F9977">
            <v>420</v>
          </cell>
          <cell r="G9977" t="str">
            <v>11</v>
          </cell>
          <cell r="H9977">
            <v>6142</v>
          </cell>
        </row>
        <row r="9978">
          <cell r="B9978" t="str">
            <v>01</v>
          </cell>
          <cell r="C9978">
            <v>6100</v>
          </cell>
          <cell r="D9978" t="str">
            <v>Expend</v>
          </cell>
          <cell r="E9978">
            <v>3326.82</v>
          </cell>
          <cell r="F9978">
            <v>420</v>
          </cell>
          <cell r="G9978" t="str">
            <v>11</v>
          </cell>
          <cell r="H9978">
            <v>6142</v>
          </cell>
        </row>
        <row r="9979">
          <cell r="B9979" t="str">
            <v/>
          </cell>
          <cell r="C9979" t="str">
            <v/>
          </cell>
          <cell r="D9979" t="str">
            <v xml:space="preserve"> </v>
          </cell>
          <cell r="E9979">
            <v>0</v>
          </cell>
          <cell r="F9979">
            <v>420</v>
          </cell>
          <cell r="G9979" t="str">
            <v>11</v>
          </cell>
          <cell r="H9979">
            <v>6142</v>
          </cell>
        </row>
        <row r="9980">
          <cell r="B9980" t="str">
            <v/>
          </cell>
          <cell r="C9980" t="str">
            <v/>
          </cell>
          <cell r="D9980" t="str">
            <v xml:space="preserve"> </v>
          </cell>
          <cell r="E9980">
            <v>0</v>
          </cell>
          <cell r="F9980">
            <v>420</v>
          </cell>
          <cell r="G9980" t="str">
            <v>11</v>
          </cell>
          <cell r="H9980">
            <v>6142</v>
          </cell>
        </row>
        <row r="9981">
          <cell r="B9981" t="str">
            <v>09</v>
          </cell>
          <cell r="C9981">
            <v>6100</v>
          </cell>
          <cell r="D9981" t="str">
            <v>Expend</v>
          </cell>
          <cell r="E9981">
            <v>12.01</v>
          </cell>
          <cell r="F9981">
            <v>420</v>
          </cell>
          <cell r="G9981" t="str">
            <v>11</v>
          </cell>
          <cell r="H9981">
            <v>6142</v>
          </cell>
        </row>
        <row r="9982">
          <cell r="B9982" t="str">
            <v>09</v>
          </cell>
          <cell r="C9982">
            <v>6100</v>
          </cell>
          <cell r="D9982" t="str">
            <v>Expend</v>
          </cell>
          <cell r="E9982">
            <v>10.3</v>
          </cell>
          <cell r="F9982">
            <v>420</v>
          </cell>
          <cell r="G9982" t="str">
            <v>11</v>
          </cell>
          <cell r="H9982">
            <v>6142</v>
          </cell>
        </row>
        <row r="9983">
          <cell r="B9983" t="str">
            <v>10</v>
          </cell>
          <cell r="C9983">
            <v>6100</v>
          </cell>
          <cell r="D9983" t="str">
            <v>Expend</v>
          </cell>
          <cell r="E9983">
            <v>10.3</v>
          </cell>
          <cell r="F9983">
            <v>420</v>
          </cell>
          <cell r="G9983" t="str">
            <v>11</v>
          </cell>
          <cell r="H9983">
            <v>6142</v>
          </cell>
        </row>
        <row r="9984">
          <cell r="B9984" t="str">
            <v>10</v>
          </cell>
          <cell r="C9984">
            <v>6100</v>
          </cell>
          <cell r="D9984" t="str">
            <v>Expend</v>
          </cell>
          <cell r="E9984">
            <v>8.5500000000000007</v>
          </cell>
          <cell r="F9984">
            <v>420</v>
          </cell>
          <cell r="G9984" t="str">
            <v>11</v>
          </cell>
          <cell r="H9984">
            <v>6142</v>
          </cell>
        </row>
        <row r="9985">
          <cell r="B9985" t="str">
            <v>11</v>
          </cell>
          <cell r="C9985">
            <v>6100</v>
          </cell>
          <cell r="D9985" t="str">
            <v>Expend</v>
          </cell>
          <cell r="E9985">
            <v>8.43</v>
          </cell>
          <cell r="F9985">
            <v>420</v>
          </cell>
          <cell r="G9985" t="str">
            <v>11</v>
          </cell>
          <cell r="H9985">
            <v>6142</v>
          </cell>
        </row>
        <row r="9986">
          <cell r="B9986" t="str">
            <v>11</v>
          </cell>
          <cell r="C9986">
            <v>6100</v>
          </cell>
          <cell r="D9986" t="str">
            <v>Expend</v>
          </cell>
          <cell r="E9986">
            <v>4.22</v>
          </cell>
          <cell r="F9986">
            <v>420</v>
          </cell>
          <cell r="G9986" t="str">
            <v>11</v>
          </cell>
          <cell r="H9986">
            <v>6142</v>
          </cell>
        </row>
        <row r="9987">
          <cell r="B9987" t="str">
            <v>12</v>
          </cell>
          <cell r="C9987">
            <v>6100</v>
          </cell>
          <cell r="D9987" t="str">
            <v>Expend</v>
          </cell>
          <cell r="E9987">
            <v>6.43</v>
          </cell>
          <cell r="F9987">
            <v>420</v>
          </cell>
          <cell r="G9987" t="str">
            <v>11</v>
          </cell>
          <cell r="H9987">
            <v>6142</v>
          </cell>
        </row>
        <row r="9988">
          <cell r="B9988" t="str">
            <v>12</v>
          </cell>
          <cell r="C9988">
            <v>6100</v>
          </cell>
          <cell r="D9988" t="str">
            <v>Expend</v>
          </cell>
          <cell r="E9988">
            <v>6.86</v>
          </cell>
          <cell r="F9988">
            <v>420</v>
          </cell>
          <cell r="G9988" t="str">
            <v>11</v>
          </cell>
          <cell r="H9988">
            <v>6142</v>
          </cell>
        </row>
        <row r="9989">
          <cell r="B9989" t="str">
            <v>01</v>
          </cell>
          <cell r="C9989">
            <v>6100</v>
          </cell>
          <cell r="D9989" t="str">
            <v>Expend</v>
          </cell>
          <cell r="E9989">
            <v>6.86</v>
          </cell>
          <cell r="F9989">
            <v>420</v>
          </cell>
          <cell r="G9989" t="str">
            <v>11</v>
          </cell>
          <cell r="H9989">
            <v>6142</v>
          </cell>
        </row>
        <row r="9990">
          <cell r="B9990" t="str">
            <v>01</v>
          </cell>
          <cell r="C9990">
            <v>6100</v>
          </cell>
          <cell r="D9990" t="str">
            <v>Expend</v>
          </cell>
          <cell r="E9990">
            <v>6.86</v>
          </cell>
          <cell r="F9990">
            <v>420</v>
          </cell>
          <cell r="G9990" t="str">
            <v>11</v>
          </cell>
          <cell r="H9990">
            <v>6142</v>
          </cell>
        </row>
        <row r="9991">
          <cell r="B9991" t="str">
            <v/>
          </cell>
          <cell r="C9991" t="str">
            <v/>
          </cell>
          <cell r="D9991" t="str">
            <v xml:space="preserve"> </v>
          </cell>
          <cell r="E9991">
            <v>0</v>
          </cell>
          <cell r="F9991">
            <v>420</v>
          </cell>
          <cell r="G9991" t="str">
            <v>11</v>
          </cell>
          <cell r="H9991">
            <v>6142</v>
          </cell>
        </row>
        <row r="9992">
          <cell r="B9992" t="str">
            <v/>
          </cell>
          <cell r="C9992" t="str">
            <v/>
          </cell>
          <cell r="D9992" t="str">
            <v xml:space="preserve"> </v>
          </cell>
          <cell r="E9992">
            <v>0</v>
          </cell>
          <cell r="F9992">
            <v>420</v>
          </cell>
          <cell r="G9992" t="str">
            <v>11</v>
          </cell>
          <cell r="H9992">
            <v>6142</v>
          </cell>
        </row>
        <row r="9993">
          <cell r="B9993" t="str">
            <v>09</v>
          </cell>
          <cell r="C9993">
            <v>6100</v>
          </cell>
          <cell r="D9993" t="str">
            <v>Expend</v>
          </cell>
          <cell r="E9993">
            <v>1816.76</v>
          </cell>
          <cell r="F9993">
            <v>420</v>
          </cell>
          <cell r="G9993" t="str">
            <v>11</v>
          </cell>
          <cell r="H9993">
            <v>6142</v>
          </cell>
        </row>
        <row r="9994">
          <cell r="B9994" t="str">
            <v>09</v>
          </cell>
          <cell r="C9994">
            <v>6100</v>
          </cell>
          <cell r="D9994" t="str">
            <v>Expend</v>
          </cell>
          <cell r="E9994">
            <v>-2.16</v>
          </cell>
          <cell r="F9994">
            <v>420</v>
          </cell>
          <cell r="G9994" t="str">
            <v>11</v>
          </cell>
          <cell r="H9994">
            <v>6142</v>
          </cell>
        </row>
        <row r="9995">
          <cell r="B9995" t="str">
            <v>09</v>
          </cell>
          <cell r="C9995">
            <v>6100</v>
          </cell>
          <cell r="D9995" t="str">
            <v>Expend</v>
          </cell>
          <cell r="E9995">
            <v>13.72</v>
          </cell>
          <cell r="F9995">
            <v>420</v>
          </cell>
          <cell r="G9995" t="str">
            <v>11</v>
          </cell>
          <cell r="H9995">
            <v>6142</v>
          </cell>
        </row>
        <row r="9996">
          <cell r="B9996" t="str">
            <v>10</v>
          </cell>
          <cell r="C9996">
            <v>6100</v>
          </cell>
          <cell r="D9996" t="str">
            <v>Expend</v>
          </cell>
          <cell r="E9996">
            <v>1828.32</v>
          </cell>
          <cell r="F9996">
            <v>420</v>
          </cell>
          <cell r="G9996" t="str">
            <v>11</v>
          </cell>
          <cell r="H9996">
            <v>6142</v>
          </cell>
        </row>
        <row r="9997">
          <cell r="B9997" t="str">
            <v>11</v>
          </cell>
          <cell r="C9997">
            <v>6100</v>
          </cell>
          <cell r="D9997" t="str">
            <v>Expend</v>
          </cell>
          <cell r="E9997">
            <v>252.85</v>
          </cell>
          <cell r="F9997">
            <v>420</v>
          </cell>
          <cell r="G9997" t="str">
            <v>11</v>
          </cell>
          <cell r="H9997">
            <v>6142</v>
          </cell>
        </row>
        <row r="9998">
          <cell r="B9998" t="str">
            <v>11</v>
          </cell>
          <cell r="C9998">
            <v>6100</v>
          </cell>
          <cell r="D9998" t="str">
            <v>Expend</v>
          </cell>
          <cell r="E9998">
            <v>1322.6</v>
          </cell>
          <cell r="F9998">
            <v>420</v>
          </cell>
          <cell r="G9998" t="str">
            <v>11</v>
          </cell>
          <cell r="H9998">
            <v>6142</v>
          </cell>
        </row>
        <row r="9999">
          <cell r="B9999" t="str">
            <v>12</v>
          </cell>
          <cell r="C9999">
            <v>6100</v>
          </cell>
          <cell r="D9999" t="str">
            <v>Expend</v>
          </cell>
          <cell r="E9999">
            <v>1322.6</v>
          </cell>
          <cell r="F9999">
            <v>420</v>
          </cell>
          <cell r="G9999" t="str">
            <v>11</v>
          </cell>
          <cell r="H9999">
            <v>6142</v>
          </cell>
        </row>
        <row r="10000">
          <cell r="B10000" t="str">
            <v>01</v>
          </cell>
          <cell r="C10000">
            <v>6100</v>
          </cell>
          <cell r="D10000" t="str">
            <v>Expend</v>
          </cell>
          <cell r="E10000">
            <v>1322.6</v>
          </cell>
          <cell r="F10000">
            <v>420</v>
          </cell>
          <cell r="G10000" t="str">
            <v>11</v>
          </cell>
          <cell r="H10000">
            <v>6142</v>
          </cell>
        </row>
        <row r="10001">
          <cell r="B10001" t="str">
            <v/>
          </cell>
          <cell r="C10001" t="str">
            <v/>
          </cell>
          <cell r="D10001" t="str">
            <v xml:space="preserve"> </v>
          </cell>
          <cell r="E10001">
            <v>0</v>
          </cell>
          <cell r="F10001">
            <v>420</v>
          </cell>
          <cell r="G10001" t="str">
            <v>11</v>
          </cell>
          <cell r="H10001">
            <v>6142</v>
          </cell>
        </row>
        <row r="10002">
          <cell r="B10002" t="str">
            <v/>
          </cell>
          <cell r="C10002" t="str">
            <v/>
          </cell>
          <cell r="D10002" t="str">
            <v xml:space="preserve"> </v>
          </cell>
          <cell r="E10002">
            <v>0</v>
          </cell>
          <cell r="F10002">
            <v>420</v>
          </cell>
          <cell r="G10002" t="str">
            <v>11</v>
          </cell>
          <cell r="H10002">
            <v>6142</v>
          </cell>
        </row>
        <row r="10003">
          <cell r="B10003" t="str">
            <v>12</v>
          </cell>
          <cell r="C10003">
            <v>6100</v>
          </cell>
          <cell r="D10003" t="str">
            <v>Expend</v>
          </cell>
          <cell r="E10003">
            <v>11.43</v>
          </cell>
          <cell r="F10003">
            <v>420</v>
          </cell>
          <cell r="G10003" t="str">
            <v>11</v>
          </cell>
          <cell r="H10003">
            <v>6142</v>
          </cell>
        </row>
        <row r="10004">
          <cell r="B10004" t="str">
            <v/>
          </cell>
          <cell r="C10004" t="str">
            <v/>
          </cell>
          <cell r="D10004" t="str">
            <v xml:space="preserve"> </v>
          </cell>
          <cell r="E10004">
            <v>0</v>
          </cell>
          <cell r="F10004">
            <v>420</v>
          </cell>
          <cell r="G10004" t="str">
            <v>11</v>
          </cell>
          <cell r="H10004">
            <v>6142</v>
          </cell>
        </row>
        <row r="10005">
          <cell r="B10005" t="str">
            <v/>
          </cell>
          <cell r="C10005" t="str">
            <v/>
          </cell>
          <cell r="D10005" t="str">
            <v xml:space="preserve"> </v>
          </cell>
          <cell r="E10005">
            <v>0</v>
          </cell>
          <cell r="F10005">
            <v>420</v>
          </cell>
          <cell r="G10005" t="str">
            <v>11</v>
          </cell>
          <cell r="H10005">
            <v>6142</v>
          </cell>
        </row>
        <row r="10006">
          <cell r="B10006" t="str">
            <v/>
          </cell>
          <cell r="C10006" t="str">
            <v/>
          </cell>
          <cell r="D10006" t="str">
            <v xml:space="preserve"> </v>
          </cell>
          <cell r="E10006">
            <v>0</v>
          </cell>
          <cell r="F10006">
            <v>420</v>
          </cell>
          <cell r="G10006" t="str">
            <v>11</v>
          </cell>
          <cell r="H10006">
            <v>6142</v>
          </cell>
        </row>
        <row r="10007">
          <cell r="B10007" t="str">
            <v/>
          </cell>
          <cell r="C10007" t="str">
            <v/>
          </cell>
          <cell r="D10007" t="str">
            <v xml:space="preserve"> </v>
          </cell>
          <cell r="E10007">
            <v>0</v>
          </cell>
          <cell r="F10007">
            <v>420</v>
          </cell>
          <cell r="G10007" t="str">
            <v>11</v>
          </cell>
          <cell r="H10007">
            <v>6142</v>
          </cell>
        </row>
        <row r="10008">
          <cell r="B10008" t="str">
            <v/>
          </cell>
          <cell r="C10008" t="str">
            <v/>
          </cell>
          <cell r="D10008" t="str">
            <v xml:space="preserve"> </v>
          </cell>
          <cell r="E10008">
            <v>0</v>
          </cell>
          <cell r="F10008">
            <v>420</v>
          </cell>
          <cell r="G10008" t="str">
            <v>11</v>
          </cell>
          <cell r="H10008">
            <v>6142</v>
          </cell>
        </row>
        <row r="10009">
          <cell r="B10009" t="str">
            <v/>
          </cell>
          <cell r="C10009" t="str">
            <v/>
          </cell>
          <cell r="D10009" t="str">
            <v xml:space="preserve"> </v>
          </cell>
          <cell r="E10009">
            <v>0</v>
          </cell>
          <cell r="F10009">
            <v>420</v>
          </cell>
          <cell r="G10009" t="str">
            <v>11</v>
          </cell>
          <cell r="H10009">
            <v>6142</v>
          </cell>
        </row>
        <row r="10010">
          <cell r="B10010" t="str">
            <v/>
          </cell>
          <cell r="C10010" t="str">
            <v/>
          </cell>
          <cell r="D10010" t="str">
            <v xml:space="preserve"> </v>
          </cell>
          <cell r="E10010">
            <v>0</v>
          </cell>
          <cell r="F10010">
            <v>420</v>
          </cell>
          <cell r="G10010" t="str">
            <v>11</v>
          </cell>
          <cell r="H10010">
            <v>6142</v>
          </cell>
        </row>
        <row r="10011">
          <cell r="B10011" t="str">
            <v/>
          </cell>
          <cell r="C10011" t="str">
            <v/>
          </cell>
          <cell r="D10011" t="str">
            <v xml:space="preserve"> </v>
          </cell>
          <cell r="E10011">
            <v>0</v>
          </cell>
          <cell r="F10011">
            <v>420</v>
          </cell>
          <cell r="G10011" t="str">
            <v>11</v>
          </cell>
          <cell r="H10011">
            <v>6142</v>
          </cell>
        </row>
        <row r="10012">
          <cell r="B10012" t="str">
            <v/>
          </cell>
          <cell r="C10012" t="str">
            <v/>
          </cell>
          <cell r="D10012" t="str">
            <v xml:space="preserve"> </v>
          </cell>
          <cell r="E10012">
            <v>0</v>
          </cell>
          <cell r="F10012">
            <v>420</v>
          </cell>
          <cell r="G10012" t="str">
            <v>11</v>
          </cell>
          <cell r="H10012">
            <v>6142</v>
          </cell>
        </row>
        <row r="10013">
          <cell r="B10013" t="str">
            <v/>
          </cell>
          <cell r="C10013" t="str">
            <v/>
          </cell>
          <cell r="D10013" t="str">
            <v xml:space="preserve"> </v>
          </cell>
          <cell r="E10013">
            <v>0</v>
          </cell>
          <cell r="F10013">
            <v>420</v>
          </cell>
          <cell r="G10013" t="str">
            <v>11</v>
          </cell>
          <cell r="H10013">
            <v>6142</v>
          </cell>
        </row>
        <row r="10014">
          <cell r="B10014" t="str">
            <v/>
          </cell>
          <cell r="C10014" t="str">
            <v/>
          </cell>
          <cell r="D10014" t="str">
            <v xml:space="preserve"> </v>
          </cell>
          <cell r="E10014">
            <v>0</v>
          </cell>
          <cell r="F10014">
            <v>420</v>
          </cell>
          <cell r="G10014" t="str">
            <v>11</v>
          </cell>
          <cell r="H10014">
            <v>6142</v>
          </cell>
        </row>
        <row r="10015">
          <cell r="B10015" t="str">
            <v/>
          </cell>
          <cell r="C10015" t="str">
            <v/>
          </cell>
          <cell r="D10015" t="str">
            <v xml:space="preserve"> </v>
          </cell>
          <cell r="E10015">
            <v>0</v>
          </cell>
          <cell r="F10015">
            <v>420</v>
          </cell>
          <cell r="G10015" t="str">
            <v>11</v>
          </cell>
          <cell r="H10015">
            <v>6142</v>
          </cell>
        </row>
        <row r="10016">
          <cell r="B10016" t="str">
            <v/>
          </cell>
          <cell r="C10016" t="str">
            <v/>
          </cell>
          <cell r="D10016" t="str">
            <v xml:space="preserve"> </v>
          </cell>
          <cell r="E10016">
            <v>0</v>
          </cell>
          <cell r="F10016">
            <v>420</v>
          </cell>
          <cell r="G10016" t="str">
            <v>11</v>
          </cell>
          <cell r="H10016">
            <v>6142</v>
          </cell>
        </row>
        <row r="10017">
          <cell r="B10017" t="str">
            <v/>
          </cell>
          <cell r="C10017" t="str">
            <v/>
          </cell>
          <cell r="D10017" t="str">
            <v xml:space="preserve"> </v>
          </cell>
          <cell r="E10017">
            <v>0</v>
          </cell>
          <cell r="F10017">
            <v>420</v>
          </cell>
          <cell r="G10017" t="str">
            <v>11</v>
          </cell>
          <cell r="H10017">
            <v>6142</v>
          </cell>
        </row>
        <row r="10018">
          <cell r="B10018" t="str">
            <v/>
          </cell>
          <cell r="C10018" t="str">
            <v/>
          </cell>
          <cell r="D10018" t="str">
            <v xml:space="preserve"> </v>
          </cell>
          <cell r="E10018">
            <v>0</v>
          </cell>
          <cell r="F10018">
            <v>420</v>
          </cell>
          <cell r="G10018" t="str">
            <v>11</v>
          </cell>
          <cell r="H10018">
            <v>6142</v>
          </cell>
        </row>
        <row r="10019">
          <cell r="B10019" t="str">
            <v/>
          </cell>
          <cell r="C10019" t="str">
            <v/>
          </cell>
          <cell r="D10019" t="str">
            <v xml:space="preserve"> </v>
          </cell>
          <cell r="E10019">
            <v>0</v>
          </cell>
          <cell r="F10019">
            <v>420</v>
          </cell>
          <cell r="G10019" t="str">
            <v>11</v>
          </cell>
          <cell r="H10019">
            <v>6142</v>
          </cell>
        </row>
        <row r="10020">
          <cell r="B10020" t="str">
            <v/>
          </cell>
          <cell r="C10020" t="str">
            <v/>
          </cell>
          <cell r="D10020" t="str">
            <v xml:space="preserve"> </v>
          </cell>
          <cell r="E10020">
            <v>0</v>
          </cell>
          <cell r="F10020">
            <v>420</v>
          </cell>
          <cell r="G10020" t="str">
            <v>11</v>
          </cell>
          <cell r="H10020">
            <v>6142</v>
          </cell>
        </row>
        <row r="10021">
          <cell r="B10021" t="str">
            <v/>
          </cell>
          <cell r="C10021" t="str">
            <v/>
          </cell>
          <cell r="D10021" t="str">
            <v xml:space="preserve"> </v>
          </cell>
          <cell r="E10021">
            <v>0</v>
          </cell>
          <cell r="F10021">
            <v>420</v>
          </cell>
          <cell r="G10021" t="str">
            <v>11</v>
          </cell>
          <cell r="H10021">
            <v>6142</v>
          </cell>
        </row>
        <row r="10022">
          <cell r="B10022" t="str">
            <v/>
          </cell>
          <cell r="C10022" t="str">
            <v/>
          </cell>
          <cell r="D10022" t="str">
            <v xml:space="preserve"> </v>
          </cell>
          <cell r="E10022">
            <v>0</v>
          </cell>
          <cell r="F10022">
            <v>420</v>
          </cell>
          <cell r="G10022" t="str">
            <v>11</v>
          </cell>
          <cell r="H10022">
            <v>6142</v>
          </cell>
        </row>
        <row r="10023">
          <cell r="B10023" t="str">
            <v/>
          </cell>
          <cell r="C10023" t="str">
            <v/>
          </cell>
          <cell r="D10023" t="str">
            <v xml:space="preserve"> </v>
          </cell>
          <cell r="E10023">
            <v>0</v>
          </cell>
          <cell r="F10023">
            <v>420</v>
          </cell>
          <cell r="G10023" t="str">
            <v>11</v>
          </cell>
          <cell r="H10023">
            <v>6142</v>
          </cell>
        </row>
        <row r="10024">
          <cell r="B10024" t="str">
            <v/>
          </cell>
          <cell r="C10024" t="str">
            <v/>
          </cell>
          <cell r="D10024" t="str">
            <v xml:space="preserve"> </v>
          </cell>
          <cell r="E10024">
            <v>0</v>
          </cell>
          <cell r="F10024">
            <v>420</v>
          </cell>
          <cell r="G10024" t="str">
            <v>11</v>
          </cell>
          <cell r="H10024">
            <v>6142</v>
          </cell>
        </row>
        <row r="10025">
          <cell r="B10025" t="str">
            <v/>
          </cell>
          <cell r="C10025" t="str">
            <v/>
          </cell>
          <cell r="D10025" t="str">
            <v xml:space="preserve"> </v>
          </cell>
          <cell r="E10025">
            <v>0</v>
          </cell>
          <cell r="F10025">
            <v>420</v>
          </cell>
          <cell r="G10025" t="str">
            <v>11</v>
          </cell>
          <cell r="H10025">
            <v>6142</v>
          </cell>
        </row>
        <row r="10026">
          <cell r="B10026" t="str">
            <v/>
          </cell>
          <cell r="C10026" t="str">
            <v/>
          </cell>
          <cell r="D10026" t="str">
            <v xml:space="preserve"> </v>
          </cell>
          <cell r="E10026">
            <v>0</v>
          </cell>
          <cell r="F10026">
            <v>420</v>
          </cell>
          <cell r="G10026" t="str">
            <v>11</v>
          </cell>
          <cell r="H10026">
            <v>6142</v>
          </cell>
        </row>
        <row r="10027">
          <cell r="B10027" t="str">
            <v/>
          </cell>
          <cell r="C10027" t="str">
            <v/>
          </cell>
          <cell r="D10027" t="str">
            <v xml:space="preserve"> </v>
          </cell>
          <cell r="E10027">
            <v>0</v>
          </cell>
          <cell r="F10027">
            <v>420</v>
          </cell>
          <cell r="G10027" t="str">
            <v>11</v>
          </cell>
          <cell r="H10027">
            <v>6142</v>
          </cell>
        </row>
        <row r="10028">
          <cell r="B10028" t="str">
            <v/>
          </cell>
          <cell r="C10028" t="str">
            <v/>
          </cell>
          <cell r="D10028" t="str">
            <v xml:space="preserve"> </v>
          </cell>
          <cell r="E10028">
            <v>0</v>
          </cell>
          <cell r="F10028">
            <v>420</v>
          </cell>
          <cell r="G10028" t="str">
            <v>11</v>
          </cell>
          <cell r="H10028">
            <v>6142</v>
          </cell>
        </row>
        <row r="10029">
          <cell r="B10029" t="str">
            <v/>
          </cell>
          <cell r="C10029" t="str">
            <v/>
          </cell>
          <cell r="D10029" t="str">
            <v xml:space="preserve"> </v>
          </cell>
          <cell r="E10029">
            <v>0</v>
          </cell>
          <cell r="F10029">
            <v>420</v>
          </cell>
          <cell r="G10029" t="str">
            <v>11</v>
          </cell>
          <cell r="H10029">
            <v>6142</v>
          </cell>
        </row>
        <row r="10030">
          <cell r="B10030" t="str">
            <v/>
          </cell>
          <cell r="C10030" t="str">
            <v/>
          </cell>
          <cell r="D10030" t="str">
            <v xml:space="preserve"> </v>
          </cell>
          <cell r="E10030">
            <v>0</v>
          </cell>
          <cell r="F10030">
            <v>420</v>
          </cell>
          <cell r="G10030" t="str">
            <v>11</v>
          </cell>
          <cell r="H10030">
            <v>6142</v>
          </cell>
        </row>
        <row r="10031">
          <cell r="B10031" t="str">
            <v/>
          </cell>
          <cell r="C10031" t="str">
            <v/>
          </cell>
          <cell r="D10031" t="str">
            <v xml:space="preserve"> </v>
          </cell>
          <cell r="E10031">
            <v>0</v>
          </cell>
          <cell r="F10031">
            <v>420</v>
          </cell>
          <cell r="G10031" t="str">
            <v>11</v>
          </cell>
          <cell r="H10031">
            <v>6142</v>
          </cell>
        </row>
        <row r="10032">
          <cell r="B10032" t="str">
            <v/>
          </cell>
          <cell r="C10032" t="str">
            <v/>
          </cell>
          <cell r="D10032" t="str">
            <v xml:space="preserve"> </v>
          </cell>
          <cell r="E10032">
            <v>0</v>
          </cell>
          <cell r="F10032">
            <v>420</v>
          </cell>
          <cell r="G10032" t="str">
            <v>11</v>
          </cell>
          <cell r="H10032">
            <v>6142</v>
          </cell>
        </row>
        <row r="10033">
          <cell r="B10033" t="str">
            <v/>
          </cell>
          <cell r="C10033" t="str">
            <v/>
          </cell>
          <cell r="D10033" t="str">
            <v xml:space="preserve"> </v>
          </cell>
          <cell r="E10033">
            <v>0</v>
          </cell>
          <cell r="F10033">
            <v>420</v>
          </cell>
          <cell r="G10033" t="str">
            <v>11</v>
          </cell>
          <cell r="H10033">
            <v>6142</v>
          </cell>
        </row>
        <row r="10034">
          <cell r="B10034" t="str">
            <v/>
          </cell>
          <cell r="C10034" t="str">
            <v/>
          </cell>
          <cell r="D10034" t="str">
            <v xml:space="preserve"> </v>
          </cell>
          <cell r="E10034">
            <v>0</v>
          </cell>
          <cell r="F10034">
            <v>420</v>
          </cell>
          <cell r="G10034" t="str">
            <v>11</v>
          </cell>
          <cell r="H10034">
            <v>6142</v>
          </cell>
        </row>
        <row r="10035">
          <cell r="B10035" t="str">
            <v/>
          </cell>
          <cell r="C10035" t="str">
            <v/>
          </cell>
          <cell r="D10035" t="str">
            <v xml:space="preserve"> </v>
          </cell>
          <cell r="E10035">
            <v>0</v>
          </cell>
          <cell r="F10035">
            <v>420</v>
          </cell>
          <cell r="G10035" t="str">
            <v>11</v>
          </cell>
          <cell r="H10035">
            <v>6142</v>
          </cell>
        </row>
        <row r="10036">
          <cell r="B10036" t="str">
            <v/>
          </cell>
          <cell r="C10036" t="str">
            <v/>
          </cell>
          <cell r="D10036" t="str">
            <v xml:space="preserve"> </v>
          </cell>
          <cell r="E10036">
            <v>0</v>
          </cell>
          <cell r="F10036">
            <v>420</v>
          </cell>
          <cell r="G10036" t="str">
            <v>11</v>
          </cell>
          <cell r="H10036">
            <v>6142</v>
          </cell>
        </row>
        <row r="10037">
          <cell r="B10037" t="str">
            <v/>
          </cell>
          <cell r="C10037" t="str">
            <v/>
          </cell>
          <cell r="D10037" t="str">
            <v xml:space="preserve"> </v>
          </cell>
          <cell r="E10037">
            <v>0</v>
          </cell>
          <cell r="F10037">
            <v>420</v>
          </cell>
          <cell r="G10037" t="str">
            <v>11</v>
          </cell>
          <cell r="H10037">
            <v>6142</v>
          </cell>
        </row>
        <row r="10038">
          <cell r="B10038" t="str">
            <v/>
          </cell>
          <cell r="C10038" t="str">
            <v/>
          </cell>
          <cell r="D10038" t="str">
            <v xml:space="preserve"> </v>
          </cell>
          <cell r="E10038">
            <v>0</v>
          </cell>
          <cell r="F10038">
            <v>420</v>
          </cell>
          <cell r="G10038" t="str">
            <v>11</v>
          </cell>
          <cell r="H10038">
            <v>6142</v>
          </cell>
        </row>
        <row r="10039">
          <cell r="B10039" t="str">
            <v/>
          </cell>
          <cell r="C10039" t="str">
            <v/>
          </cell>
          <cell r="D10039" t="str">
            <v xml:space="preserve"> </v>
          </cell>
          <cell r="E10039">
            <v>0</v>
          </cell>
          <cell r="F10039">
            <v>420</v>
          </cell>
          <cell r="G10039" t="str">
            <v>11</v>
          </cell>
          <cell r="H10039">
            <v>6142</v>
          </cell>
        </row>
        <row r="10040">
          <cell r="B10040" t="str">
            <v/>
          </cell>
          <cell r="C10040" t="str">
            <v/>
          </cell>
          <cell r="D10040" t="str">
            <v xml:space="preserve"> </v>
          </cell>
          <cell r="E10040">
            <v>0</v>
          </cell>
          <cell r="F10040">
            <v>420</v>
          </cell>
          <cell r="G10040" t="str">
            <v>11</v>
          </cell>
          <cell r="H10040">
            <v>6142</v>
          </cell>
        </row>
        <row r="10041">
          <cell r="B10041" t="str">
            <v/>
          </cell>
          <cell r="C10041" t="str">
            <v/>
          </cell>
          <cell r="D10041" t="str">
            <v xml:space="preserve"> </v>
          </cell>
          <cell r="E10041">
            <v>0</v>
          </cell>
          <cell r="F10041">
            <v>420</v>
          </cell>
          <cell r="G10041" t="str">
            <v>11</v>
          </cell>
          <cell r="H10041">
            <v>6142</v>
          </cell>
        </row>
        <row r="10042">
          <cell r="B10042" t="str">
            <v/>
          </cell>
          <cell r="C10042" t="str">
            <v/>
          </cell>
          <cell r="D10042" t="str">
            <v xml:space="preserve"> </v>
          </cell>
          <cell r="E10042">
            <v>0</v>
          </cell>
          <cell r="F10042">
            <v>420</v>
          </cell>
          <cell r="G10042" t="str">
            <v>11</v>
          </cell>
          <cell r="H10042">
            <v>6142</v>
          </cell>
        </row>
        <row r="10043">
          <cell r="B10043" t="str">
            <v/>
          </cell>
          <cell r="C10043" t="str">
            <v/>
          </cell>
          <cell r="D10043" t="str">
            <v xml:space="preserve"> </v>
          </cell>
          <cell r="E10043">
            <v>0</v>
          </cell>
          <cell r="F10043">
            <v>420</v>
          </cell>
          <cell r="G10043" t="str">
            <v>11</v>
          </cell>
          <cell r="H10043">
            <v>6142</v>
          </cell>
        </row>
        <row r="10044">
          <cell r="B10044" t="str">
            <v/>
          </cell>
          <cell r="C10044" t="str">
            <v/>
          </cell>
          <cell r="D10044" t="str">
            <v xml:space="preserve"> </v>
          </cell>
          <cell r="E10044">
            <v>0</v>
          </cell>
          <cell r="F10044">
            <v>420</v>
          </cell>
          <cell r="G10044" t="str">
            <v>11</v>
          </cell>
          <cell r="H10044">
            <v>6142</v>
          </cell>
        </row>
        <row r="10045">
          <cell r="B10045" t="str">
            <v/>
          </cell>
          <cell r="C10045" t="str">
            <v/>
          </cell>
          <cell r="D10045" t="str">
            <v xml:space="preserve"> </v>
          </cell>
          <cell r="E10045">
            <v>0</v>
          </cell>
          <cell r="F10045">
            <v>420</v>
          </cell>
          <cell r="G10045" t="str">
            <v>11</v>
          </cell>
          <cell r="H10045">
            <v>6142</v>
          </cell>
        </row>
        <row r="10046">
          <cell r="B10046" t="str">
            <v/>
          </cell>
          <cell r="C10046" t="str">
            <v/>
          </cell>
          <cell r="D10046" t="str">
            <v xml:space="preserve"> </v>
          </cell>
          <cell r="E10046">
            <v>0</v>
          </cell>
          <cell r="F10046">
            <v>420</v>
          </cell>
          <cell r="G10046" t="str">
            <v>11</v>
          </cell>
          <cell r="H10046">
            <v>6142</v>
          </cell>
        </row>
        <row r="10047">
          <cell r="B10047" t="str">
            <v/>
          </cell>
          <cell r="C10047" t="str">
            <v/>
          </cell>
          <cell r="D10047" t="str">
            <v xml:space="preserve"> </v>
          </cell>
          <cell r="E10047">
            <v>0</v>
          </cell>
          <cell r="F10047">
            <v>420</v>
          </cell>
          <cell r="G10047" t="str">
            <v>11</v>
          </cell>
          <cell r="H10047">
            <v>6142</v>
          </cell>
        </row>
        <row r="10048">
          <cell r="B10048" t="str">
            <v>09</v>
          </cell>
          <cell r="C10048">
            <v>6100</v>
          </cell>
          <cell r="D10048" t="str">
            <v>Expend</v>
          </cell>
          <cell r="E10048">
            <v>252.87</v>
          </cell>
          <cell r="F10048">
            <v>420</v>
          </cell>
          <cell r="G10048" t="str">
            <v>11</v>
          </cell>
          <cell r="H10048">
            <v>6142</v>
          </cell>
        </row>
        <row r="10049">
          <cell r="B10049" t="str">
            <v>10</v>
          </cell>
          <cell r="C10049">
            <v>6100</v>
          </cell>
          <cell r="D10049" t="str">
            <v>Expend</v>
          </cell>
          <cell r="E10049">
            <v>252.87</v>
          </cell>
          <cell r="F10049">
            <v>420</v>
          </cell>
          <cell r="G10049" t="str">
            <v>11</v>
          </cell>
          <cell r="H10049">
            <v>6142</v>
          </cell>
        </row>
        <row r="10050">
          <cell r="B10050" t="str">
            <v>11</v>
          </cell>
          <cell r="C10050">
            <v>6100</v>
          </cell>
          <cell r="D10050" t="str">
            <v>Expend</v>
          </cell>
          <cell r="E10050">
            <v>252.87</v>
          </cell>
          <cell r="F10050">
            <v>420</v>
          </cell>
          <cell r="G10050" t="str">
            <v>11</v>
          </cell>
          <cell r="H10050">
            <v>6142</v>
          </cell>
        </row>
        <row r="10051">
          <cell r="B10051" t="str">
            <v>12</v>
          </cell>
          <cell r="C10051">
            <v>6100</v>
          </cell>
          <cell r="D10051" t="str">
            <v>Expend</v>
          </cell>
          <cell r="E10051">
            <v>252.87</v>
          </cell>
          <cell r="F10051">
            <v>420</v>
          </cell>
          <cell r="G10051" t="str">
            <v>11</v>
          </cell>
          <cell r="H10051">
            <v>6142</v>
          </cell>
        </row>
        <row r="10052">
          <cell r="B10052" t="str">
            <v>01</v>
          </cell>
          <cell r="C10052">
            <v>6100</v>
          </cell>
          <cell r="D10052" t="str">
            <v>Expend</v>
          </cell>
          <cell r="E10052">
            <v>252.85</v>
          </cell>
          <cell r="F10052">
            <v>420</v>
          </cell>
          <cell r="G10052" t="str">
            <v>11</v>
          </cell>
          <cell r="H10052">
            <v>6142</v>
          </cell>
        </row>
        <row r="10053">
          <cell r="B10053" t="str">
            <v/>
          </cell>
          <cell r="C10053" t="str">
            <v/>
          </cell>
          <cell r="D10053" t="str">
            <v xml:space="preserve"> </v>
          </cell>
          <cell r="E10053">
            <v>0</v>
          </cell>
          <cell r="F10053">
            <v>420</v>
          </cell>
          <cell r="G10053" t="str">
            <v>11</v>
          </cell>
          <cell r="H10053">
            <v>6142</v>
          </cell>
        </row>
        <row r="10054">
          <cell r="B10054" t="str">
            <v/>
          </cell>
          <cell r="C10054" t="str">
            <v/>
          </cell>
          <cell r="D10054" t="str">
            <v xml:space="preserve"> </v>
          </cell>
          <cell r="E10054">
            <v>0</v>
          </cell>
          <cell r="F10054">
            <v>420</v>
          </cell>
          <cell r="G10054" t="str">
            <v>11</v>
          </cell>
          <cell r="H10054">
            <v>6143</v>
          </cell>
        </row>
        <row r="10055">
          <cell r="B10055" t="str">
            <v>09</v>
          </cell>
          <cell r="C10055">
            <v>6100</v>
          </cell>
          <cell r="D10055" t="str">
            <v>Expend</v>
          </cell>
          <cell r="E10055">
            <v>8.58</v>
          </cell>
          <cell r="F10055">
            <v>420</v>
          </cell>
          <cell r="G10055" t="str">
            <v>11</v>
          </cell>
          <cell r="H10055">
            <v>6143</v>
          </cell>
        </row>
        <row r="10056">
          <cell r="B10056" t="str">
            <v>09</v>
          </cell>
          <cell r="C10056">
            <v>6100</v>
          </cell>
          <cell r="D10056" t="str">
            <v>Expend</v>
          </cell>
          <cell r="E10056">
            <v>711.94</v>
          </cell>
          <cell r="F10056">
            <v>420</v>
          </cell>
          <cell r="G10056" t="str">
            <v>11</v>
          </cell>
          <cell r="H10056">
            <v>6143</v>
          </cell>
        </row>
        <row r="10057">
          <cell r="B10057" t="str">
            <v>09</v>
          </cell>
          <cell r="C10057">
            <v>6100</v>
          </cell>
          <cell r="D10057" t="str">
            <v>Expend</v>
          </cell>
          <cell r="E10057">
            <v>-18.02</v>
          </cell>
          <cell r="F10057">
            <v>420</v>
          </cell>
          <cell r="G10057" t="str">
            <v>11</v>
          </cell>
          <cell r="H10057">
            <v>6143</v>
          </cell>
        </row>
        <row r="10058">
          <cell r="B10058" t="str">
            <v>09</v>
          </cell>
          <cell r="C10058">
            <v>6100</v>
          </cell>
          <cell r="D10058" t="str">
            <v>Expend</v>
          </cell>
          <cell r="E10058">
            <v>18.45</v>
          </cell>
          <cell r="F10058">
            <v>420</v>
          </cell>
          <cell r="G10058" t="str">
            <v>11</v>
          </cell>
          <cell r="H10058">
            <v>6143</v>
          </cell>
        </row>
        <row r="10059">
          <cell r="B10059" t="str">
            <v>09</v>
          </cell>
          <cell r="C10059">
            <v>6100</v>
          </cell>
          <cell r="D10059" t="str">
            <v>Expend</v>
          </cell>
          <cell r="E10059">
            <v>12.23</v>
          </cell>
          <cell r="F10059">
            <v>420</v>
          </cell>
          <cell r="G10059" t="str">
            <v>11</v>
          </cell>
          <cell r="H10059">
            <v>6143</v>
          </cell>
        </row>
        <row r="10060">
          <cell r="B10060" t="str">
            <v>10</v>
          </cell>
          <cell r="C10060">
            <v>6100</v>
          </cell>
          <cell r="D10060" t="str">
            <v>Expend</v>
          </cell>
          <cell r="E10060">
            <v>19.23</v>
          </cell>
          <cell r="F10060">
            <v>420</v>
          </cell>
          <cell r="G10060" t="str">
            <v>11</v>
          </cell>
          <cell r="H10060">
            <v>6143</v>
          </cell>
        </row>
        <row r="10061">
          <cell r="B10061" t="str">
            <v>10</v>
          </cell>
          <cell r="C10061">
            <v>6100</v>
          </cell>
          <cell r="D10061" t="str">
            <v>Expend</v>
          </cell>
          <cell r="E10061">
            <v>1.97</v>
          </cell>
          <cell r="F10061">
            <v>420</v>
          </cell>
          <cell r="G10061" t="str">
            <v>11</v>
          </cell>
          <cell r="H10061">
            <v>6143</v>
          </cell>
        </row>
        <row r="10062">
          <cell r="B10062" t="str">
            <v>10</v>
          </cell>
          <cell r="C10062">
            <v>6100</v>
          </cell>
          <cell r="D10062" t="str">
            <v>Expend</v>
          </cell>
          <cell r="E10062">
            <v>16.14</v>
          </cell>
          <cell r="F10062">
            <v>420</v>
          </cell>
          <cell r="G10062" t="str">
            <v>11</v>
          </cell>
          <cell r="H10062">
            <v>6143</v>
          </cell>
        </row>
        <row r="10063">
          <cell r="B10063" t="str">
            <v>10</v>
          </cell>
          <cell r="C10063">
            <v>6100</v>
          </cell>
          <cell r="D10063" t="str">
            <v>Expend</v>
          </cell>
          <cell r="E10063">
            <v>753.23</v>
          </cell>
          <cell r="F10063">
            <v>420</v>
          </cell>
          <cell r="G10063" t="str">
            <v>11</v>
          </cell>
          <cell r="H10063">
            <v>6143</v>
          </cell>
        </row>
        <row r="10064">
          <cell r="B10064" t="str">
            <v>10</v>
          </cell>
          <cell r="C10064">
            <v>6100</v>
          </cell>
          <cell r="D10064" t="str">
            <v>Expend</v>
          </cell>
          <cell r="E10064">
            <v>17.73</v>
          </cell>
          <cell r="F10064">
            <v>420</v>
          </cell>
          <cell r="G10064" t="str">
            <v>11</v>
          </cell>
          <cell r="H10064">
            <v>6143</v>
          </cell>
        </row>
        <row r="10065">
          <cell r="B10065" t="str">
            <v>10</v>
          </cell>
          <cell r="C10065">
            <v>6100</v>
          </cell>
          <cell r="D10065" t="str">
            <v>Expend</v>
          </cell>
          <cell r="E10065">
            <v>16.98</v>
          </cell>
          <cell r="F10065">
            <v>420</v>
          </cell>
          <cell r="G10065" t="str">
            <v>11</v>
          </cell>
          <cell r="H10065">
            <v>6143</v>
          </cell>
        </row>
        <row r="10066">
          <cell r="B10066" t="str">
            <v>11</v>
          </cell>
          <cell r="C10066">
            <v>6100</v>
          </cell>
          <cell r="D10066" t="str">
            <v>Expend</v>
          </cell>
          <cell r="E10066">
            <v>4.4400000000000004</v>
          </cell>
          <cell r="F10066">
            <v>420</v>
          </cell>
          <cell r="G10066" t="str">
            <v>11</v>
          </cell>
          <cell r="H10066">
            <v>6143</v>
          </cell>
        </row>
        <row r="10067">
          <cell r="B10067" t="str">
            <v>11</v>
          </cell>
          <cell r="C10067">
            <v>6100</v>
          </cell>
          <cell r="D10067" t="str">
            <v>Expend</v>
          </cell>
          <cell r="E10067">
            <v>21.83</v>
          </cell>
          <cell r="F10067">
            <v>420</v>
          </cell>
          <cell r="G10067" t="str">
            <v>11</v>
          </cell>
          <cell r="H10067">
            <v>6143</v>
          </cell>
        </row>
        <row r="10068">
          <cell r="B10068" t="str">
            <v>11</v>
          </cell>
          <cell r="C10068">
            <v>6100</v>
          </cell>
          <cell r="D10068" t="str">
            <v>Expend</v>
          </cell>
          <cell r="E10068">
            <v>743.34</v>
          </cell>
          <cell r="F10068">
            <v>420</v>
          </cell>
          <cell r="G10068" t="str">
            <v>11</v>
          </cell>
          <cell r="H10068">
            <v>6143</v>
          </cell>
        </row>
        <row r="10069">
          <cell r="B10069" t="str">
            <v>11</v>
          </cell>
          <cell r="C10069">
            <v>6100</v>
          </cell>
          <cell r="D10069" t="str">
            <v>Expend</v>
          </cell>
          <cell r="E10069">
            <v>7.01</v>
          </cell>
          <cell r="F10069">
            <v>420</v>
          </cell>
          <cell r="G10069" t="str">
            <v>11</v>
          </cell>
          <cell r="H10069">
            <v>6143</v>
          </cell>
        </row>
        <row r="10070">
          <cell r="B10070" t="str">
            <v>11</v>
          </cell>
          <cell r="C10070">
            <v>6100</v>
          </cell>
          <cell r="D10070" t="str">
            <v>Expend</v>
          </cell>
          <cell r="E10070">
            <v>22.31</v>
          </cell>
          <cell r="F10070">
            <v>420</v>
          </cell>
          <cell r="G10070" t="str">
            <v>11</v>
          </cell>
          <cell r="H10070">
            <v>6143</v>
          </cell>
        </row>
        <row r="10071">
          <cell r="B10071" t="str">
            <v>12</v>
          </cell>
          <cell r="C10071">
            <v>6100</v>
          </cell>
          <cell r="D10071" t="str">
            <v>Expend</v>
          </cell>
          <cell r="E10071">
            <v>1.0900000000000001</v>
          </cell>
          <cell r="F10071">
            <v>420</v>
          </cell>
          <cell r="G10071" t="str">
            <v>11</v>
          </cell>
          <cell r="H10071">
            <v>6143</v>
          </cell>
        </row>
        <row r="10072">
          <cell r="B10072" t="str">
            <v>12</v>
          </cell>
          <cell r="C10072">
            <v>6100</v>
          </cell>
          <cell r="D10072" t="str">
            <v>Expend</v>
          </cell>
          <cell r="E10072">
            <v>0.47</v>
          </cell>
          <cell r="F10072">
            <v>420</v>
          </cell>
          <cell r="G10072" t="str">
            <v>11</v>
          </cell>
          <cell r="H10072">
            <v>6143</v>
          </cell>
        </row>
        <row r="10073">
          <cell r="B10073" t="str">
            <v>12</v>
          </cell>
          <cell r="C10073">
            <v>6100</v>
          </cell>
          <cell r="D10073" t="str">
            <v>Expend</v>
          </cell>
          <cell r="E10073">
            <v>18.98</v>
          </cell>
          <cell r="F10073">
            <v>420</v>
          </cell>
          <cell r="G10073" t="str">
            <v>11</v>
          </cell>
          <cell r="H10073">
            <v>6143</v>
          </cell>
        </row>
        <row r="10074">
          <cell r="B10074" t="str">
            <v>12</v>
          </cell>
          <cell r="C10074">
            <v>6100</v>
          </cell>
          <cell r="D10074" t="str">
            <v>Expend</v>
          </cell>
          <cell r="E10074">
            <v>765.57</v>
          </cell>
          <cell r="F10074">
            <v>420</v>
          </cell>
          <cell r="G10074" t="str">
            <v>11</v>
          </cell>
          <cell r="H10074">
            <v>6143</v>
          </cell>
        </row>
        <row r="10075">
          <cell r="B10075" t="str">
            <v>12</v>
          </cell>
          <cell r="C10075">
            <v>6100</v>
          </cell>
          <cell r="D10075" t="str">
            <v>Expend</v>
          </cell>
          <cell r="E10075">
            <v>24.15</v>
          </cell>
          <cell r="F10075">
            <v>420</v>
          </cell>
          <cell r="G10075" t="str">
            <v>11</v>
          </cell>
          <cell r="H10075">
            <v>6143</v>
          </cell>
        </row>
        <row r="10076">
          <cell r="B10076" t="str">
            <v>01</v>
          </cell>
          <cell r="C10076">
            <v>6100</v>
          </cell>
          <cell r="D10076" t="str">
            <v>Expend</v>
          </cell>
          <cell r="E10076">
            <v>18.86</v>
          </cell>
          <cell r="F10076">
            <v>420</v>
          </cell>
          <cell r="G10076" t="str">
            <v>11</v>
          </cell>
          <cell r="H10076">
            <v>6143</v>
          </cell>
        </row>
        <row r="10077">
          <cell r="B10077" t="str">
            <v>01</v>
          </cell>
          <cell r="C10077">
            <v>6100</v>
          </cell>
          <cell r="D10077" t="str">
            <v>Expend</v>
          </cell>
          <cell r="E10077">
            <v>747.31</v>
          </cell>
          <cell r="F10077">
            <v>420</v>
          </cell>
          <cell r="G10077" t="str">
            <v>11</v>
          </cell>
          <cell r="H10077">
            <v>6143</v>
          </cell>
        </row>
        <row r="10078">
          <cell r="B10078" t="str">
            <v>01</v>
          </cell>
          <cell r="C10078">
            <v>6100</v>
          </cell>
          <cell r="D10078" t="str">
            <v>Expend</v>
          </cell>
          <cell r="E10078">
            <v>-53.04</v>
          </cell>
          <cell r="F10078">
            <v>420</v>
          </cell>
          <cell r="G10078" t="str">
            <v>11</v>
          </cell>
          <cell r="H10078">
            <v>6143</v>
          </cell>
        </row>
        <row r="10079">
          <cell r="B10079" t="str">
            <v>01</v>
          </cell>
          <cell r="C10079">
            <v>6100</v>
          </cell>
          <cell r="D10079" t="str">
            <v>Expend</v>
          </cell>
          <cell r="E10079">
            <v>7.63</v>
          </cell>
          <cell r="F10079">
            <v>420</v>
          </cell>
          <cell r="G10079" t="str">
            <v>11</v>
          </cell>
          <cell r="H10079">
            <v>6143</v>
          </cell>
        </row>
        <row r="10080">
          <cell r="B10080" t="str">
            <v>01</v>
          </cell>
          <cell r="C10080">
            <v>6100</v>
          </cell>
          <cell r="D10080" t="str">
            <v>Expend</v>
          </cell>
          <cell r="E10080">
            <v>19.59</v>
          </cell>
          <cell r="F10080">
            <v>420</v>
          </cell>
          <cell r="G10080" t="str">
            <v>11</v>
          </cell>
          <cell r="H10080">
            <v>6143</v>
          </cell>
        </row>
        <row r="10081">
          <cell r="B10081" t="str">
            <v/>
          </cell>
          <cell r="C10081" t="str">
            <v/>
          </cell>
          <cell r="D10081" t="str">
            <v xml:space="preserve"> </v>
          </cell>
          <cell r="E10081">
            <v>0</v>
          </cell>
          <cell r="F10081">
            <v>420</v>
          </cell>
          <cell r="G10081" t="str">
            <v>11</v>
          </cell>
          <cell r="H10081">
            <v>6143</v>
          </cell>
        </row>
        <row r="10082">
          <cell r="B10082" t="str">
            <v/>
          </cell>
          <cell r="C10082" t="str">
            <v/>
          </cell>
          <cell r="D10082" t="str">
            <v xml:space="preserve"> </v>
          </cell>
          <cell r="E10082">
            <v>0</v>
          </cell>
          <cell r="F10082">
            <v>420</v>
          </cell>
          <cell r="G10082" t="str">
            <v>11</v>
          </cell>
          <cell r="H10082">
            <v>6143</v>
          </cell>
        </row>
        <row r="10083">
          <cell r="B10083" t="str">
            <v>09</v>
          </cell>
          <cell r="C10083">
            <v>6100</v>
          </cell>
          <cell r="D10083" t="str">
            <v>Expend</v>
          </cell>
          <cell r="E10083">
            <v>89.19</v>
          </cell>
          <cell r="F10083">
            <v>420</v>
          </cell>
          <cell r="G10083" t="str">
            <v>11</v>
          </cell>
          <cell r="H10083">
            <v>6143</v>
          </cell>
        </row>
        <row r="10084">
          <cell r="B10084" t="str">
            <v>10</v>
          </cell>
          <cell r="C10084">
            <v>6100</v>
          </cell>
          <cell r="D10084" t="str">
            <v>Expend</v>
          </cell>
          <cell r="E10084">
            <v>7.0000000000000007E-2</v>
          </cell>
          <cell r="F10084">
            <v>420</v>
          </cell>
          <cell r="G10084" t="str">
            <v>11</v>
          </cell>
          <cell r="H10084">
            <v>6143</v>
          </cell>
        </row>
        <row r="10085">
          <cell r="B10085" t="str">
            <v>10</v>
          </cell>
          <cell r="C10085">
            <v>6100</v>
          </cell>
          <cell r="D10085" t="str">
            <v>Expend</v>
          </cell>
          <cell r="E10085">
            <v>90.07</v>
          </cell>
          <cell r="F10085">
            <v>420</v>
          </cell>
          <cell r="G10085" t="str">
            <v>11</v>
          </cell>
          <cell r="H10085">
            <v>6143</v>
          </cell>
        </row>
        <row r="10086">
          <cell r="B10086" t="str">
            <v>11</v>
          </cell>
          <cell r="C10086">
            <v>6100</v>
          </cell>
          <cell r="D10086" t="str">
            <v>Expend</v>
          </cell>
          <cell r="E10086">
            <v>4.3899999999999997</v>
          </cell>
          <cell r="F10086">
            <v>420</v>
          </cell>
          <cell r="G10086" t="str">
            <v>11</v>
          </cell>
          <cell r="H10086">
            <v>6143</v>
          </cell>
        </row>
        <row r="10087">
          <cell r="B10087" t="str">
            <v>11</v>
          </cell>
          <cell r="C10087">
            <v>6100</v>
          </cell>
          <cell r="D10087" t="str">
            <v>Expend</v>
          </cell>
          <cell r="E10087">
            <v>77.09</v>
          </cell>
          <cell r="F10087">
            <v>420</v>
          </cell>
          <cell r="G10087" t="str">
            <v>11</v>
          </cell>
          <cell r="H10087">
            <v>6143</v>
          </cell>
        </row>
        <row r="10088">
          <cell r="B10088" t="str">
            <v>12</v>
          </cell>
          <cell r="C10088">
            <v>6100</v>
          </cell>
          <cell r="D10088" t="str">
            <v>Expend</v>
          </cell>
          <cell r="E10088">
            <v>77.09</v>
          </cell>
          <cell r="F10088">
            <v>420</v>
          </cell>
          <cell r="G10088" t="str">
            <v>11</v>
          </cell>
          <cell r="H10088">
            <v>6143</v>
          </cell>
        </row>
        <row r="10089">
          <cell r="B10089" t="str">
            <v>01</v>
          </cell>
          <cell r="C10089">
            <v>6100</v>
          </cell>
          <cell r="D10089" t="str">
            <v>Expend</v>
          </cell>
          <cell r="E10089">
            <v>77.099999999999994</v>
          </cell>
          <cell r="F10089">
            <v>420</v>
          </cell>
          <cell r="G10089" t="str">
            <v>11</v>
          </cell>
          <cell r="H10089">
            <v>6143</v>
          </cell>
        </row>
        <row r="10090">
          <cell r="B10090" t="str">
            <v/>
          </cell>
          <cell r="C10090" t="str">
            <v/>
          </cell>
          <cell r="D10090" t="str">
            <v xml:space="preserve"> </v>
          </cell>
          <cell r="E10090">
            <v>0</v>
          </cell>
          <cell r="F10090">
            <v>420</v>
          </cell>
          <cell r="G10090" t="str">
            <v>11</v>
          </cell>
          <cell r="H10090">
            <v>6143</v>
          </cell>
        </row>
        <row r="10091">
          <cell r="B10091" t="str">
            <v/>
          </cell>
          <cell r="C10091" t="str">
            <v/>
          </cell>
          <cell r="D10091" t="str">
            <v xml:space="preserve"> </v>
          </cell>
          <cell r="E10091">
            <v>0</v>
          </cell>
          <cell r="F10091">
            <v>420</v>
          </cell>
          <cell r="G10091" t="str">
            <v>11</v>
          </cell>
          <cell r="H10091">
            <v>6143</v>
          </cell>
        </row>
        <row r="10092">
          <cell r="B10092" t="str">
            <v>09</v>
          </cell>
          <cell r="C10092">
            <v>6100</v>
          </cell>
          <cell r="D10092" t="str">
            <v>Expend</v>
          </cell>
          <cell r="E10092">
            <v>23.92</v>
          </cell>
          <cell r="F10092">
            <v>420</v>
          </cell>
          <cell r="G10092" t="str">
            <v>11</v>
          </cell>
          <cell r="H10092">
            <v>6143</v>
          </cell>
        </row>
        <row r="10093">
          <cell r="B10093" t="str">
            <v>10</v>
          </cell>
          <cell r="C10093">
            <v>6100</v>
          </cell>
          <cell r="D10093" t="str">
            <v>Expend</v>
          </cell>
          <cell r="E10093">
            <v>46.88</v>
          </cell>
          <cell r="F10093">
            <v>420</v>
          </cell>
          <cell r="G10093" t="str">
            <v>11</v>
          </cell>
          <cell r="H10093">
            <v>6143</v>
          </cell>
        </row>
        <row r="10094">
          <cell r="B10094" t="str">
            <v>11</v>
          </cell>
          <cell r="C10094">
            <v>6100</v>
          </cell>
          <cell r="D10094" t="str">
            <v>Expend</v>
          </cell>
          <cell r="E10094">
            <v>40.58</v>
          </cell>
          <cell r="F10094">
            <v>420</v>
          </cell>
          <cell r="G10094" t="str">
            <v>11</v>
          </cell>
          <cell r="H10094">
            <v>6143</v>
          </cell>
        </row>
        <row r="10095">
          <cell r="B10095" t="str">
            <v>12</v>
          </cell>
          <cell r="C10095">
            <v>6100</v>
          </cell>
          <cell r="D10095" t="str">
            <v>Expend</v>
          </cell>
          <cell r="E10095">
            <v>46.88</v>
          </cell>
          <cell r="F10095">
            <v>420</v>
          </cell>
          <cell r="G10095" t="str">
            <v>11</v>
          </cell>
          <cell r="H10095">
            <v>6143</v>
          </cell>
        </row>
        <row r="10096">
          <cell r="B10096" t="str">
            <v>01</v>
          </cell>
          <cell r="C10096">
            <v>6100</v>
          </cell>
          <cell r="D10096" t="str">
            <v>Expend</v>
          </cell>
          <cell r="E10096">
            <v>46.88</v>
          </cell>
          <cell r="F10096">
            <v>420</v>
          </cell>
          <cell r="G10096" t="str">
            <v>11</v>
          </cell>
          <cell r="H10096">
            <v>6143</v>
          </cell>
        </row>
        <row r="10097">
          <cell r="B10097" t="str">
            <v/>
          </cell>
          <cell r="C10097" t="str">
            <v/>
          </cell>
          <cell r="D10097" t="str">
            <v xml:space="preserve"> </v>
          </cell>
          <cell r="E10097">
            <v>0</v>
          </cell>
          <cell r="F10097">
            <v>420</v>
          </cell>
          <cell r="G10097" t="str">
            <v>11</v>
          </cell>
          <cell r="H10097">
            <v>6143</v>
          </cell>
        </row>
        <row r="10098">
          <cell r="B10098" t="str">
            <v/>
          </cell>
          <cell r="C10098" t="str">
            <v/>
          </cell>
          <cell r="D10098" t="str">
            <v xml:space="preserve"> </v>
          </cell>
          <cell r="E10098">
            <v>0</v>
          </cell>
          <cell r="F10098">
            <v>420</v>
          </cell>
          <cell r="G10098" t="str">
            <v>11</v>
          </cell>
          <cell r="H10098">
            <v>6143</v>
          </cell>
        </row>
        <row r="10099">
          <cell r="B10099" t="str">
            <v>09</v>
          </cell>
          <cell r="C10099">
            <v>6100</v>
          </cell>
          <cell r="D10099" t="str">
            <v>Expend</v>
          </cell>
          <cell r="E10099">
            <v>166</v>
          </cell>
          <cell r="F10099">
            <v>420</v>
          </cell>
          <cell r="G10099" t="str">
            <v>11</v>
          </cell>
          <cell r="H10099">
            <v>6143</v>
          </cell>
        </row>
        <row r="10100">
          <cell r="B10100" t="str">
            <v>09</v>
          </cell>
          <cell r="C10100">
            <v>6100</v>
          </cell>
          <cell r="D10100" t="str">
            <v>Expend</v>
          </cell>
          <cell r="E10100">
            <v>0.82</v>
          </cell>
          <cell r="F10100">
            <v>420</v>
          </cell>
          <cell r="G10100" t="str">
            <v>11</v>
          </cell>
          <cell r="H10100">
            <v>6143</v>
          </cell>
        </row>
        <row r="10101">
          <cell r="B10101" t="str">
            <v>10</v>
          </cell>
          <cell r="C10101">
            <v>6100</v>
          </cell>
          <cell r="D10101" t="str">
            <v>Expend</v>
          </cell>
          <cell r="E10101">
            <v>4.63</v>
          </cell>
          <cell r="F10101">
            <v>420</v>
          </cell>
          <cell r="G10101" t="str">
            <v>11</v>
          </cell>
          <cell r="H10101">
            <v>6143</v>
          </cell>
        </row>
        <row r="10102">
          <cell r="B10102" t="str">
            <v>10</v>
          </cell>
          <cell r="C10102">
            <v>6100</v>
          </cell>
          <cell r="D10102" t="str">
            <v>Expend</v>
          </cell>
          <cell r="E10102">
            <v>130.37</v>
          </cell>
          <cell r="F10102">
            <v>420</v>
          </cell>
          <cell r="G10102" t="str">
            <v>11</v>
          </cell>
          <cell r="H10102">
            <v>6143</v>
          </cell>
        </row>
        <row r="10103">
          <cell r="B10103" t="str">
            <v>11</v>
          </cell>
          <cell r="C10103">
            <v>6100</v>
          </cell>
          <cell r="D10103" t="str">
            <v>Expend</v>
          </cell>
          <cell r="E10103">
            <v>116.99</v>
          </cell>
          <cell r="F10103">
            <v>420</v>
          </cell>
          <cell r="G10103" t="str">
            <v>11</v>
          </cell>
          <cell r="H10103">
            <v>6143</v>
          </cell>
        </row>
        <row r="10104">
          <cell r="B10104" t="str">
            <v>12</v>
          </cell>
          <cell r="C10104">
            <v>6100</v>
          </cell>
          <cell r="D10104" t="str">
            <v>Expend</v>
          </cell>
          <cell r="E10104">
            <v>129.96</v>
          </cell>
          <cell r="F10104">
            <v>420</v>
          </cell>
          <cell r="G10104" t="str">
            <v>11</v>
          </cell>
          <cell r="H10104">
            <v>6143</v>
          </cell>
        </row>
        <row r="10105">
          <cell r="B10105" t="str">
            <v>01</v>
          </cell>
          <cell r="C10105">
            <v>6100</v>
          </cell>
          <cell r="D10105" t="str">
            <v>Expend</v>
          </cell>
          <cell r="E10105">
            <v>128.68</v>
          </cell>
          <cell r="F10105">
            <v>420</v>
          </cell>
          <cell r="G10105" t="str">
            <v>11</v>
          </cell>
          <cell r="H10105">
            <v>6143</v>
          </cell>
        </row>
        <row r="10106">
          <cell r="B10106" t="str">
            <v/>
          </cell>
          <cell r="C10106" t="str">
            <v/>
          </cell>
          <cell r="D10106" t="str">
            <v xml:space="preserve"> </v>
          </cell>
          <cell r="E10106">
            <v>0</v>
          </cell>
          <cell r="F10106">
            <v>420</v>
          </cell>
          <cell r="G10106" t="str">
            <v>11</v>
          </cell>
          <cell r="H10106">
            <v>6143</v>
          </cell>
        </row>
        <row r="10107">
          <cell r="B10107" t="str">
            <v/>
          </cell>
          <cell r="C10107" t="str">
            <v/>
          </cell>
          <cell r="D10107" t="str">
            <v xml:space="preserve"> </v>
          </cell>
          <cell r="E10107">
            <v>0</v>
          </cell>
          <cell r="F10107">
            <v>420</v>
          </cell>
          <cell r="G10107" t="str">
            <v>11</v>
          </cell>
          <cell r="H10107">
            <v>6143</v>
          </cell>
        </row>
        <row r="10108">
          <cell r="B10108" t="str">
            <v>09</v>
          </cell>
          <cell r="C10108">
            <v>6100</v>
          </cell>
          <cell r="D10108" t="str">
            <v>Expend</v>
          </cell>
          <cell r="E10108">
            <v>7.8</v>
          </cell>
          <cell r="F10108">
            <v>420</v>
          </cell>
          <cell r="G10108" t="str">
            <v>11</v>
          </cell>
          <cell r="H10108">
            <v>6143</v>
          </cell>
        </row>
        <row r="10109">
          <cell r="B10109" t="str">
            <v>09</v>
          </cell>
          <cell r="C10109">
            <v>6100</v>
          </cell>
          <cell r="D10109" t="str">
            <v>Expend</v>
          </cell>
          <cell r="E10109">
            <v>7.8</v>
          </cell>
          <cell r="F10109">
            <v>420</v>
          </cell>
          <cell r="G10109" t="str">
            <v>11</v>
          </cell>
          <cell r="H10109">
            <v>6143</v>
          </cell>
        </row>
        <row r="10110">
          <cell r="B10110" t="str">
            <v>10</v>
          </cell>
          <cell r="C10110">
            <v>6100</v>
          </cell>
          <cell r="D10110" t="str">
            <v>Expend</v>
          </cell>
          <cell r="E10110">
            <v>1.01</v>
          </cell>
          <cell r="F10110">
            <v>420</v>
          </cell>
          <cell r="G10110" t="str">
            <v>11</v>
          </cell>
          <cell r="H10110">
            <v>6143</v>
          </cell>
        </row>
        <row r="10111">
          <cell r="B10111" t="str">
            <v>10</v>
          </cell>
          <cell r="C10111">
            <v>6100</v>
          </cell>
          <cell r="D10111" t="str">
            <v>Expend</v>
          </cell>
          <cell r="E10111">
            <v>8.51</v>
          </cell>
          <cell r="F10111">
            <v>420</v>
          </cell>
          <cell r="G10111" t="str">
            <v>11</v>
          </cell>
          <cell r="H10111">
            <v>6143</v>
          </cell>
        </row>
        <row r="10112">
          <cell r="B10112" t="str">
            <v>10</v>
          </cell>
          <cell r="C10112">
            <v>6100</v>
          </cell>
          <cell r="D10112" t="str">
            <v>Expend</v>
          </cell>
          <cell r="E10112">
            <v>7.8</v>
          </cell>
          <cell r="F10112">
            <v>420</v>
          </cell>
          <cell r="G10112" t="str">
            <v>11</v>
          </cell>
          <cell r="H10112">
            <v>6143</v>
          </cell>
        </row>
        <row r="10113">
          <cell r="B10113" t="str">
            <v>11</v>
          </cell>
          <cell r="C10113">
            <v>6100</v>
          </cell>
          <cell r="D10113" t="str">
            <v>Expend</v>
          </cell>
          <cell r="E10113">
            <v>7.8</v>
          </cell>
          <cell r="F10113">
            <v>420</v>
          </cell>
          <cell r="G10113" t="str">
            <v>11</v>
          </cell>
          <cell r="H10113">
            <v>6143</v>
          </cell>
        </row>
        <row r="10114">
          <cell r="B10114" t="str">
            <v>11</v>
          </cell>
          <cell r="C10114">
            <v>6100</v>
          </cell>
          <cell r="D10114" t="str">
            <v>Expend</v>
          </cell>
          <cell r="E10114">
            <v>5.37</v>
          </cell>
          <cell r="F10114">
            <v>420</v>
          </cell>
          <cell r="G10114" t="str">
            <v>11</v>
          </cell>
          <cell r="H10114">
            <v>6143</v>
          </cell>
        </row>
        <row r="10115">
          <cell r="B10115" t="str">
            <v>12</v>
          </cell>
          <cell r="C10115">
            <v>6100</v>
          </cell>
          <cell r="D10115" t="str">
            <v>Expend</v>
          </cell>
          <cell r="E10115">
            <v>2.5299999999999998</v>
          </cell>
          <cell r="F10115">
            <v>420</v>
          </cell>
          <cell r="G10115" t="str">
            <v>11</v>
          </cell>
          <cell r="H10115">
            <v>6143</v>
          </cell>
        </row>
        <row r="10116">
          <cell r="B10116" t="str">
            <v>12</v>
          </cell>
          <cell r="C10116">
            <v>6100</v>
          </cell>
          <cell r="D10116" t="str">
            <v>Expend</v>
          </cell>
          <cell r="E10116">
            <v>3.94</v>
          </cell>
          <cell r="F10116">
            <v>420</v>
          </cell>
          <cell r="G10116" t="str">
            <v>11</v>
          </cell>
          <cell r="H10116">
            <v>6143</v>
          </cell>
        </row>
        <row r="10117">
          <cell r="B10117" t="str">
            <v>01</v>
          </cell>
          <cell r="C10117">
            <v>6100</v>
          </cell>
          <cell r="D10117" t="str">
            <v>Expend</v>
          </cell>
          <cell r="E10117">
            <v>3.94</v>
          </cell>
          <cell r="F10117">
            <v>420</v>
          </cell>
          <cell r="G10117" t="str">
            <v>11</v>
          </cell>
          <cell r="H10117">
            <v>6143</v>
          </cell>
        </row>
        <row r="10118">
          <cell r="B10118" t="str">
            <v>01</v>
          </cell>
          <cell r="C10118">
            <v>6100</v>
          </cell>
          <cell r="D10118" t="str">
            <v>Expend</v>
          </cell>
          <cell r="E10118">
            <v>3.94</v>
          </cell>
          <cell r="F10118">
            <v>420</v>
          </cell>
          <cell r="G10118" t="str">
            <v>11</v>
          </cell>
          <cell r="H10118">
            <v>6143</v>
          </cell>
        </row>
        <row r="10119">
          <cell r="B10119" t="str">
            <v/>
          </cell>
          <cell r="C10119" t="str">
            <v/>
          </cell>
          <cell r="D10119" t="str">
            <v xml:space="preserve"> </v>
          </cell>
          <cell r="E10119">
            <v>0</v>
          </cell>
          <cell r="F10119">
            <v>420</v>
          </cell>
          <cell r="G10119" t="str">
            <v>11</v>
          </cell>
          <cell r="H10119">
            <v>6143</v>
          </cell>
        </row>
        <row r="10120">
          <cell r="B10120" t="str">
            <v/>
          </cell>
          <cell r="C10120" t="str">
            <v/>
          </cell>
          <cell r="D10120" t="str">
            <v xml:space="preserve"> </v>
          </cell>
          <cell r="E10120">
            <v>0</v>
          </cell>
          <cell r="F10120">
            <v>420</v>
          </cell>
          <cell r="G10120" t="str">
            <v>11</v>
          </cell>
          <cell r="H10120">
            <v>6143</v>
          </cell>
        </row>
        <row r="10121">
          <cell r="B10121" t="str">
            <v>09</v>
          </cell>
          <cell r="C10121">
            <v>6100</v>
          </cell>
          <cell r="D10121" t="str">
            <v>Expend</v>
          </cell>
          <cell r="E10121">
            <v>123.23</v>
          </cell>
          <cell r="F10121">
            <v>420</v>
          </cell>
          <cell r="G10121" t="str">
            <v>11</v>
          </cell>
          <cell r="H10121">
            <v>6143</v>
          </cell>
        </row>
        <row r="10122">
          <cell r="B10122" t="str">
            <v>09</v>
          </cell>
          <cell r="C10122">
            <v>6100</v>
          </cell>
          <cell r="D10122" t="str">
            <v>Expend</v>
          </cell>
          <cell r="E10122">
            <v>-17.68</v>
          </cell>
          <cell r="F10122">
            <v>420</v>
          </cell>
          <cell r="G10122" t="str">
            <v>11</v>
          </cell>
          <cell r="H10122">
            <v>6143</v>
          </cell>
        </row>
        <row r="10123">
          <cell r="B10123" t="str">
            <v>09</v>
          </cell>
          <cell r="C10123">
            <v>6100</v>
          </cell>
          <cell r="D10123" t="str">
            <v>Expend</v>
          </cell>
          <cell r="E10123">
            <v>17.68</v>
          </cell>
          <cell r="F10123">
            <v>420</v>
          </cell>
          <cell r="G10123" t="str">
            <v>11</v>
          </cell>
          <cell r="H10123">
            <v>6143</v>
          </cell>
        </row>
        <row r="10124">
          <cell r="B10124" t="str">
            <v>10</v>
          </cell>
          <cell r="C10124">
            <v>6100</v>
          </cell>
          <cell r="D10124" t="str">
            <v>Expend</v>
          </cell>
          <cell r="E10124">
            <v>0.99</v>
          </cell>
          <cell r="F10124">
            <v>420</v>
          </cell>
          <cell r="G10124" t="str">
            <v>11</v>
          </cell>
          <cell r="H10124">
            <v>6143</v>
          </cell>
        </row>
        <row r="10125">
          <cell r="B10125" t="str">
            <v>10</v>
          </cell>
          <cell r="C10125">
            <v>6100</v>
          </cell>
          <cell r="D10125" t="str">
            <v>Expend</v>
          </cell>
          <cell r="E10125">
            <v>128.55000000000001</v>
          </cell>
          <cell r="F10125">
            <v>420</v>
          </cell>
          <cell r="G10125" t="str">
            <v>11</v>
          </cell>
          <cell r="H10125">
            <v>6143</v>
          </cell>
        </row>
        <row r="10126">
          <cell r="B10126" t="str">
            <v>11</v>
          </cell>
          <cell r="C10126">
            <v>6100</v>
          </cell>
          <cell r="D10126" t="str">
            <v>Expend</v>
          </cell>
          <cell r="E10126">
            <v>5.41</v>
          </cell>
          <cell r="F10126">
            <v>420</v>
          </cell>
          <cell r="G10126" t="str">
            <v>11</v>
          </cell>
          <cell r="H10126">
            <v>6143</v>
          </cell>
        </row>
        <row r="10127">
          <cell r="B10127" t="str">
            <v>11</v>
          </cell>
          <cell r="C10127">
            <v>6100</v>
          </cell>
          <cell r="D10127" t="str">
            <v>Expend</v>
          </cell>
          <cell r="E10127">
            <v>112.74</v>
          </cell>
          <cell r="F10127">
            <v>420</v>
          </cell>
          <cell r="G10127" t="str">
            <v>11</v>
          </cell>
          <cell r="H10127">
            <v>6143</v>
          </cell>
        </row>
        <row r="10128">
          <cell r="B10128" t="str">
            <v>12</v>
          </cell>
          <cell r="C10128">
            <v>6100</v>
          </cell>
          <cell r="D10128" t="str">
            <v>Expend</v>
          </cell>
          <cell r="E10128">
            <v>111.68</v>
          </cell>
          <cell r="F10128">
            <v>420</v>
          </cell>
          <cell r="G10128" t="str">
            <v>11</v>
          </cell>
          <cell r="H10128">
            <v>6143</v>
          </cell>
        </row>
        <row r="10129">
          <cell r="B10129" t="str">
            <v>01</v>
          </cell>
          <cell r="C10129">
            <v>6100</v>
          </cell>
          <cell r="D10129" t="str">
            <v>Expend</v>
          </cell>
          <cell r="E10129">
            <v>110.99</v>
          </cell>
          <cell r="F10129">
            <v>420</v>
          </cell>
          <cell r="G10129" t="str">
            <v>11</v>
          </cell>
          <cell r="H10129">
            <v>6143</v>
          </cell>
        </row>
        <row r="10130">
          <cell r="B10130" t="str">
            <v/>
          </cell>
          <cell r="C10130" t="str">
            <v/>
          </cell>
          <cell r="D10130" t="str">
            <v xml:space="preserve"> </v>
          </cell>
          <cell r="E10130">
            <v>0</v>
          </cell>
          <cell r="F10130">
            <v>420</v>
          </cell>
          <cell r="G10130" t="str">
            <v>11</v>
          </cell>
          <cell r="H10130">
            <v>6143</v>
          </cell>
        </row>
        <row r="10131">
          <cell r="B10131" t="str">
            <v/>
          </cell>
          <cell r="C10131" t="str">
            <v/>
          </cell>
          <cell r="D10131" t="str">
            <v xml:space="preserve"> </v>
          </cell>
          <cell r="E10131">
            <v>0</v>
          </cell>
          <cell r="F10131">
            <v>420</v>
          </cell>
          <cell r="G10131" t="str">
            <v>11</v>
          </cell>
          <cell r="H10131">
            <v>6143</v>
          </cell>
        </row>
        <row r="10132">
          <cell r="B10132" t="str">
            <v/>
          </cell>
          <cell r="C10132" t="str">
            <v/>
          </cell>
          <cell r="D10132" t="str">
            <v xml:space="preserve"> </v>
          </cell>
          <cell r="E10132">
            <v>0</v>
          </cell>
          <cell r="F10132">
            <v>420</v>
          </cell>
          <cell r="G10132" t="str">
            <v>11</v>
          </cell>
          <cell r="H10132">
            <v>6143</v>
          </cell>
        </row>
        <row r="10133">
          <cell r="B10133" t="str">
            <v/>
          </cell>
          <cell r="C10133" t="str">
            <v/>
          </cell>
          <cell r="D10133" t="str">
            <v xml:space="preserve"> </v>
          </cell>
          <cell r="E10133">
            <v>0</v>
          </cell>
          <cell r="F10133">
            <v>420</v>
          </cell>
          <cell r="G10133" t="str">
            <v>11</v>
          </cell>
          <cell r="H10133">
            <v>6143</v>
          </cell>
        </row>
        <row r="10134">
          <cell r="B10134" t="str">
            <v/>
          </cell>
          <cell r="C10134" t="str">
            <v/>
          </cell>
          <cell r="D10134" t="str">
            <v xml:space="preserve"> </v>
          </cell>
          <cell r="E10134">
            <v>0</v>
          </cell>
          <cell r="F10134">
            <v>420</v>
          </cell>
          <cell r="G10134" t="str">
            <v>11</v>
          </cell>
          <cell r="H10134">
            <v>6143</v>
          </cell>
        </row>
        <row r="10135">
          <cell r="B10135" t="str">
            <v/>
          </cell>
          <cell r="C10135" t="str">
            <v/>
          </cell>
          <cell r="D10135" t="str">
            <v xml:space="preserve"> </v>
          </cell>
          <cell r="E10135">
            <v>0</v>
          </cell>
          <cell r="F10135">
            <v>420</v>
          </cell>
          <cell r="G10135" t="str">
            <v>11</v>
          </cell>
          <cell r="H10135">
            <v>6143</v>
          </cell>
        </row>
        <row r="10136">
          <cell r="B10136" t="str">
            <v/>
          </cell>
          <cell r="C10136" t="str">
            <v/>
          </cell>
          <cell r="D10136" t="str">
            <v xml:space="preserve"> </v>
          </cell>
          <cell r="E10136">
            <v>0</v>
          </cell>
          <cell r="F10136">
            <v>420</v>
          </cell>
          <cell r="G10136" t="str">
            <v>11</v>
          </cell>
          <cell r="H10136">
            <v>6143</v>
          </cell>
        </row>
        <row r="10137">
          <cell r="B10137" t="str">
            <v/>
          </cell>
          <cell r="C10137" t="str">
            <v/>
          </cell>
          <cell r="D10137" t="str">
            <v xml:space="preserve"> </v>
          </cell>
          <cell r="E10137">
            <v>0</v>
          </cell>
          <cell r="F10137">
            <v>420</v>
          </cell>
          <cell r="G10137" t="str">
            <v>11</v>
          </cell>
          <cell r="H10137">
            <v>6143</v>
          </cell>
        </row>
        <row r="10138">
          <cell r="B10138" t="str">
            <v>11</v>
          </cell>
          <cell r="C10138">
            <v>6100</v>
          </cell>
          <cell r="D10138" t="str">
            <v>Expend</v>
          </cell>
          <cell r="E10138">
            <v>17.829999999999998</v>
          </cell>
          <cell r="F10138">
            <v>420</v>
          </cell>
          <cell r="G10138" t="str">
            <v>11</v>
          </cell>
          <cell r="H10138">
            <v>6143</v>
          </cell>
        </row>
        <row r="10139">
          <cell r="B10139" t="str">
            <v>12</v>
          </cell>
          <cell r="C10139">
            <v>6100</v>
          </cell>
          <cell r="D10139" t="str">
            <v>Expend</v>
          </cell>
          <cell r="E10139">
            <v>3.48</v>
          </cell>
          <cell r="F10139">
            <v>420</v>
          </cell>
          <cell r="G10139" t="str">
            <v>11</v>
          </cell>
          <cell r="H10139">
            <v>6143</v>
          </cell>
        </row>
        <row r="10140">
          <cell r="B10140" t="str">
            <v/>
          </cell>
          <cell r="C10140" t="str">
            <v/>
          </cell>
          <cell r="D10140" t="str">
            <v xml:space="preserve"> </v>
          </cell>
          <cell r="E10140">
            <v>0</v>
          </cell>
          <cell r="F10140">
            <v>420</v>
          </cell>
          <cell r="G10140" t="str">
            <v>11</v>
          </cell>
          <cell r="H10140">
            <v>6143</v>
          </cell>
        </row>
        <row r="10141">
          <cell r="B10141" t="str">
            <v/>
          </cell>
          <cell r="C10141" t="str">
            <v/>
          </cell>
          <cell r="D10141" t="str">
            <v xml:space="preserve"> </v>
          </cell>
          <cell r="E10141">
            <v>0</v>
          </cell>
          <cell r="F10141">
            <v>420</v>
          </cell>
          <cell r="G10141" t="str">
            <v>11</v>
          </cell>
          <cell r="H10141">
            <v>6143</v>
          </cell>
        </row>
        <row r="10142">
          <cell r="B10142" t="str">
            <v/>
          </cell>
          <cell r="C10142" t="str">
            <v/>
          </cell>
          <cell r="D10142" t="str">
            <v xml:space="preserve"> </v>
          </cell>
          <cell r="E10142">
            <v>0</v>
          </cell>
          <cell r="F10142">
            <v>420</v>
          </cell>
          <cell r="G10142" t="str">
            <v>11</v>
          </cell>
          <cell r="H10142">
            <v>6143</v>
          </cell>
        </row>
        <row r="10143">
          <cell r="B10143" t="str">
            <v/>
          </cell>
          <cell r="C10143" t="str">
            <v/>
          </cell>
          <cell r="D10143" t="str">
            <v xml:space="preserve"> </v>
          </cell>
          <cell r="E10143">
            <v>0</v>
          </cell>
          <cell r="F10143">
            <v>420</v>
          </cell>
          <cell r="G10143" t="str">
            <v>11</v>
          </cell>
          <cell r="H10143">
            <v>6143</v>
          </cell>
        </row>
        <row r="10144">
          <cell r="B10144" t="str">
            <v/>
          </cell>
          <cell r="C10144" t="str">
            <v/>
          </cell>
          <cell r="D10144" t="str">
            <v xml:space="preserve"> </v>
          </cell>
          <cell r="E10144">
            <v>0</v>
          </cell>
          <cell r="F10144">
            <v>420</v>
          </cell>
          <cell r="G10144" t="str">
            <v>11</v>
          </cell>
          <cell r="H10144">
            <v>6143</v>
          </cell>
        </row>
        <row r="10145">
          <cell r="B10145" t="str">
            <v/>
          </cell>
          <cell r="C10145" t="str">
            <v/>
          </cell>
          <cell r="D10145" t="str">
            <v xml:space="preserve"> </v>
          </cell>
          <cell r="E10145">
            <v>0</v>
          </cell>
          <cell r="F10145">
            <v>420</v>
          </cell>
          <cell r="G10145" t="str">
            <v>11</v>
          </cell>
          <cell r="H10145">
            <v>6143</v>
          </cell>
        </row>
        <row r="10146">
          <cell r="B10146" t="str">
            <v/>
          </cell>
          <cell r="C10146" t="str">
            <v/>
          </cell>
          <cell r="D10146" t="str">
            <v xml:space="preserve"> </v>
          </cell>
          <cell r="E10146">
            <v>0</v>
          </cell>
          <cell r="F10146">
            <v>420</v>
          </cell>
          <cell r="G10146" t="str">
            <v>11</v>
          </cell>
          <cell r="H10146">
            <v>6143</v>
          </cell>
        </row>
        <row r="10147">
          <cell r="B10147" t="str">
            <v/>
          </cell>
          <cell r="C10147" t="str">
            <v/>
          </cell>
          <cell r="D10147" t="str">
            <v xml:space="preserve"> </v>
          </cell>
          <cell r="E10147">
            <v>0</v>
          </cell>
          <cell r="F10147">
            <v>420</v>
          </cell>
          <cell r="G10147" t="str">
            <v>11</v>
          </cell>
          <cell r="H10147">
            <v>6143</v>
          </cell>
        </row>
        <row r="10148">
          <cell r="B10148" t="str">
            <v/>
          </cell>
          <cell r="C10148" t="str">
            <v/>
          </cell>
          <cell r="D10148" t="str">
            <v xml:space="preserve"> </v>
          </cell>
          <cell r="E10148">
            <v>0</v>
          </cell>
          <cell r="F10148">
            <v>420</v>
          </cell>
          <cell r="G10148" t="str">
            <v>11</v>
          </cell>
          <cell r="H10148">
            <v>6143</v>
          </cell>
        </row>
        <row r="10149">
          <cell r="B10149" t="str">
            <v/>
          </cell>
          <cell r="C10149" t="str">
            <v/>
          </cell>
          <cell r="D10149" t="str">
            <v xml:space="preserve"> </v>
          </cell>
          <cell r="E10149">
            <v>0</v>
          </cell>
          <cell r="F10149">
            <v>420</v>
          </cell>
          <cell r="G10149" t="str">
            <v>11</v>
          </cell>
          <cell r="H10149">
            <v>6143</v>
          </cell>
        </row>
        <row r="10150">
          <cell r="B10150" t="str">
            <v/>
          </cell>
          <cell r="C10150" t="str">
            <v/>
          </cell>
          <cell r="D10150" t="str">
            <v xml:space="preserve"> </v>
          </cell>
          <cell r="E10150">
            <v>0</v>
          </cell>
          <cell r="F10150">
            <v>420</v>
          </cell>
          <cell r="G10150" t="str">
            <v>11</v>
          </cell>
          <cell r="H10150">
            <v>6143</v>
          </cell>
        </row>
        <row r="10151">
          <cell r="B10151" t="str">
            <v/>
          </cell>
          <cell r="C10151" t="str">
            <v/>
          </cell>
          <cell r="D10151" t="str">
            <v xml:space="preserve"> </v>
          </cell>
          <cell r="E10151">
            <v>0</v>
          </cell>
          <cell r="F10151">
            <v>420</v>
          </cell>
          <cell r="G10151" t="str">
            <v>11</v>
          </cell>
          <cell r="H10151">
            <v>6143</v>
          </cell>
        </row>
        <row r="10152">
          <cell r="B10152" t="str">
            <v/>
          </cell>
          <cell r="C10152" t="str">
            <v/>
          </cell>
          <cell r="D10152" t="str">
            <v xml:space="preserve"> </v>
          </cell>
          <cell r="E10152">
            <v>0</v>
          </cell>
          <cell r="F10152">
            <v>420</v>
          </cell>
          <cell r="G10152" t="str">
            <v>11</v>
          </cell>
          <cell r="H10152">
            <v>6143</v>
          </cell>
        </row>
        <row r="10153">
          <cell r="B10153" t="str">
            <v/>
          </cell>
          <cell r="C10153" t="str">
            <v/>
          </cell>
          <cell r="D10153" t="str">
            <v xml:space="preserve"> </v>
          </cell>
          <cell r="E10153">
            <v>0</v>
          </cell>
          <cell r="F10153">
            <v>420</v>
          </cell>
          <cell r="G10153" t="str">
            <v>11</v>
          </cell>
          <cell r="H10153">
            <v>6143</v>
          </cell>
        </row>
        <row r="10154">
          <cell r="B10154" t="str">
            <v/>
          </cell>
          <cell r="C10154" t="str">
            <v/>
          </cell>
          <cell r="D10154" t="str">
            <v xml:space="preserve"> </v>
          </cell>
          <cell r="E10154">
            <v>0</v>
          </cell>
          <cell r="F10154">
            <v>420</v>
          </cell>
          <cell r="G10154" t="str">
            <v>11</v>
          </cell>
          <cell r="H10154">
            <v>6143</v>
          </cell>
        </row>
        <row r="10155">
          <cell r="B10155" t="str">
            <v/>
          </cell>
          <cell r="C10155" t="str">
            <v/>
          </cell>
          <cell r="D10155" t="str">
            <v xml:space="preserve"> </v>
          </cell>
          <cell r="E10155">
            <v>0</v>
          </cell>
          <cell r="F10155">
            <v>420</v>
          </cell>
          <cell r="G10155" t="str">
            <v>11</v>
          </cell>
          <cell r="H10155">
            <v>6143</v>
          </cell>
        </row>
        <row r="10156">
          <cell r="B10156" t="str">
            <v/>
          </cell>
          <cell r="C10156" t="str">
            <v/>
          </cell>
          <cell r="D10156" t="str">
            <v xml:space="preserve"> </v>
          </cell>
          <cell r="E10156">
            <v>0</v>
          </cell>
          <cell r="F10156">
            <v>420</v>
          </cell>
          <cell r="G10156" t="str">
            <v>11</v>
          </cell>
          <cell r="H10156">
            <v>6143</v>
          </cell>
        </row>
        <row r="10157">
          <cell r="B10157" t="str">
            <v/>
          </cell>
          <cell r="C10157" t="str">
            <v/>
          </cell>
          <cell r="D10157" t="str">
            <v xml:space="preserve"> </v>
          </cell>
          <cell r="E10157">
            <v>0</v>
          </cell>
          <cell r="F10157">
            <v>420</v>
          </cell>
          <cell r="G10157" t="str">
            <v>11</v>
          </cell>
          <cell r="H10157">
            <v>6143</v>
          </cell>
        </row>
        <row r="10158">
          <cell r="B10158" t="str">
            <v/>
          </cell>
          <cell r="C10158" t="str">
            <v/>
          </cell>
          <cell r="D10158" t="str">
            <v xml:space="preserve"> </v>
          </cell>
          <cell r="E10158">
            <v>0</v>
          </cell>
          <cell r="F10158">
            <v>420</v>
          </cell>
          <cell r="G10158" t="str">
            <v>11</v>
          </cell>
          <cell r="H10158">
            <v>6143</v>
          </cell>
        </row>
        <row r="10159">
          <cell r="B10159" t="str">
            <v/>
          </cell>
          <cell r="C10159" t="str">
            <v/>
          </cell>
          <cell r="D10159" t="str">
            <v xml:space="preserve"> </v>
          </cell>
          <cell r="E10159">
            <v>0</v>
          </cell>
          <cell r="F10159">
            <v>420</v>
          </cell>
          <cell r="G10159" t="str">
            <v>11</v>
          </cell>
          <cell r="H10159">
            <v>6143</v>
          </cell>
        </row>
        <row r="10160">
          <cell r="B10160" t="str">
            <v/>
          </cell>
          <cell r="C10160" t="str">
            <v/>
          </cell>
          <cell r="D10160" t="str">
            <v xml:space="preserve"> </v>
          </cell>
          <cell r="E10160">
            <v>0</v>
          </cell>
          <cell r="F10160">
            <v>420</v>
          </cell>
          <cell r="G10160" t="str">
            <v>11</v>
          </cell>
          <cell r="H10160">
            <v>6143</v>
          </cell>
        </row>
        <row r="10161">
          <cell r="B10161" t="str">
            <v/>
          </cell>
          <cell r="C10161" t="str">
            <v/>
          </cell>
          <cell r="D10161" t="str">
            <v xml:space="preserve"> </v>
          </cell>
          <cell r="E10161">
            <v>0</v>
          </cell>
          <cell r="F10161">
            <v>420</v>
          </cell>
          <cell r="G10161" t="str">
            <v>11</v>
          </cell>
          <cell r="H10161">
            <v>6143</v>
          </cell>
        </row>
        <row r="10162">
          <cell r="B10162" t="str">
            <v/>
          </cell>
          <cell r="C10162" t="str">
            <v/>
          </cell>
          <cell r="D10162" t="str">
            <v xml:space="preserve"> </v>
          </cell>
          <cell r="E10162">
            <v>0</v>
          </cell>
          <cell r="F10162">
            <v>420</v>
          </cell>
          <cell r="G10162" t="str">
            <v>11</v>
          </cell>
          <cell r="H10162">
            <v>6143</v>
          </cell>
        </row>
        <row r="10163">
          <cell r="B10163" t="str">
            <v/>
          </cell>
          <cell r="C10163" t="str">
            <v/>
          </cell>
          <cell r="D10163" t="str">
            <v xml:space="preserve"> </v>
          </cell>
          <cell r="E10163">
            <v>0</v>
          </cell>
          <cell r="F10163">
            <v>420</v>
          </cell>
          <cell r="G10163" t="str">
            <v>11</v>
          </cell>
          <cell r="H10163">
            <v>6143</v>
          </cell>
        </row>
        <row r="10164">
          <cell r="B10164" t="str">
            <v/>
          </cell>
          <cell r="C10164" t="str">
            <v/>
          </cell>
          <cell r="D10164" t="str">
            <v xml:space="preserve"> </v>
          </cell>
          <cell r="E10164">
            <v>0</v>
          </cell>
          <cell r="F10164">
            <v>420</v>
          </cell>
          <cell r="G10164" t="str">
            <v>11</v>
          </cell>
          <cell r="H10164">
            <v>6143</v>
          </cell>
        </row>
        <row r="10165">
          <cell r="B10165" t="str">
            <v/>
          </cell>
          <cell r="C10165" t="str">
            <v/>
          </cell>
          <cell r="D10165" t="str">
            <v xml:space="preserve"> </v>
          </cell>
          <cell r="E10165">
            <v>0</v>
          </cell>
          <cell r="F10165">
            <v>420</v>
          </cell>
          <cell r="G10165" t="str">
            <v>11</v>
          </cell>
          <cell r="H10165">
            <v>6143</v>
          </cell>
        </row>
        <row r="10166">
          <cell r="B10166" t="str">
            <v/>
          </cell>
          <cell r="C10166" t="str">
            <v/>
          </cell>
          <cell r="D10166" t="str">
            <v xml:space="preserve"> </v>
          </cell>
          <cell r="E10166">
            <v>0</v>
          </cell>
          <cell r="F10166">
            <v>420</v>
          </cell>
          <cell r="G10166" t="str">
            <v>11</v>
          </cell>
          <cell r="H10166">
            <v>6143</v>
          </cell>
        </row>
        <row r="10167">
          <cell r="B10167" t="str">
            <v/>
          </cell>
          <cell r="C10167" t="str">
            <v/>
          </cell>
          <cell r="D10167" t="str">
            <v xml:space="preserve"> </v>
          </cell>
          <cell r="E10167">
            <v>0</v>
          </cell>
          <cell r="F10167">
            <v>420</v>
          </cell>
          <cell r="G10167" t="str">
            <v>11</v>
          </cell>
          <cell r="H10167">
            <v>6143</v>
          </cell>
        </row>
        <row r="10168">
          <cell r="B10168" t="str">
            <v/>
          </cell>
          <cell r="C10168" t="str">
            <v/>
          </cell>
          <cell r="D10168" t="str">
            <v xml:space="preserve"> </v>
          </cell>
          <cell r="E10168">
            <v>0</v>
          </cell>
          <cell r="F10168">
            <v>420</v>
          </cell>
          <cell r="G10168" t="str">
            <v>11</v>
          </cell>
          <cell r="H10168">
            <v>6143</v>
          </cell>
        </row>
        <row r="10169">
          <cell r="B10169" t="str">
            <v/>
          </cell>
          <cell r="C10169" t="str">
            <v/>
          </cell>
          <cell r="D10169" t="str">
            <v xml:space="preserve"> </v>
          </cell>
          <cell r="E10169">
            <v>0</v>
          </cell>
          <cell r="F10169">
            <v>420</v>
          </cell>
          <cell r="G10169" t="str">
            <v>11</v>
          </cell>
          <cell r="H10169">
            <v>6143</v>
          </cell>
        </row>
        <row r="10170">
          <cell r="B10170" t="str">
            <v/>
          </cell>
          <cell r="C10170" t="str">
            <v/>
          </cell>
          <cell r="D10170" t="str">
            <v xml:space="preserve"> </v>
          </cell>
          <cell r="E10170">
            <v>0</v>
          </cell>
          <cell r="F10170">
            <v>420</v>
          </cell>
          <cell r="G10170" t="str">
            <v>11</v>
          </cell>
          <cell r="H10170">
            <v>6143</v>
          </cell>
        </row>
        <row r="10171">
          <cell r="B10171" t="str">
            <v/>
          </cell>
          <cell r="C10171" t="str">
            <v/>
          </cell>
          <cell r="D10171" t="str">
            <v xml:space="preserve"> </v>
          </cell>
          <cell r="E10171">
            <v>0</v>
          </cell>
          <cell r="F10171">
            <v>420</v>
          </cell>
          <cell r="G10171" t="str">
            <v>11</v>
          </cell>
          <cell r="H10171">
            <v>6143</v>
          </cell>
        </row>
        <row r="10172">
          <cell r="B10172" t="str">
            <v/>
          </cell>
          <cell r="C10172" t="str">
            <v/>
          </cell>
          <cell r="D10172" t="str">
            <v xml:space="preserve"> </v>
          </cell>
          <cell r="E10172">
            <v>0</v>
          </cell>
          <cell r="F10172">
            <v>420</v>
          </cell>
          <cell r="G10172" t="str">
            <v>11</v>
          </cell>
          <cell r="H10172">
            <v>6143</v>
          </cell>
        </row>
        <row r="10173">
          <cell r="B10173" t="str">
            <v/>
          </cell>
          <cell r="C10173" t="str">
            <v/>
          </cell>
          <cell r="D10173" t="str">
            <v xml:space="preserve"> </v>
          </cell>
          <cell r="E10173">
            <v>0</v>
          </cell>
          <cell r="F10173">
            <v>420</v>
          </cell>
          <cell r="G10173" t="str">
            <v>11</v>
          </cell>
          <cell r="H10173">
            <v>6143</v>
          </cell>
        </row>
        <row r="10174">
          <cell r="B10174" t="str">
            <v/>
          </cell>
          <cell r="C10174" t="str">
            <v/>
          </cell>
          <cell r="D10174" t="str">
            <v xml:space="preserve"> </v>
          </cell>
          <cell r="E10174">
            <v>0</v>
          </cell>
          <cell r="F10174">
            <v>420</v>
          </cell>
          <cell r="G10174" t="str">
            <v>11</v>
          </cell>
          <cell r="H10174">
            <v>6143</v>
          </cell>
        </row>
        <row r="10175">
          <cell r="B10175" t="str">
            <v/>
          </cell>
          <cell r="C10175" t="str">
            <v/>
          </cell>
          <cell r="D10175" t="str">
            <v xml:space="preserve"> </v>
          </cell>
          <cell r="E10175">
            <v>0</v>
          </cell>
          <cell r="F10175">
            <v>420</v>
          </cell>
          <cell r="G10175" t="str">
            <v>11</v>
          </cell>
          <cell r="H10175">
            <v>6143</v>
          </cell>
        </row>
        <row r="10176">
          <cell r="B10176" t="str">
            <v/>
          </cell>
          <cell r="C10176" t="str">
            <v/>
          </cell>
          <cell r="D10176" t="str">
            <v xml:space="preserve"> </v>
          </cell>
          <cell r="E10176">
            <v>0</v>
          </cell>
          <cell r="F10176">
            <v>420</v>
          </cell>
          <cell r="G10176" t="str">
            <v>11</v>
          </cell>
          <cell r="H10176">
            <v>6143</v>
          </cell>
        </row>
        <row r="10177">
          <cell r="B10177" t="str">
            <v/>
          </cell>
          <cell r="C10177" t="str">
            <v/>
          </cell>
          <cell r="D10177" t="str">
            <v xml:space="preserve"> </v>
          </cell>
          <cell r="E10177">
            <v>0</v>
          </cell>
          <cell r="F10177">
            <v>420</v>
          </cell>
          <cell r="G10177" t="str">
            <v>11</v>
          </cell>
          <cell r="H10177">
            <v>6143</v>
          </cell>
        </row>
        <row r="10178">
          <cell r="B10178" t="str">
            <v/>
          </cell>
          <cell r="C10178" t="str">
            <v/>
          </cell>
          <cell r="D10178" t="str">
            <v xml:space="preserve"> </v>
          </cell>
          <cell r="E10178">
            <v>0</v>
          </cell>
          <cell r="F10178">
            <v>420</v>
          </cell>
          <cell r="G10178" t="str">
            <v>11</v>
          </cell>
          <cell r="H10178">
            <v>6143</v>
          </cell>
        </row>
        <row r="10179">
          <cell r="B10179" t="str">
            <v/>
          </cell>
          <cell r="C10179" t="str">
            <v/>
          </cell>
          <cell r="D10179" t="str">
            <v xml:space="preserve"> </v>
          </cell>
          <cell r="E10179">
            <v>0</v>
          </cell>
          <cell r="F10179">
            <v>420</v>
          </cell>
          <cell r="G10179" t="str">
            <v>11</v>
          </cell>
          <cell r="H10179">
            <v>6143</v>
          </cell>
        </row>
        <row r="10180">
          <cell r="B10180" t="str">
            <v/>
          </cell>
          <cell r="C10180" t="str">
            <v/>
          </cell>
          <cell r="D10180" t="str">
            <v xml:space="preserve"> </v>
          </cell>
          <cell r="E10180">
            <v>0</v>
          </cell>
          <cell r="F10180">
            <v>420</v>
          </cell>
          <cell r="G10180" t="str">
            <v>11</v>
          </cell>
          <cell r="H10180">
            <v>6143</v>
          </cell>
        </row>
        <row r="10181">
          <cell r="B10181" t="str">
            <v/>
          </cell>
          <cell r="C10181" t="str">
            <v/>
          </cell>
          <cell r="D10181" t="str">
            <v xml:space="preserve"> </v>
          </cell>
          <cell r="E10181">
            <v>0</v>
          </cell>
          <cell r="F10181">
            <v>420</v>
          </cell>
          <cell r="G10181" t="str">
            <v>11</v>
          </cell>
          <cell r="H10181">
            <v>6143</v>
          </cell>
        </row>
        <row r="10182">
          <cell r="B10182" t="str">
            <v/>
          </cell>
          <cell r="C10182" t="str">
            <v/>
          </cell>
          <cell r="D10182" t="str">
            <v xml:space="preserve"> </v>
          </cell>
          <cell r="E10182">
            <v>0</v>
          </cell>
          <cell r="F10182">
            <v>420</v>
          </cell>
          <cell r="G10182" t="str">
            <v>11</v>
          </cell>
          <cell r="H10182">
            <v>6143</v>
          </cell>
        </row>
        <row r="10183">
          <cell r="B10183" t="str">
            <v/>
          </cell>
          <cell r="C10183" t="str">
            <v/>
          </cell>
          <cell r="D10183" t="str">
            <v xml:space="preserve"> </v>
          </cell>
          <cell r="E10183">
            <v>0</v>
          </cell>
          <cell r="F10183">
            <v>420</v>
          </cell>
          <cell r="G10183" t="str">
            <v>11</v>
          </cell>
          <cell r="H10183">
            <v>6143</v>
          </cell>
        </row>
        <row r="10184">
          <cell r="B10184" t="str">
            <v/>
          </cell>
          <cell r="C10184" t="str">
            <v/>
          </cell>
          <cell r="D10184" t="str">
            <v xml:space="preserve"> </v>
          </cell>
          <cell r="E10184">
            <v>0</v>
          </cell>
          <cell r="F10184">
            <v>420</v>
          </cell>
          <cell r="G10184" t="str">
            <v>11</v>
          </cell>
          <cell r="H10184">
            <v>6143</v>
          </cell>
        </row>
        <row r="10185">
          <cell r="B10185" t="str">
            <v/>
          </cell>
          <cell r="C10185" t="str">
            <v/>
          </cell>
          <cell r="D10185" t="str">
            <v xml:space="preserve"> </v>
          </cell>
          <cell r="E10185">
            <v>0</v>
          </cell>
          <cell r="F10185">
            <v>420</v>
          </cell>
          <cell r="G10185" t="str">
            <v>11</v>
          </cell>
          <cell r="H10185">
            <v>6143</v>
          </cell>
        </row>
        <row r="10186">
          <cell r="B10186" t="str">
            <v/>
          </cell>
          <cell r="C10186" t="str">
            <v/>
          </cell>
          <cell r="D10186" t="str">
            <v xml:space="preserve"> </v>
          </cell>
          <cell r="E10186">
            <v>0</v>
          </cell>
          <cell r="F10186">
            <v>420</v>
          </cell>
          <cell r="G10186" t="str">
            <v>11</v>
          </cell>
          <cell r="H10186">
            <v>6143</v>
          </cell>
        </row>
        <row r="10187">
          <cell r="B10187" t="str">
            <v/>
          </cell>
          <cell r="C10187" t="str">
            <v/>
          </cell>
          <cell r="D10187" t="str">
            <v xml:space="preserve"> </v>
          </cell>
          <cell r="E10187">
            <v>0</v>
          </cell>
          <cell r="F10187">
            <v>420</v>
          </cell>
          <cell r="G10187" t="str">
            <v>11</v>
          </cell>
          <cell r="H10187">
            <v>6143</v>
          </cell>
        </row>
        <row r="10188">
          <cell r="B10188" t="str">
            <v/>
          </cell>
          <cell r="C10188" t="str">
            <v/>
          </cell>
          <cell r="D10188" t="str">
            <v xml:space="preserve"> </v>
          </cell>
          <cell r="E10188">
            <v>0</v>
          </cell>
          <cell r="F10188">
            <v>420</v>
          </cell>
          <cell r="G10188" t="str">
            <v>11</v>
          </cell>
          <cell r="H10188">
            <v>6143</v>
          </cell>
        </row>
        <row r="10189">
          <cell r="B10189" t="str">
            <v/>
          </cell>
          <cell r="C10189" t="str">
            <v/>
          </cell>
          <cell r="D10189" t="str">
            <v xml:space="preserve"> </v>
          </cell>
          <cell r="E10189">
            <v>0</v>
          </cell>
          <cell r="F10189">
            <v>420</v>
          </cell>
          <cell r="G10189" t="str">
            <v>11</v>
          </cell>
          <cell r="H10189">
            <v>6143</v>
          </cell>
        </row>
        <row r="10190">
          <cell r="B10190" t="str">
            <v>09</v>
          </cell>
          <cell r="C10190">
            <v>6100</v>
          </cell>
          <cell r="D10190" t="str">
            <v>Expend</v>
          </cell>
          <cell r="E10190">
            <v>9.7799999999999994</v>
          </cell>
          <cell r="F10190">
            <v>420</v>
          </cell>
          <cell r="G10190" t="str">
            <v>11</v>
          </cell>
          <cell r="H10190">
            <v>6143</v>
          </cell>
        </row>
        <row r="10191">
          <cell r="B10191" t="str">
            <v>10</v>
          </cell>
          <cell r="C10191">
            <v>6100</v>
          </cell>
          <cell r="D10191" t="str">
            <v>Expend</v>
          </cell>
          <cell r="E10191">
            <v>9.7799999999999994</v>
          </cell>
          <cell r="F10191">
            <v>420</v>
          </cell>
          <cell r="G10191" t="str">
            <v>11</v>
          </cell>
          <cell r="H10191">
            <v>6143</v>
          </cell>
        </row>
        <row r="10192">
          <cell r="B10192" t="str">
            <v>11</v>
          </cell>
          <cell r="C10192">
            <v>6100</v>
          </cell>
          <cell r="D10192" t="str">
            <v>Expend</v>
          </cell>
          <cell r="E10192">
            <v>9.7799999999999994</v>
          </cell>
          <cell r="F10192">
            <v>420</v>
          </cell>
          <cell r="G10192" t="str">
            <v>11</v>
          </cell>
          <cell r="H10192">
            <v>6143</v>
          </cell>
        </row>
        <row r="10193">
          <cell r="B10193" t="str">
            <v>12</v>
          </cell>
          <cell r="C10193">
            <v>6100</v>
          </cell>
          <cell r="D10193" t="str">
            <v>Expend</v>
          </cell>
          <cell r="E10193">
            <v>9.7799999999999994</v>
          </cell>
          <cell r="F10193">
            <v>420</v>
          </cell>
          <cell r="G10193" t="str">
            <v>11</v>
          </cell>
          <cell r="H10193">
            <v>6143</v>
          </cell>
        </row>
        <row r="10194">
          <cell r="B10194" t="str">
            <v>01</v>
          </cell>
          <cell r="C10194">
            <v>6100</v>
          </cell>
          <cell r="D10194" t="str">
            <v>Expend</v>
          </cell>
          <cell r="E10194">
            <v>9.77</v>
          </cell>
          <cell r="F10194">
            <v>420</v>
          </cell>
          <cell r="G10194" t="str">
            <v>11</v>
          </cell>
          <cell r="H10194">
            <v>6143</v>
          </cell>
        </row>
        <row r="10195">
          <cell r="B10195" t="str">
            <v/>
          </cell>
          <cell r="C10195" t="str">
            <v/>
          </cell>
          <cell r="D10195" t="str">
            <v xml:space="preserve"> </v>
          </cell>
          <cell r="E10195">
            <v>0</v>
          </cell>
          <cell r="F10195">
            <v>420</v>
          </cell>
          <cell r="G10195" t="str">
            <v>11</v>
          </cell>
          <cell r="H10195">
            <v>6143</v>
          </cell>
        </row>
        <row r="10196">
          <cell r="B10196" t="str">
            <v/>
          </cell>
          <cell r="C10196" t="str">
            <v/>
          </cell>
          <cell r="D10196" t="str">
            <v xml:space="preserve"> </v>
          </cell>
          <cell r="E10196">
            <v>0</v>
          </cell>
          <cell r="F10196">
            <v>420</v>
          </cell>
          <cell r="G10196" t="str">
            <v>11</v>
          </cell>
          <cell r="H10196">
            <v>6145</v>
          </cell>
        </row>
        <row r="10197">
          <cell r="B10197" t="str">
            <v>09</v>
          </cell>
          <cell r="C10197">
            <v>6100</v>
          </cell>
          <cell r="D10197" t="str">
            <v>Expend</v>
          </cell>
          <cell r="E10197">
            <v>486.61</v>
          </cell>
          <cell r="F10197">
            <v>420</v>
          </cell>
          <cell r="G10197" t="str">
            <v>11</v>
          </cell>
          <cell r="H10197">
            <v>6145</v>
          </cell>
        </row>
        <row r="10198">
          <cell r="B10198" t="str">
            <v>09</v>
          </cell>
          <cell r="C10198">
            <v>6100</v>
          </cell>
          <cell r="D10198" t="str">
            <v>Expend</v>
          </cell>
          <cell r="E10198">
            <v>2991.95</v>
          </cell>
          <cell r="F10198">
            <v>420</v>
          </cell>
          <cell r="G10198" t="str">
            <v>11</v>
          </cell>
          <cell r="H10198">
            <v>6145</v>
          </cell>
        </row>
        <row r="10199">
          <cell r="B10199" t="str">
            <v>09</v>
          </cell>
          <cell r="C10199">
            <v>6100</v>
          </cell>
          <cell r="D10199" t="str">
            <v>Expend</v>
          </cell>
          <cell r="E10199">
            <v>-110.86</v>
          </cell>
          <cell r="F10199">
            <v>420</v>
          </cell>
          <cell r="G10199" t="str">
            <v>11</v>
          </cell>
          <cell r="H10199">
            <v>6145</v>
          </cell>
        </row>
        <row r="10200">
          <cell r="B10200" t="str">
            <v>09</v>
          </cell>
          <cell r="C10200">
            <v>6100</v>
          </cell>
          <cell r="D10200" t="str">
            <v>Expend</v>
          </cell>
          <cell r="E10200">
            <v>114</v>
          </cell>
          <cell r="F10200">
            <v>420</v>
          </cell>
          <cell r="G10200" t="str">
            <v>11</v>
          </cell>
          <cell r="H10200">
            <v>6145</v>
          </cell>
        </row>
        <row r="10201">
          <cell r="B10201" t="str">
            <v>09</v>
          </cell>
          <cell r="C10201">
            <v>6100</v>
          </cell>
          <cell r="D10201" t="str">
            <v>Expend</v>
          </cell>
          <cell r="E10201">
            <v>15.06</v>
          </cell>
          <cell r="F10201">
            <v>420</v>
          </cell>
          <cell r="G10201" t="str">
            <v>11</v>
          </cell>
          <cell r="H10201">
            <v>6145</v>
          </cell>
        </row>
        <row r="10202">
          <cell r="B10202" t="str">
            <v>09</v>
          </cell>
          <cell r="C10202">
            <v>6100</v>
          </cell>
          <cell r="D10202" t="str">
            <v>Expend</v>
          </cell>
          <cell r="E10202">
            <v>501.25</v>
          </cell>
          <cell r="F10202">
            <v>420</v>
          </cell>
          <cell r="G10202" t="str">
            <v>11</v>
          </cell>
          <cell r="H10202">
            <v>6145</v>
          </cell>
        </row>
        <row r="10203">
          <cell r="B10203" t="str">
            <v>10</v>
          </cell>
          <cell r="C10203">
            <v>6100</v>
          </cell>
          <cell r="D10203" t="str">
            <v>Expend</v>
          </cell>
          <cell r="E10203">
            <v>5.08</v>
          </cell>
          <cell r="F10203">
            <v>420</v>
          </cell>
          <cell r="G10203" t="str">
            <v>11</v>
          </cell>
          <cell r="H10203">
            <v>6145</v>
          </cell>
        </row>
        <row r="10204">
          <cell r="B10204" t="str">
            <v>10</v>
          </cell>
          <cell r="C10204">
            <v>6100</v>
          </cell>
          <cell r="D10204" t="str">
            <v>Expend</v>
          </cell>
          <cell r="E10204">
            <v>141.27000000000001</v>
          </cell>
          <cell r="F10204">
            <v>420</v>
          </cell>
          <cell r="G10204" t="str">
            <v>11</v>
          </cell>
          <cell r="H10204">
            <v>6145</v>
          </cell>
        </row>
        <row r="10205">
          <cell r="B10205" t="str">
            <v>10</v>
          </cell>
          <cell r="C10205">
            <v>6100</v>
          </cell>
          <cell r="D10205" t="str">
            <v>Expend</v>
          </cell>
          <cell r="E10205">
            <v>1.63</v>
          </cell>
          <cell r="F10205">
            <v>420</v>
          </cell>
          <cell r="G10205" t="str">
            <v>11</v>
          </cell>
          <cell r="H10205">
            <v>6145</v>
          </cell>
        </row>
        <row r="10206">
          <cell r="B10206" t="str">
            <v>10</v>
          </cell>
          <cell r="C10206">
            <v>6100</v>
          </cell>
          <cell r="D10206" t="str">
            <v>Expend</v>
          </cell>
          <cell r="E10206">
            <v>565.49</v>
          </cell>
          <cell r="F10206">
            <v>420</v>
          </cell>
          <cell r="G10206" t="str">
            <v>11</v>
          </cell>
          <cell r="H10206">
            <v>6145</v>
          </cell>
        </row>
        <row r="10207">
          <cell r="B10207" t="str">
            <v>10</v>
          </cell>
          <cell r="C10207">
            <v>6100</v>
          </cell>
          <cell r="D10207" t="str">
            <v>Expend</v>
          </cell>
          <cell r="E10207">
            <v>2809.57</v>
          </cell>
          <cell r="F10207">
            <v>420</v>
          </cell>
          <cell r="G10207" t="str">
            <v>11</v>
          </cell>
          <cell r="H10207">
            <v>6145</v>
          </cell>
        </row>
        <row r="10208">
          <cell r="B10208" t="str">
            <v>10</v>
          </cell>
          <cell r="C10208">
            <v>6100</v>
          </cell>
          <cell r="D10208" t="str">
            <v>Expend</v>
          </cell>
          <cell r="E10208">
            <v>464.58</v>
          </cell>
          <cell r="F10208">
            <v>420</v>
          </cell>
          <cell r="G10208" t="str">
            <v>11</v>
          </cell>
          <cell r="H10208">
            <v>6145</v>
          </cell>
        </row>
        <row r="10209">
          <cell r="B10209" t="str">
            <v>10</v>
          </cell>
          <cell r="C10209">
            <v>6100</v>
          </cell>
          <cell r="D10209" t="str">
            <v>Expend</v>
          </cell>
          <cell r="E10209">
            <v>113.93</v>
          </cell>
          <cell r="F10209">
            <v>420</v>
          </cell>
          <cell r="G10209" t="str">
            <v>11</v>
          </cell>
          <cell r="H10209">
            <v>6145</v>
          </cell>
        </row>
        <row r="10210">
          <cell r="B10210" t="str">
            <v>11</v>
          </cell>
          <cell r="C10210">
            <v>6100</v>
          </cell>
          <cell r="D10210" t="str">
            <v>Expend</v>
          </cell>
          <cell r="E10210">
            <v>225.9</v>
          </cell>
          <cell r="F10210">
            <v>420</v>
          </cell>
          <cell r="G10210" t="str">
            <v>11</v>
          </cell>
          <cell r="H10210">
            <v>6145</v>
          </cell>
        </row>
        <row r="10211">
          <cell r="B10211" t="str">
            <v>11</v>
          </cell>
          <cell r="C10211">
            <v>6100</v>
          </cell>
          <cell r="D10211" t="str">
            <v>Expend</v>
          </cell>
          <cell r="E10211">
            <v>29.28</v>
          </cell>
          <cell r="F10211">
            <v>420</v>
          </cell>
          <cell r="G10211" t="str">
            <v>11</v>
          </cell>
          <cell r="H10211">
            <v>6145</v>
          </cell>
        </row>
        <row r="10212">
          <cell r="B10212" t="str">
            <v>11</v>
          </cell>
          <cell r="C10212">
            <v>6100</v>
          </cell>
          <cell r="D10212" t="str">
            <v>Expend</v>
          </cell>
          <cell r="E10212">
            <v>510.58</v>
          </cell>
          <cell r="F10212">
            <v>420</v>
          </cell>
          <cell r="G10212" t="str">
            <v>11</v>
          </cell>
          <cell r="H10212">
            <v>6145</v>
          </cell>
        </row>
        <row r="10213">
          <cell r="B10213" t="str">
            <v>11</v>
          </cell>
          <cell r="C10213">
            <v>6100</v>
          </cell>
          <cell r="D10213" t="str">
            <v>Expend</v>
          </cell>
          <cell r="E10213">
            <v>967.32</v>
          </cell>
          <cell r="F10213">
            <v>420</v>
          </cell>
          <cell r="G10213" t="str">
            <v>11</v>
          </cell>
          <cell r="H10213">
            <v>6145</v>
          </cell>
        </row>
        <row r="10214">
          <cell r="B10214" t="str">
            <v>11</v>
          </cell>
          <cell r="C10214">
            <v>6100</v>
          </cell>
          <cell r="D10214" t="str">
            <v>Expend</v>
          </cell>
          <cell r="E10214">
            <v>71.19</v>
          </cell>
          <cell r="F10214">
            <v>420</v>
          </cell>
          <cell r="G10214" t="str">
            <v>11</v>
          </cell>
          <cell r="H10214">
            <v>6145</v>
          </cell>
        </row>
        <row r="10215">
          <cell r="B10215" t="str">
            <v>11</v>
          </cell>
          <cell r="C10215">
            <v>6100</v>
          </cell>
          <cell r="D10215" t="str">
            <v>Expend</v>
          </cell>
          <cell r="E10215">
            <v>448.58</v>
          </cell>
          <cell r="F10215">
            <v>420</v>
          </cell>
          <cell r="G10215" t="str">
            <v>11</v>
          </cell>
          <cell r="H10215">
            <v>6145</v>
          </cell>
        </row>
        <row r="10216">
          <cell r="B10216" t="str">
            <v>12</v>
          </cell>
          <cell r="C10216">
            <v>6100</v>
          </cell>
          <cell r="D10216" t="str">
            <v>Expend</v>
          </cell>
          <cell r="E10216">
            <v>23.41</v>
          </cell>
          <cell r="F10216">
            <v>420</v>
          </cell>
          <cell r="G10216" t="str">
            <v>11</v>
          </cell>
          <cell r="H10216">
            <v>6145</v>
          </cell>
        </row>
        <row r="10217">
          <cell r="B10217" t="str">
            <v>12</v>
          </cell>
          <cell r="C10217">
            <v>6100</v>
          </cell>
          <cell r="D10217" t="str">
            <v>Expend</v>
          </cell>
          <cell r="E10217">
            <v>192.71</v>
          </cell>
          <cell r="F10217">
            <v>420</v>
          </cell>
          <cell r="G10217" t="str">
            <v>11</v>
          </cell>
          <cell r="H10217">
            <v>6145</v>
          </cell>
        </row>
        <row r="10218">
          <cell r="B10218" t="str">
            <v>12</v>
          </cell>
          <cell r="C10218">
            <v>6100</v>
          </cell>
          <cell r="D10218" t="str">
            <v>Expend</v>
          </cell>
          <cell r="E10218">
            <v>493.97</v>
          </cell>
          <cell r="F10218">
            <v>420</v>
          </cell>
          <cell r="G10218" t="str">
            <v>11</v>
          </cell>
          <cell r="H10218">
            <v>6145</v>
          </cell>
        </row>
        <row r="10219">
          <cell r="B10219" t="str">
            <v>12</v>
          </cell>
          <cell r="C10219">
            <v>6100</v>
          </cell>
          <cell r="D10219" t="str">
            <v>Expend</v>
          </cell>
          <cell r="E10219">
            <v>244.96</v>
          </cell>
          <cell r="F10219">
            <v>420</v>
          </cell>
          <cell r="G10219" t="str">
            <v>11</v>
          </cell>
          <cell r="H10219">
            <v>6145</v>
          </cell>
        </row>
        <row r="10220">
          <cell r="B10220" t="str">
            <v>01</v>
          </cell>
          <cell r="C10220">
            <v>6100</v>
          </cell>
          <cell r="D10220" t="str">
            <v>Expend</v>
          </cell>
          <cell r="E10220">
            <v>369.77</v>
          </cell>
          <cell r="F10220">
            <v>420</v>
          </cell>
          <cell r="G10220" t="str">
            <v>11</v>
          </cell>
          <cell r="H10220">
            <v>6145</v>
          </cell>
        </row>
        <row r="10221">
          <cell r="B10221" t="str">
            <v>01</v>
          </cell>
          <cell r="C10221">
            <v>6100</v>
          </cell>
          <cell r="D10221" t="str">
            <v>Expend</v>
          </cell>
          <cell r="E10221">
            <v>5465.53</v>
          </cell>
          <cell r="F10221">
            <v>420</v>
          </cell>
          <cell r="G10221" t="str">
            <v>11</v>
          </cell>
          <cell r="H10221">
            <v>6145</v>
          </cell>
        </row>
        <row r="10222">
          <cell r="B10222" t="str">
            <v>01</v>
          </cell>
          <cell r="C10222">
            <v>6100</v>
          </cell>
          <cell r="D10222" t="str">
            <v>Expend</v>
          </cell>
          <cell r="E10222">
            <v>-357.46</v>
          </cell>
          <cell r="F10222">
            <v>420</v>
          </cell>
          <cell r="G10222" t="str">
            <v>11</v>
          </cell>
          <cell r="H10222">
            <v>6145</v>
          </cell>
        </row>
        <row r="10223">
          <cell r="B10223" t="str">
            <v>01</v>
          </cell>
          <cell r="C10223">
            <v>6100</v>
          </cell>
          <cell r="D10223" t="str">
            <v>Expend</v>
          </cell>
          <cell r="E10223">
            <v>-374.99</v>
          </cell>
          <cell r="F10223">
            <v>420</v>
          </cell>
          <cell r="G10223" t="str">
            <v>11</v>
          </cell>
          <cell r="H10223">
            <v>6145</v>
          </cell>
        </row>
        <row r="10224">
          <cell r="B10224" t="str">
            <v>01</v>
          </cell>
          <cell r="C10224">
            <v>6100</v>
          </cell>
          <cell r="D10224" t="str">
            <v>Expend</v>
          </cell>
          <cell r="E10224">
            <v>188.96</v>
          </cell>
          <cell r="F10224">
            <v>420</v>
          </cell>
          <cell r="G10224" t="str">
            <v>11</v>
          </cell>
          <cell r="H10224">
            <v>6145</v>
          </cell>
        </row>
        <row r="10225">
          <cell r="B10225" t="str">
            <v>01</v>
          </cell>
          <cell r="C10225">
            <v>6100</v>
          </cell>
          <cell r="D10225" t="str">
            <v>Expend</v>
          </cell>
          <cell r="E10225">
            <v>383.03</v>
          </cell>
          <cell r="F10225">
            <v>420</v>
          </cell>
          <cell r="G10225" t="str">
            <v>11</v>
          </cell>
          <cell r="H10225">
            <v>6145</v>
          </cell>
        </row>
        <row r="10226">
          <cell r="B10226" t="str">
            <v/>
          </cell>
          <cell r="C10226" t="str">
            <v/>
          </cell>
          <cell r="D10226" t="str">
            <v xml:space="preserve"> </v>
          </cell>
          <cell r="E10226">
            <v>0</v>
          </cell>
          <cell r="F10226">
            <v>420</v>
          </cell>
          <cell r="G10226" t="str">
            <v>11</v>
          </cell>
          <cell r="H10226">
            <v>6145</v>
          </cell>
        </row>
        <row r="10227">
          <cell r="B10227" t="str">
            <v/>
          </cell>
          <cell r="C10227" t="str">
            <v/>
          </cell>
          <cell r="D10227" t="str">
            <v xml:space="preserve"> </v>
          </cell>
          <cell r="E10227">
            <v>0</v>
          </cell>
          <cell r="F10227">
            <v>420</v>
          </cell>
          <cell r="G10227" t="str">
            <v>11</v>
          </cell>
          <cell r="H10227">
            <v>6145</v>
          </cell>
        </row>
        <row r="10228">
          <cell r="B10228" t="str">
            <v>09</v>
          </cell>
          <cell r="C10228">
            <v>6100</v>
          </cell>
          <cell r="D10228" t="str">
            <v>Expend</v>
          </cell>
          <cell r="E10228">
            <v>197.71</v>
          </cell>
          <cell r="F10228">
            <v>420</v>
          </cell>
          <cell r="G10228" t="str">
            <v>11</v>
          </cell>
          <cell r="H10228">
            <v>6145</v>
          </cell>
        </row>
        <row r="10229">
          <cell r="B10229" t="str">
            <v>10</v>
          </cell>
          <cell r="C10229">
            <v>6100</v>
          </cell>
          <cell r="D10229" t="str">
            <v>Expend</v>
          </cell>
          <cell r="E10229">
            <v>0.5</v>
          </cell>
          <cell r="F10229">
            <v>420</v>
          </cell>
          <cell r="G10229" t="str">
            <v>11</v>
          </cell>
          <cell r="H10229">
            <v>6145</v>
          </cell>
        </row>
        <row r="10230">
          <cell r="B10230" t="str">
            <v>10</v>
          </cell>
          <cell r="C10230">
            <v>6100</v>
          </cell>
          <cell r="D10230" t="str">
            <v>Expend</v>
          </cell>
          <cell r="E10230">
            <v>172.8</v>
          </cell>
          <cell r="F10230">
            <v>420</v>
          </cell>
          <cell r="G10230" t="str">
            <v>11</v>
          </cell>
          <cell r="H10230">
            <v>6145</v>
          </cell>
        </row>
        <row r="10231">
          <cell r="B10231" t="str">
            <v>11</v>
          </cell>
          <cell r="C10231">
            <v>6100</v>
          </cell>
          <cell r="D10231" t="str">
            <v>Expend</v>
          </cell>
          <cell r="E10231">
            <v>80.790000000000006</v>
          </cell>
          <cell r="F10231">
            <v>420</v>
          </cell>
          <cell r="G10231" t="str">
            <v>11</v>
          </cell>
          <cell r="H10231">
            <v>6145</v>
          </cell>
        </row>
        <row r="10232">
          <cell r="B10232" t="str">
            <v>01</v>
          </cell>
          <cell r="C10232">
            <v>6100</v>
          </cell>
          <cell r="D10232" t="str">
            <v>Expend</v>
          </cell>
          <cell r="E10232">
            <v>478.06</v>
          </cell>
          <cell r="F10232">
            <v>420</v>
          </cell>
          <cell r="G10232" t="str">
            <v>11</v>
          </cell>
          <cell r="H10232">
            <v>6145</v>
          </cell>
        </row>
        <row r="10233">
          <cell r="B10233" t="str">
            <v/>
          </cell>
          <cell r="C10233" t="str">
            <v/>
          </cell>
          <cell r="D10233" t="str">
            <v xml:space="preserve"> </v>
          </cell>
          <cell r="E10233">
            <v>0</v>
          </cell>
          <cell r="F10233">
            <v>420</v>
          </cell>
          <cell r="G10233" t="str">
            <v>11</v>
          </cell>
          <cell r="H10233">
            <v>6145</v>
          </cell>
        </row>
        <row r="10234">
          <cell r="B10234" t="str">
            <v/>
          </cell>
          <cell r="C10234" t="str">
            <v/>
          </cell>
          <cell r="D10234" t="str">
            <v xml:space="preserve"> </v>
          </cell>
          <cell r="E10234">
            <v>0</v>
          </cell>
          <cell r="F10234">
            <v>420</v>
          </cell>
          <cell r="G10234" t="str">
            <v>11</v>
          </cell>
          <cell r="H10234">
            <v>6145</v>
          </cell>
        </row>
        <row r="10235">
          <cell r="B10235" t="str">
            <v>09</v>
          </cell>
          <cell r="C10235">
            <v>6100</v>
          </cell>
          <cell r="D10235" t="str">
            <v>Expend</v>
          </cell>
          <cell r="E10235">
            <v>147.16999999999999</v>
          </cell>
          <cell r="F10235">
            <v>420</v>
          </cell>
          <cell r="G10235" t="str">
            <v>11</v>
          </cell>
          <cell r="H10235">
            <v>6145</v>
          </cell>
        </row>
        <row r="10236">
          <cell r="B10236" t="str">
            <v>10</v>
          </cell>
          <cell r="C10236">
            <v>6100</v>
          </cell>
          <cell r="D10236" t="str">
            <v>Expend</v>
          </cell>
          <cell r="E10236">
            <v>217.39</v>
          </cell>
          <cell r="F10236">
            <v>420</v>
          </cell>
          <cell r="G10236" t="str">
            <v>11</v>
          </cell>
          <cell r="H10236">
            <v>6145</v>
          </cell>
        </row>
        <row r="10237">
          <cell r="B10237" t="str">
            <v>11</v>
          </cell>
          <cell r="C10237">
            <v>6100</v>
          </cell>
          <cell r="D10237" t="str">
            <v>Expend</v>
          </cell>
          <cell r="E10237">
            <v>87.24</v>
          </cell>
          <cell r="F10237">
            <v>420</v>
          </cell>
          <cell r="G10237" t="str">
            <v>11</v>
          </cell>
          <cell r="H10237">
            <v>6145</v>
          </cell>
        </row>
        <row r="10238">
          <cell r="B10238" t="str">
            <v>01</v>
          </cell>
          <cell r="C10238">
            <v>6100</v>
          </cell>
          <cell r="D10238" t="str">
            <v>Expend</v>
          </cell>
          <cell r="E10238">
            <v>288.10000000000002</v>
          </cell>
          <cell r="F10238">
            <v>420</v>
          </cell>
          <cell r="G10238" t="str">
            <v>11</v>
          </cell>
          <cell r="H10238">
            <v>6145</v>
          </cell>
        </row>
        <row r="10239">
          <cell r="B10239" t="str">
            <v/>
          </cell>
          <cell r="C10239" t="str">
            <v/>
          </cell>
          <cell r="D10239" t="str">
            <v xml:space="preserve"> </v>
          </cell>
          <cell r="E10239">
            <v>0</v>
          </cell>
          <cell r="F10239">
            <v>420</v>
          </cell>
          <cell r="G10239" t="str">
            <v>11</v>
          </cell>
          <cell r="H10239">
            <v>6145</v>
          </cell>
        </row>
        <row r="10240">
          <cell r="B10240" t="str">
            <v/>
          </cell>
          <cell r="C10240" t="str">
            <v/>
          </cell>
          <cell r="D10240" t="str">
            <v xml:space="preserve"> </v>
          </cell>
          <cell r="E10240">
            <v>0</v>
          </cell>
          <cell r="F10240">
            <v>420</v>
          </cell>
          <cell r="G10240" t="str">
            <v>11</v>
          </cell>
          <cell r="H10240">
            <v>6145</v>
          </cell>
        </row>
        <row r="10241">
          <cell r="B10241" t="str">
            <v>01</v>
          </cell>
          <cell r="C10241">
            <v>6100</v>
          </cell>
          <cell r="D10241" t="str">
            <v>Expend</v>
          </cell>
          <cell r="E10241">
            <v>796.4</v>
          </cell>
          <cell r="F10241">
            <v>420</v>
          </cell>
          <cell r="G10241" t="str">
            <v>11</v>
          </cell>
          <cell r="H10241">
            <v>6145</v>
          </cell>
        </row>
        <row r="10242">
          <cell r="B10242" t="str">
            <v/>
          </cell>
          <cell r="C10242" t="str">
            <v/>
          </cell>
          <cell r="D10242" t="str">
            <v xml:space="preserve"> </v>
          </cell>
          <cell r="E10242">
            <v>0</v>
          </cell>
          <cell r="F10242">
            <v>420</v>
          </cell>
          <cell r="G10242" t="str">
            <v>11</v>
          </cell>
          <cell r="H10242">
            <v>6145</v>
          </cell>
        </row>
        <row r="10243">
          <cell r="B10243" t="str">
            <v/>
          </cell>
          <cell r="C10243" t="str">
            <v/>
          </cell>
          <cell r="D10243" t="str">
            <v xml:space="preserve"> </v>
          </cell>
          <cell r="E10243">
            <v>0</v>
          </cell>
          <cell r="F10243">
            <v>420</v>
          </cell>
          <cell r="G10243" t="str">
            <v>11</v>
          </cell>
          <cell r="H10243">
            <v>6145</v>
          </cell>
        </row>
        <row r="10244">
          <cell r="B10244" t="str">
            <v>09</v>
          </cell>
          <cell r="C10244">
            <v>6100</v>
          </cell>
          <cell r="D10244" t="str">
            <v>Expend</v>
          </cell>
          <cell r="E10244">
            <v>52.82</v>
          </cell>
          <cell r="F10244">
            <v>420</v>
          </cell>
          <cell r="G10244" t="str">
            <v>11</v>
          </cell>
          <cell r="H10244">
            <v>6145</v>
          </cell>
        </row>
        <row r="10245">
          <cell r="B10245" t="str">
            <v>09</v>
          </cell>
          <cell r="C10245">
            <v>6100</v>
          </cell>
          <cell r="D10245" t="str">
            <v>Expend</v>
          </cell>
          <cell r="E10245">
            <v>52.82</v>
          </cell>
          <cell r="F10245">
            <v>420</v>
          </cell>
          <cell r="G10245" t="str">
            <v>11</v>
          </cell>
          <cell r="H10245">
            <v>6145</v>
          </cell>
        </row>
        <row r="10246">
          <cell r="B10246" t="str">
            <v>10</v>
          </cell>
          <cell r="C10246">
            <v>6100</v>
          </cell>
          <cell r="D10246" t="str">
            <v>Expend</v>
          </cell>
          <cell r="E10246">
            <v>7.43</v>
          </cell>
          <cell r="F10246">
            <v>420</v>
          </cell>
          <cell r="G10246" t="str">
            <v>11</v>
          </cell>
          <cell r="H10246">
            <v>6145</v>
          </cell>
        </row>
        <row r="10247">
          <cell r="B10247" t="str">
            <v>10</v>
          </cell>
          <cell r="C10247">
            <v>6100</v>
          </cell>
          <cell r="D10247" t="str">
            <v>Expend</v>
          </cell>
          <cell r="E10247">
            <v>58.06</v>
          </cell>
          <cell r="F10247">
            <v>420</v>
          </cell>
          <cell r="G10247" t="str">
            <v>11</v>
          </cell>
          <cell r="H10247">
            <v>6145</v>
          </cell>
        </row>
        <row r="10248">
          <cell r="B10248" t="str">
            <v>10</v>
          </cell>
          <cell r="C10248">
            <v>6100</v>
          </cell>
          <cell r="D10248" t="str">
            <v>Expend</v>
          </cell>
          <cell r="E10248">
            <v>52.82</v>
          </cell>
          <cell r="F10248">
            <v>420</v>
          </cell>
          <cell r="G10248" t="str">
            <v>11</v>
          </cell>
          <cell r="H10248">
            <v>6145</v>
          </cell>
        </row>
        <row r="10249">
          <cell r="B10249" t="str">
            <v>11</v>
          </cell>
          <cell r="C10249">
            <v>6100</v>
          </cell>
          <cell r="D10249" t="str">
            <v>Expend</v>
          </cell>
          <cell r="E10249">
            <v>52.81</v>
          </cell>
          <cell r="F10249">
            <v>420</v>
          </cell>
          <cell r="G10249" t="str">
            <v>11</v>
          </cell>
          <cell r="H10249">
            <v>6145</v>
          </cell>
        </row>
        <row r="10250">
          <cell r="B10250" t="str">
            <v>11</v>
          </cell>
          <cell r="C10250">
            <v>6100</v>
          </cell>
          <cell r="D10250" t="str">
            <v>Expend</v>
          </cell>
          <cell r="E10250">
            <v>87.75</v>
          </cell>
          <cell r="F10250">
            <v>420</v>
          </cell>
          <cell r="G10250" t="str">
            <v>11</v>
          </cell>
          <cell r="H10250">
            <v>6145</v>
          </cell>
        </row>
        <row r="10251">
          <cell r="B10251" t="str">
            <v>01</v>
          </cell>
          <cell r="C10251">
            <v>6100</v>
          </cell>
          <cell r="D10251" t="str">
            <v>Expend</v>
          </cell>
          <cell r="E10251">
            <v>26.88</v>
          </cell>
          <cell r="F10251">
            <v>420</v>
          </cell>
          <cell r="G10251" t="str">
            <v>11</v>
          </cell>
          <cell r="H10251">
            <v>6145</v>
          </cell>
        </row>
        <row r="10252">
          <cell r="B10252" t="str">
            <v>01</v>
          </cell>
          <cell r="C10252">
            <v>6100</v>
          </cell>
          <cell r="D10252" t="str">
            <v>Expend</v>
          </cell>
          <cell r="E10252">
            <v>26.88</v>
          </cell>
          <cell r="F10252">
            <v>420</v>
          </cell>
          <cell r="G10252" t="str">
            <v>11</v>
          </cell>
          <cell r="H10252">
            <v>6145</v>
          </cell>
        </row>
        <row r="10253">
          <cell r="B10253" t="str">
            <v/>
          </cell>
          <cell r="C10253" t="str">
            <v/>
          </cell>
          <cell r="D10253" t="str">
            <v xml:space="preserve"> </v>
          </cell>
          <cell r="E10253">
            <v>0</v>
          </cell>
          <cell r="F10253">
            <v>420</v>
          </cell>
          <cell r="G10253" t="str">
            <v>11</v>
          </cell>
          <cell r="H10253">
            <v>6145</v>
          </cell>
        </row>
        <row r="10254">
          <cell r="B10254" t="str">
            <v/>
          </cell>
          <cell r="C10254" t="str">
            <v/>
          </cell>
          <cell r="D10254" t="str">
            <v xml:space="preserve"> </v>
          </cell>
          <cell r="E10254">
            <v>0</v>
          </cell>
          <cell r="F10254">
            <v>420</v>
          </cell>
          <cell r="G10254" t="str">
            <v>11</v>
          </cell>
          <cell r="H10254">
            <v>6145</v>
          </cell>
        </row>
        <row r="10255">
          <cell r="B10255" t="str">
            <v>09</v>
          </cell>
          <cell r="C10255">
            <v>6100</v>
          </cell>
          <cell r="D10255" t="str">
            <v>Expend</v>
          </cell>
          <cell r="E10255">
            <v>212.77</v>
          </cell>
          <cell r="F10255">
            <v>420</v>
          </cell>
          <cell r="G10255" t="str">
            <v>11</v>
          </cell>
          <cell r="H10255">
            <v>6145</v>
          </cell>
        </row>
        <row r="10256">
          <cell r="B10256" t="str">
            <v>09</v>
          </cell>
          <cell r="C10256">
            <v>6100</v>
          </cell>
          <cell r="D10256" t="str">
            <v>Expend</v>
          </cell>
          <cell r="E10256">
            <v>-108.77</v>
          </cell>
          <cell r="F10256">
            <v>420</v>
          </cell>
          <cell r="G10256" t="str">
            <v>11</v>
          </cell>
          <cell r="H10256">
            <v>6145</v>
          </cell>
        </row>
        <row r="10257">
          <cell r="B10257" t="str">
            <v>09</v>
          </cell>
          <cell r="C10257">
            <v>6100</v>
          </cell>
          <cell r="D10257" t="str">
            <v>Expend</v>
          </cell>
          <cell r="E10257">
            <v>108.77</v>
          </cell>
          <cell r="F10257">
            <v>420</v>
          </cell>
          <cell r="G10257" t="str">
            <v>11</v>
          </cell>
          <cell r="H10257">
            <v>6145</v>
          </cell>
        </row>
        <row r="10258">
          <cell r="B10258" t="str">
            <v>10</v>
          </cell>
          <cell r="C10258">
            <v>6100</v>
          </cell>
          <cell r="D10258" t="str">
            <v>Expend</v>
          </cell>
          <cell r="E10258">
            <v>1.76</v>
          </cell>
          <cell r="F10258">
            <v>420</v>
          </cell>
          <cell r="G10258" t="str">
            <v>11</v>
          </cell>
          <cell r="H10258">
            <v>6145</v>
          </cell>
        </row>
        <row r="10259">
          <cell r="B10259" t="str">
            <v>10</v>
          </cell>
          <cell r="C10259">
            <v>6100</v>
          </cell>
          <cell r="D10259" t="str">
            <v>Expend</v>
          </cell>
          <cell r="E10259">
            <v>222.97</v>
          </cell>
          <cell r="F10259">
            <v>420</v>
          </cell>
          <cell r="G10259" t="str">
            <v>11</v>
          </cell>
          <cell r="H10259">
            <v>6145</v>
          </cell>
        </row>
        <row r="10260">
          <cell r="B10260" t="str">
            <v>11</v>
          </cell>
          <cell r="C10260">
            <v>6100</v>
          </cell>
          <cell r="D10260" t="str">
            <v>Expend</v>
          </cell>
          <cell r="E10260">
            <v>14.3</v>
          </cell>
          <cell r="F10260">
            <v>420</v>
          </cell>
          <cell r="G10260" t="str">
            <v>11</v>
          </cell>
          <cell r="H10260">
            <v>6145</v>
          </cell>
        </row>
        <row r="10261">
          <cell r="B10261" t="str">
            <v>01</v>
          </cell>
          <cell r="C10261">
            <v>6100</v>
          </cell>
          <cell r="D10261" t="str">
            <v>Expend</v>
          </cell>
          <cell r="E10261">
            <v>693.81</v>
          </cell>
          <cell r="F10261">
            <v>420</v>
          </cell>
          <cell r="G10261" t="str">
            <v>11</v>
          </cell>
          <cell r="H10261">
            <v>6145</v>
          </cell>
        </row>
        <row r="10262">
          <cell r="B10262" t="str">
            <v/>
          </cell>
          <cell r="C10262" t="str">
            <v/>
          </cell>
          <cell r="D10262" t="str">
            <v xml:space="preserve"> </v>
          </cell>
          <cell r="E10262">
            <v>0</v>
          </cell>
          <cell r="F10262">
            <v>420</v>
          </cell>
          <cell r="G10262" t="str">
            <v>11</v>
          </cell>
          <cell r="H10262">
            <v>6145</v>
          </cell>
        </row>
        <row r="10263">
          <cell r="B10263" t="str">
            <v/>
          </cell>
          <cell r="C10263" t="str">
            <v/>
          </cell>
          <cell r="D10263" t="str">
            <v xml:space="preserve"> </v>
          </cell>
          <cell r="E10263">
            <v>0</v>
          </cell>
          <cell r="F10263">
            <v>420</v>
          </cell>
          <cell r="G10263" t="str">
            <v>11</v>
          </cell>
          <cell r="H10263">
            <v>6145</v>
          </cell>
        </row>
        <row r="10264">
          <cell r="B10264" t="str">
            <v>11</v>
          </cell>
          <cell r="C10264">
            <v>6100</v>
          </cell>
          <cell r="D10264" t="str">
            <v>Expend</v>
          </cell>
          <cell r="E10264">
            <v>121.26</v>
          </cell>
          <cell r="F10264">
            <v>420</v>
          </cell>
          <cell r="G10264" t="str">
            <v>11</v>
          </cell>
          <cell r="H10264">
            <v>6145</v>
          </cell>
        </row>
        <row r="10265">
          <cell r="B10265" t="str">
            <v>12</v>
          </cell>
          <cell r="C10265">
            <v>6100</v>
          </cell>
          <cell r="D10265" t="str">
            <v>Expend</v>
          </cell>
          <cell r="E10265">
            <v>31.22</v>
          </cell>
          <cell r="F10265">
            <v>420</v>
          </cell>
          <cell r="G10265" t="str">
            <v>11</v>
          </cell>
          <cell r="H10265">
            <v>6145</v>
          </cell>
        </row>
        <row r="10266">
          <cell r="B10266" t="str">
            <v/>
          </cell>
          <cell r="C10266" t="str">
            <v/>
          </cell>
          <cell r="D10266" t="str">
            <v xml:space="preserve"> </v>
          </cell>
          <cell r="E10266">
            <v>0</v>
          </cell>
          <cell r="F10266">
            <v>420</v>
          </cell>
          <cell r="G10266" t="str">
            <v>11</v>
          </cell>
          <cell r="H10266">
            <v>6145</v>
          </cell>
        </row>
        <row r="10267">
          <cell r="B10267" t="str">
            <v/>
          </cell>
          <cell r="C10267" t="str">
            <v/>
          </cell>
          <cell r="D10267" t="str">
            <v xml:space="preserve"> </v>
          </cell>
          <cell r="E10267">
            <v>0</v>
          </cell>
          <cell r="F10267">
            <v>420</v>
          </cell>
          <cell r="G10267" t="str">
            <v>11</v>
          </cell>
          <cell r="H10267">
            <v>6145</v>
          </cell>
        </row>
        <row r="10268">
          <cell r="B10268" t="str">
            <v/>
          </cell>
          <cell r="C10268" t="str">
            <v/>
          </cell>
          <cell r="D10268" t="str">
            <v xml:space="preserve"> </v>
          </cell>
          <cell r="E10268">
            <v>0</v>
          </cell>
          <cell r="F10268">
            <v>420</v>
          </cell>
          <cell r="G10268" t="str">
            <v>11</v>
          </cell>
          <cell r="H10268">
            <v>6145</v>
          </cell>
        </row>
        <row r="10269">
          <cell r="B10269" t="str">
            <v/>
          </cell>
          <cell r="C10269" t="str">
            <v/>
          </cell>
          <cell r="D10269" t="str">
            <v xml:space="preserve"> </v>
          </cell>
          <cell r="E10269">
            <v>0</v>
          </cell>
          <cell r="F10269">
            <v>420</v>
          </cell>
          <cell r="G10269" t="str">
            <v>11</v>
          </cell>
          <cell r="H10269">
            <v>6145</v>
          </cell>
        </row>
        <row r="10270">
          <cell r="B10270" t="str">
            <v/>
          </cell>
          <cell r="C10270" t="str">
            <v/>
          </cell>
          <cell r="D10270" t="str">
            <v xml:space="preserve"> </v>
          </cell>
          <cell r="E10270">
            <v>0</v>
          </cell>
          <cell r="F10270">
            <v>420</v>
          </cell>
          <cell r="G10270" t="str">
            <v>11</v>
          </cell>
          <cell r="H10270">
            <v>6145</v>
          </cell>
        </row>
        <row r="10271">
          <cell r="B10271" t="str">
            <v/>
          </cell>
          <cell r="C10271" t="str">
            <v/>
          </cell>
          <cell r="D10271" t="str">
            <v xml:space="preserve"> </v>
          </cell>
          <cell r="E10271">
            <v>0</v>
          </cell>
          <cell r="F10271">
            <v>420</v>
          </cell>
          <cell r="G10271" t="str">
            <v>11</v>
          </cell>
          <cell r="H10271">
            <v>6145</v>
          </cell>
        </row>
        <row r="10272">
          <cell r="B10272" t="str">
            <v/>
          </cell>
          <cell r="C10272" t="str">
            <v/>
          </cell>
          <cell r="D10272" t="str">
            <v xml:space="preserve"> </v>
          </cell>
          <cell r="E10272">
            <v>0</v>
          </cell>
          <cell r="F10272">
            <v>420</v>
          </cell>
          <cell r="G10272" t="str">
            <v>11</v>
          </cell>
          <cell r="H10272">
            <v>6145</v>
          </cell>
        </row>
        <row r="10273">
          <cell r="B10273" t="str">
            <v/>
          </cell>
          <cell r="C10273" t="str">
            <v/>
          </cell>
          <cell r="D10273" t="str">
            <v xml:space="preserve"> </v>
          </cell>
          <cell r="E10273">
            <v>0</v>
          </cell>
          <cell r="F10273">
            <v>420</v>
          </cell>
          <cell r="G10273" t="str">
            <v>11</v>
          </cell>
          <cell r="H10273">
            <v>6145</v>
          </cell>
        </row>
        <row r="10274">
          <cell r="B10274" t="str">
            <v/>
          </cell>
          <cell r="C10274" t="str">
            <v/>
          </cell>
          <cell r="D10274" t="str">
            <v xml:space="preserve"> </v>
          </cell>
          <cell r="E10274">
            <v>0</v>
          </cell>
          <cell r="F10274">
            <v>420</v>
          </cell>
          <cell r="G10274" t="str">
            <v>11</v>
          </cell>
          <cell r="H10274">
            <v>6145</v>
          </cell>
        </row>
        <row r="10275">
          <cell r="B10275" t="str">
            <v/>
          </cell>
          <cell r="C10275" t="str">
            <v/>
          </cell>
          <cell r="D10275" t="str">
            <v xml:space="preserve"> </v>
          </cell>
          <cell r="E10275">
            <v>0</v>
          </cell>
          <cell r="F10275">
            <v>420</v>
          </cell>
          <cell r="G10275" t="str">
            <v>11</v>
          </cell>
          <cell r="H10275">
            <v>6145</v>
          </cell>
        </row>
        <row r="10276">
          <cell r="B10276" t="str">
            <v/>
          </cell>
          <cell r="C10276" t="str">
            <v/>
          </cell>
          <cell r="D10276" t="str">
            <v xml:space="preserve"> </v>
          </cell>
          <cell r="E10276">
            <v>0</v>
          </cell>
          <cell r="F10276">
            <v>420</v>
          </cell>
          <cell r="G10276" t="str">
            <v>11</v>
          </cell>
          <cell r="H10276">
            <v>6145</v>
          </cell>
        </row>
        <row r="10277">
          <cell r="B10277" t="str">
            <v/>
          </cell>
          <cell r="C10277" t="str">
            <v/>
          </cell>
          <cell r="D10277" t="str">
            <v xml:space="preserve"> </v>
          </cell>
          <cell r="E10277">
            <v>0</v>
          </cell>
          <cell r="F10277">
            <v>420</v>
          </cell>
          <cell r="G10277" t="str">
            <v>11</v>
          </cell>
          <cell r="H10277">
            <v>6145</v>
          </cell>
        </row>
        <row r="10278">
          <cell r="B10278" t="str">
            <v/>
          </cell>
          <cell r="C10278" t="str">
            <v/>
          </cell>
          <cell r="D10278" t="str">
            <v xml:space="preserve"> </v>
          </cell>
          <cell r="E10278">
            <v>0</v>
          </cell>
          <cell r="F10278">
            <v>420</v>
          </cell>
          <cell r="G10278" t="str">
            <v>11</v>
          </cell>
          <cell r="H10278">
            <v>6145</v>
          </cell>
        </row>
        <row r="10279">
          <cell r="B10279" t="str">
            <v/>
          </cell>
          <cell r="C10279" t="str">
            <v/>
          </cell>
          <cell r="D10279" t="str">
            <v xml:space="preserve"> </v>
          </cell>
          <cell r="E10279">
            <v>0</v>
          </cell>
          <cell r="F10279">
            <v>420</v>
          </cell>
          <cell r="G10279" t="str">
            <v>11</v>
          </cell>
          <cell r="H10279">
            <v>6145</v>
          </cell>
        </row>
        <row r="10280">
          <cell r="B10280" t="str">
            <v/>
          </cell>
          <cell r="C10280" t="str">
            <v/>
          </cell>
          <cell r="D10280" t="str">
            <v xml:space="preserve"> </v>
          </cell>
          <cell r="E10280">
            <v>0</v>
          </cell>
          <cell r="F10280">
            <v>420</v>
          </cell>
          <cell r="G10280" t="str">
            <v>11</v>
          </cell>
          <cell r="H10280">
            <v>6145</v>
          </cell>
        </row>
        <row r="10281">
          <cell r="B10281" t="str">
            <v/>
          </cell>
          <cell r="C10281" t="str">
            <v/>
          </cell>
          <cell r="D10281" t="str">
            <v xml:space="preserve"> </v>
          </cell>
          <cell r="E10281">
            <v>0</v>
          </cell>
          <cell r="F10281">
            <v>420</v>
          </cell>
          <cell r="G10281" t="str">
            <v>11</v>
          </cell>
          <cell r="H10281">
            <v>6145</v>
          </cell>
        </row>
        <row r="10282">
          <cell r="B10282" t="str">
            <v/>
          </cell>
          <cell r="C10282" t="str">
            <v/>
          </cell>
          <cell r="D10282" t="str">
            <v xml:space="preserve"> </v>
          </cell>
          <cell r="E10282">
            <v>0</v>
          </cell>
          <cell r="F10282">
            <v>420</v>
          </cell>
          <cell r="G10282" t="str">
            <v>11</v>
          </cell>
          <cell r="H10282">
            <v>6145</v>
          </cell>
        </row>
        <row r="10283">
          <cell r="B10283" t="str">
            <v/>
          </cell>
          <cell r="C10283" t="str">
            <v/>
          </cell>
          <cell r="D10283" t="str">
            <v xml:space="preserve"> </v>
          </cell>
          <cell r="E10283">
            <v>0</v>
          </cell>
          <cell r="F10283">
            <v>420</v>
          </cell>
          <cell r="G10283" t="str">
            <v>11</v>
          </cell>
          <cell r="H10283">
            <v>6145</v>
          </cell>
        </row>
        <row r="10284">
          <cell r="B10284" t="str">
            <v/>
          </cell>
          <cell r="C10284" t="str">
            <v/>
          </cell>
          <cell r="D10284" t="str">
            <v xml:space="preserve"> </v>
          </cell>
          <cell r="E10284">
            <v>0</v>
          </cell>
          <cell r="F10284">
            <v>420</v>
          </cell>
          <cell r="G10284" t="str">
            <v>11</v>
          </cell>
          <cell r="H10284">
            <v>6145</v>
          </cell>
        </row>
        <row r="10285">
          <cell r="B10285" t="str">
            <v/>
          </cell>
          <cell r="C10285" t="str">
            <v/>
          </cell>
          <cell r="D10285" t="str">
            <v xml:space="preserve"> </v>
          </cell>
          <cell r="E10285">
            <v>0</v>
          </cell>
          <cell r="F10285">
            <v>420</v>
          </cell>
          <cell r="G10285" t="str">
            <v>11</v>
          </cell>
          <cell r="H10285">
            <v>6145</v>
          </cell>
        </row>
        <row r="10286">
          <cell r="B10286" t="str">
            <v/>
          </cell>
          <cell r="C10286" t="str">
            <v/>
          </cell>
          <cell r="D10286" t="str">
            <v xml:space="preserve"> </v>
          </cell>
          <cell r="E10286">
            <v>0</v>
          </cell>
          <cell r="F10286">
            <v>420</v>
          </cell>
          <cell r="G10286" t="str">
            <v>11</v>
          </cell>
          <cell r="H10286">
            <v>6145</v>
          </cell>
        </row>
        <row r="10287">
          <cell r="B10287" t="str">
            <v/>
          </cell>
          <cell r="C10287" t="str">
            <v/>
          </cell>
          <cell r="D10287" t="str">
            <v xml:space="preserve"> </v>
          </cell>
          <cell r="E10287">
            <v>0</v>
          </cell>
          <cell r="F10287">
            <v>420</v>
          </cell>
          <cell r="G10287" t="str">
            <v>11</v>
          </cell>
          <cell r="H10287">
            <v>6145</v>
          </cell>
        </row>
        <row r="10288">
          <cell r="B10288" t="str">
            <v/>
          </cell>
          <cell r="C10288" t="str">
            <v/>
          </cell>
          <cell r="D10288" t="str">
            <v xml:space="preserve"> </v>
          </cell>
          <cell r="E10288">
            <v>0</v>
          </cell>
          <cell r="F10288">
            <v>420</v>
          </cell>
          <cell r="G10288" t="str">
            <v>11</v>
          </cell>
          <cell r="H10288">
            <v>6145</v>
          </cell>
        </row>
        <row r="10289">
          <cell r="B10289" t="str">
            <v/>
          </cell>
          <cell r="C10289" t="str">
            <v/>
          </cell>
          <cell r="D10289" t="str">
            <v xml:space="preserve"> </v>
          </cell>
          <cell r="E10289">
            <v>0</v>
          </cell>
          <cell r="F10289">
            <v>420</v>
          </cell>
          <cell r="G10289" t="str">
            <v>11</v>
          </cell>
          <cell r="H10289">
            <v>6145</v>
          </cell>
        </row>
        <row r="10290">
          <cell r="B10290" t="str">
            <v/>
          </cell>
          <cell r="C10290" t="str">
            <v/>
          </cell>
          <cell r="D10290" t="str">
            <v xml:space="preserve"> </v>
          </cell>
          <cell r="E10290">
            <v>0</v>
          </cell>
          <cell r="F10290">
            <v>420</v>
          </cell>
          <cell r="G10290" t="str">
            <v>11</v>
          </cell>
          <cell r="H10290">
            <v>6145</v>
          </cell>
        </row>
        <row r="10291">
          <cell r="B10291" t="str">
            <v/>
          </cell>
          <cell r="C10291" t="str">
            <v/>
          </cell>
          <cell r="D10291" t="str">
            <v xml:space="preserve"> </v>
          </cell>
          <cell r="E10291">
            <v>0</v>
          </cell>
          <cell r="F10291">
            <v>420</v>
          </cell>
          <cell r="G10291" t="str">
            <v>11</v>
          </cell>
          <cell r="H10291">
            <v>6145</v>
          </cell>
        </row>
        <row r="10292">
          <cell r="B10292" t="str">
            <v/>
          </cell>
          <cell r="C10292" t="str">
            <v/>
          </cell>
          <cell r="D10292" t="str">
            <v xml:space="preserve"> </v>
          </cell>
          <cell r="E10292">
            <v>0</v>
          </cell>
          <cell r="F10292">
            <v>420</v>
          </cell>
          <cell r="G10292" t="str">
            <v>11</v>
          </cell>
          <cell r="H10292">
            <v>6145</v>
          </cell>
        </row>
        <row r="10293">
          <cell r="B10293" t="str">
            <v/>
          </cell>
          <cell r="C10293" t="str">
            <v/>
          </cell>
          <cell r="D10293" t="str">
            <v xml:space="preserve"> </v>
          </cell>
          <cell r="E10293">
            <v>0</v>
          </cell>
          <cell r="F10293">
            <v>420</v>
          </cell>
          <cell r="G10293" t="str">
            <v>11</v>
          </cell>
          <cell r="H10293">
            <v>6145</v>
          </cell>
        </row>
        <row r="10294">
          <cell r="B10294" t="str">
            <v/>
          </cell>
          <cell r="C10294" t="str">
            <v/>
          </cell>
          <cell r="D10294" t="str">
            <v xml:space="preserve"> </v>
          </cell>
          <cell r="E10294">
            <v>0</v>
          </cell>
          <cell r="F10294">
            <v>420</v>
          </cell>
          <cell r="G10294" t="str">
            <v>11</v>
          </cell>
          <cell r="H10294">
            <v>6145</v>
          </cell>
        </row>
        <row r="10295">
          <cell r="B10295" t="str">
            <v/>
          </cell>
          <cell r="C10295" t="str">
            <v/>
          </cell>
          <cell r="D10295" t="str">
            <v xml:space="preserve"> </v>
          </cell>
          <cell r="E10295">
            <v>0</v>
          </cell>
          <cell r="F10295">
            <v>420</v>
          </cell>
          <cell r="G10295" t="str">
            <v>11</v>
          </cell>
          <cell r="H10295">
            <v>6145</v>
          </cell>
        </row>
        <row r="10296">
          <cell r="B10296" t="str">
            <v/>
          </cell>
          <cell r="C10296" t="str">
            <v/>
          </cell>
          <cell r="D10296" t="str">
            <v xml:space="preserve"> </v>
          </cell>
          <cell r="E10296">
            <v>0</v>
          </cell>
          <cell r="F10296">
            <v>420</v>
          </cell>
          <cell r="G10296" t="str">
            <v>11</v>
          </cell>
          <cell r="H10296">
            <v>6145</v>
          </cell>
        </row>
        <row r="10297">
          <cell r="B10297" t="str">
            <v/>
          </cell>
          <cell r="C10297" t="str">
            <v/>
          </cell>
          <cell r="D10297" t="str">
            <v xml:space="preserve"> </v>
          </cell>
          <cell r="E10297">
            <v>0</v>
          </cell>
          <cell r="F10297">
            <v>420</v>
          </cell>
          <cell r="G10297" t="str">
            <v>11</v>
          </cell>
          <cell r="H10297">
            <v>6145</v>
          </cell>
        </row>
        <row r="10298">
          <cell r="B10298" t="str">
            <v/>
          </cell>
          <cell r="C10298" t="str">
            <v/>
          </cell>
          <cell r="D10298" t="str">
            <v xml:space="preserve"> </v>
          </cell>
          <cell r="E10298">
            <v>0</v>
          </cell>
          <cell r="F10298">
            <v>420</v>
          </cell>
          <cell r="G10298" t="str">
            <v>11</v>
          </cell>
          <cell r="H10298">
            <v>6145</v>
          </cell>
        </row>
        <row r="10299">
          <cell r="B10299" t="str">
            <v/>
          </cell>
          <cell r="C10299" t="str">
            <v/>
          </cell>
          <cell r="D10299" t="str">
            <v xml:space="preserve"> </v>
          </cell>
          <cell r="E10299">
            <v>0</v>
          </cell>
          <cell r="F10299">
            <v>420</v>
          </cell>
          <cell r="G10299" t="str">
            <v>11</v>
          </cell>
          <cell r="H10299">
            <v>6145</v>
          </cell>
        </row>
        <row r="10300">
          <cell r="B10300" t="str">
            <v/>
          </cell>
          <cell r="C10300" t="str">
            <v/>
          </cell>
          <cell r="D10300" t="str">
            <v xml:space="preserve"> </v>
          </cell>
          <cell r="E10300">
            <v>0</v>
          </cell>
          <cell r="F10300">
            <v>420</v>
          </cell>
          <cell r="G10300" t="str">
            <v>11</v>
          </cell>
          <cell r="H10300">
            <v>6145</v>
          </cell>
        </row>
        <row r="10301">
          <cell r="B10301" t="str">
            <v/>
          </cell>
          <cell r="C10301" t="str">
            <v/>
          </cell>
          <cell r="D10301" t="str">
            <v xml:space="preserve"> </v>
          </cell>
          <cell r="E10301">
            <v>0</v>
          </cell>
          <cell r="F10301">
            <v>420</v>
          </cell>
          <cell r="G10301" t="str">
            <v>11</v>
          </cell>
          <cell r="H10301">
            <v>6145</v>
          </cell>
        </row>
        <row r="10302">
          <cell r="B10302" t="str">
            <v/>
          </cell>
          <cell r="C10302" t="str">
            <v/>
          </cell>
          <cell r="D10302" t="str">
            <v xml:space="preserve"> </v>
          </cell>
          <cell r="E10302">
            <v>0</v>
          </cell>
          <cell r="F10302">
            <v>420</v>
          </cell>
          <cell r="G10302" t="str">
            <v>11</v>
          </cell>
          <cell r="H10302">
            <v>6145</v>
          </cell>
        </row>
        <row r="10303">
          <cell r="B10303" t="str">
            <v/>
          </cell>
          <cell r="C10303" t="str">
            <v/>
          </cell>
          <cell r="D10303" t="str">
            <v xml:space="preserve"> </v>
          </cell>
          <cell r="E10303">
            <v>0</v>
          </cell>
          <cell r="F10303">
            <v>420</v>
          </cell>
          <cell r="G10303" t="str">
            <v>11</v>
          </cell>
          <cell r="H10303">
            <v>6145</v>
          </cell>
        </row>
        <row r="10304">
          <cell r="B10304" t="str">
            <v/>
          </cell>
          <cell r="C10304" t="str">
            <v/>
          </cell>
          <cell r="D10304" t="str">
            <v xml:space="preserve"> </v>
          </cell>
          <cell r="E10304">
            <v>0</v>
          </cell>
          <cell r="F10304">
            <v>420</v>
          </cell>
          <cell r="G10304" t="str">
            <v>11</v>
          </cell>
          <cell r="H10304">
            <v>6145</v>
          </cell>
        </row>
        <row r="10305">
          <cell r="B10305" t="str">
            <v/>
          </cell>
          <cell r="C10305" t="str">
            <v/>
          </cell>
          <cell r="D10305" t="str">
            <v xml:space="preserve"> </v>
          </cell>
          <cell r="E10305">
            <v>0</v>
          </cell>
          <cell r="F10305">
            <v>420</v>
          </cell>
          <cell r="G10305" t="str">
            <v>11</v>
          </cell>
          <cell r="H10305">
            <v>6145</v>
          </cell>
        </row>
        <row r="10306">
          <cell r="B10306" t="str">
            <v/>
          </cell>
          <cell r="C10306" t="str">
            <v/>
          </cell>
          <cell r="D10306" t="str">
            <v xml:space="preserve"> </v>
          </cell>
          <cell r="E10306">
            <v>0</v>
          </cell>
          <cell r="F10306">
            <v>420</v>
          </cell>
          <cell r="G10306" t="str">
            <v>11</v>
          </cell>
          <cell r="H10306">
            <v>6145</v>
          </cell>
        </row>
        <row r="10307">
          <cell r="B10307" t="str">
            <v/>
          </cell>
          <cell r="C10307" t="str">
            <v/>
          </cell>
          <cell r="D10307" t="str">
            <v xml:space="preserve"> </v>
          </cell>
          <cell r="E10307">
            <v>0</v>
          </cell>
          <cell r="F10307">
            <v>420</v>
          </cell>
          <cell r="G10307" t="str">
            <v>11</v>
          </cell>
          <cell r="H10307">
            <v>6145</v>
          </cell>
        </row>
        <row r="10308">
          <cell r="B10308" t="str">
            <v/>
          </cell>
          <cell r="C10308" t="str">
            <v/>
          </cell>
          <cell r="D10308" t="str">
            <v xml:space="preserve"> </v>
          </cell>
          <cell r="E10308">
            <v>0</v>
          </cell>
          <cell r="F10308">
            <v>420</v>
          </cell>
          <cell r="G10308" t="str">
            <v>11</v>
          </cell>
          <cell r="H10308">
            <v>6145</v>
          </cell>
        </row>
        <row r="10309">
          <cell r="B10309" t="str">
            <v/>
          </cell>
          <cell r="C10309" t="str">
            <v/>
          </cell>
          <cell r="D10309" t="str">
            <v xml:space="preserve"> </v>
          </cell>
          <cell r="E10309">
            <v>0</v>
          </cell>
          <cell r="F10309">
            <v>420</v>
          </cell>
          <cell r="G10309" t="str">
            <v>11</v>
          </cell>
          <cell r="H10309">
            <v>6145</v>
          </cell>
        </row>
        <row r="10310">
          <cell r="B10310" t="str">
            <v/>
          </cell>
          <cell r="C10310" t="str">
            <v/>
          </cell>
          <cell r="D10310" t="str">
            <v xml:space="preserve"> </v>
          </cell>
          <cell r="E10310">
            <v>0</v>
          </cell>
          <cell r="F10310">
            <v>420</v>
          </cell>
          <cell r="G10310" t="str">
            <v>11</v>
          </cell>
          <cell r="H10310">
            <v>6145</v>
          </cell>
        </row>
        <row r="10311">
          <cell r="B10311" t="str">
            <v/>
          </cell>
          <cell r="C10311" t="str">
            <v/>
          </cell>
          <cell r="D10311" t="str">
            <v xml:space="preserve"> </v>
          </cell>
          <cell r="E10311">
            <v>0</v>
          </cell>
          <cell r="F10311">
            <v>420</v>
          </cell>
          <cell r="G10311" t="str">
            <v>11</v>
          </cell>
          <cell r="H10311">
            <v>6145</v>
          </cell>
        </row>
        <row r="10312">
          <cell r="B10312" t="str">
            <v/>
          </cell>
          <cell r="C10312" t="str">
            <v/>
          </cell>
          <cell r="D10312" t="str">
            <v xml:space="preserve"> </v>
          </cell>
          <cell r="E10312">
            <v>0</v>
          </cell>
          <cell r="F10312">
            <v>420</v>
          </cell>
          <cell r="G10312" t="str">
            <v>11</v>
          </cell>
          <cell r="H10312">
            <v>6145</v>
          </cell>
        </row>
        <row r="10313">
          <cell r="B10313" t="str">
            <v/>
          </cell>
          <cell r="C10313" t="str">
            <v/>
          </cell>
          <cell r="D10313" t="str">
            <v xml:space="preserve"> </v>
          </cell>
          <cell r="E10313">
            <v>0</v>
          </cell>
          <cell r="F10313">
            <v>420</v>
          </cell>
          <cell r="G10313" t="str">
            <v>11</v>
          </cell>
          <cell r="H10313">
            <v>6145</v>
          </cell>
        </row>
        <row r="10314">
          <cell r="B10314" t="str">
            <v/>
          </cell>
          <cell r="C10314" t="str">
            <v/>
          </cell>
          <cell r="D10314" t="str">
            <v xml:space="preserve"> </v>
          </cell>
          <cell r="E10314">
            <v>0</v>
          </cell>
          <cell r="F10314">
            <v>420</v>
          </cell>
          <cell r="G10314" t="str">
            <v>11</v>
          </cell>
          <cell r="H10314">
            <v>6145</v>
          </cell>
        </row>
        <row r="10315">
          <cell r="B10315" t="str">
            <v/>
          </cell>
          <cell r="C10315" t="str">
            <v/>
          </cell>
          <cell r="D10315" t="str">
            <v xml:space="preserve"> </v>
          </cell>
          <cell r="E10315">
            <v>0</v>
          </cell>
          <cell r="F10315">
            <v>420</v>
          </cell>
          <cell r="G10315" t="str">
            <v>11</v>
          </cell>
          <cell r="H10315">
            <v>6145</v>
          </cell>
        </row>
        <row r="10316">
          <cell r="B10316" t="str">
            <v/>
          </cell>
          <cell r="C10316" t="str">
            <v/>
          </cell>
          <cell r="D10316" t="str">
            <v xml:space="preserve"> </v>
          </cell>
          <cell r="E10316">
            <v>0</v>
          </cell>
          <cell r="F10316">
            <v>420</v>
          </cell>
          <cell r="G10316" t="str">
            <v>11</v>
          </cell>
          <cell r="H10316">
            <v>6145</v>
          </cell>
        </row>
        <row r="10317">
          <cell r="B10317" t="str">
            <v/>
          </cell>
          <cell r="C10317" t="str">
            <v/>
          </cell>
          <cell r="D10317" t="str">
            <v xml:space="preserve"> </v>
          </cell>
          <cell r="E10317">
            <v>0</v>
          </cell>
          <cell r="F10317">
            <v>420</v>
          </cell>
          <cell r="G10317" t="str">
            <v>11</v>
          </cell>
          <cell r="H10317">
            <v>6145</v>
          </cell>
        </row>
        <row r="10318">
          <cell r="B10318" t="str">
            <v>01</v>
          </cell>
          <cell r="C10318">
            <v>6100</v>
          </cell>
          <cell r="D10318" t="str">
            <v>Expend</v>
          </cell>
          <cell r="E10318">
            <v>60.61</v>
          </cell>
          <cell r="F10318">
            <v>420</v>
          </cell>
          <cell r="G10318" t="str">
            <v>11</v>
          </cell>
          <cell r="H10318">
            <v>6145</v>
          </cell>
        </row>
        <row r="10319">
          <cell r="B10319" t="str">
            <v/>
          </cell>
          <cell r="C10319" t="str">
            <v/>
          </cell>
          <cell r="D10319" t="str">
            <v xml:space="preserve"> </v>
          </cell>
          <cell r="E10319">
            <v>0</v>
          </cell>
          <cell r="F10319">
            <v>420</v>
          </cell>
          <cell r="G10319" t="str">
            <v>11</v>
          </cell>
          <cell r="H10319">
            <v>6145</v>
          </cell>
        </row>
        <row r="10320">
          <cell r="B10320" t="str">
            <v/>
          </cell>
          <cell r="C10320" t="str">
            <v/>
          </cell>
          <cell r="D10320" t="str">
            <v xml:space="preserve"> </v>
          </cell>
          <cell r="E10320">
            <v>0</v>
          </cell>
          <cell r="F10320">
            <v>420</v>
          </cell>
          <cell r="G10320" t="str">
            <v>11</v>
          </cell>
          <cell r="H10320">
            <v>6146</v>
          </cell>
        </row>
        <row r="10321">
          <cell r="B10321" t="str">
            <v>09</v>
          </cell>
          <cell r="C10321">
            <v>6100</v>
          </cell>
          <cell r="D10321" t="str">
            <v>Expend</v>
          </cell>
          <cell r="E10321">
            <v>60.7</v>
          </cell>
          <cell r="F10321">
            <v>420</v>
          </cell>
          <cell r="G10321" t="str">
            <v>11</v>
          </cell>
          <cell r="H10321">
            <v>6146</v>
          </cell>
        </row>
        <row r="10322">
          <cell r="B10322" t="str">
            <v>09</v>
          </cell>
          <cell r="C10322">
            <v>6100</v>
          </cell>
          <cell r="D10322" t="str">
            <v>Expend</v>
          </cell>
          <cell r="E10322">
            <v>7684.85</v>
          </cell>
          <cell r="F10322">
            <v>420</v>
          </cell>
          <cell r="G10322" t="str">
            <v>11</v>
          </cell>
          <cell r="H10322">
            <v>6146</v>
          </cell>
        </row>
        <row r="10323">
          <cell r="B10323" t="str">
            <v>09</v>
          </cell>
          <cell r="C10323">
            <v>6100</v>
          </cell>
          <cell r="D10323" t="str">
            <v>Expend</v>
          </cell>
          <cell r="E10323">
            <v>-397.74</v>
          </cell>
          <cell r="F10323">
            <v>420</v>
          </cell>
          <cell r="G10323" t="str">
            <v>11</v>
          </cell>
          <cell r="H10323">
            <v>6146</v>
          </cell>
        </row>
        <row r="10324">
          <cell r="B10324" t="str">
            <v>09</v>
          </cell>
          <cell r="C10324">
            <v>6100</v>
          </cell>
          <cell r="D10324" t="str">
            <v>Expend</v>
          </cell>
          <cell r="E10324">
            <v>354.27</v>
          </cell>
          <cell r="F10324">
            <v>420</v>
          </cell>
          <cell r="G10324" t="str">
            <v>11</v>
          </cell>
          <cell r="H10324">
            <v>6146</v>
          </cell>
        </row>
        <row r="10325">
          <cell r="B10325" t="str">
            <v>09</v>
          </cell>
          <cell r="C10325">
            <v>6100</v>
          </cell>
          <cell r="D10325" t="str">
            <v>Expend</v>
          </cell>
          <cell r="E10325">
            <v>125.79</v>
          </cell>
          <cell r="F10325">
            <v>420</v>
          </cell>
          <cell r="G10325" t="str">
            <v>11</v>
          </cell>
          <cell r="H10325">
            <v>6146</v>
          </cell>
        </row>
        <row r="10326">
          <cell r="B10326" t="str">
            <v>10</v>
          </cell>
          <cell r="C10326">
            <v>6100</v>
          </cell>
          <cell r="D10326" t="str">
            <v>Expend</v>
          </cell>
          <cell r="E10326">
            <v>3521.17</v>
          </cell>
          <cell r="F10326">
            <v>420</v>
          </cell>
          <cell r="G10326" t="str">
            <v>11</v>
          </cell>
          <cell r="H10326">
            <v>6146</v>
          </cell>
        </row>
        <row r="10327">
          <cell r="B10327" t="str">
            <v>10</v>
          </cell>
          <cell r="C10327">
            <v>6100</v>
          </cell>
          <cell r="D10327" t="str">
            <v>Expend</v>
          </cell>
          <cell r="E10327">
            <v>3234.13</v>
          </cell>
          <cell r="F10327">
            <v>420</v>
          </cell>
          <cell r="G10327" t="str">
            <v>11</v>
          </cell>
          <cell r="H10327">
            <v>6146</v>
          </cell>
        </row>
        <row r="10328">
          <cell r="B10328" t="str">
            <v>10</v>
          </cell>
          <cell r="C10328">
            <v>6100</v>
          </cell>
          <cell r="D10328" t="str">
            <v>Expend</v>
          </cell>
          <cell r="E10328">
            <v>341.31</v>
          </cell>
          <cell r="F10328">
            <v>420</v>
          </cell>
          <cell r="G10328" t="str">
            <v>11</v>
          </cell>
          <cell r="H10328">
            <v>6146</v>
          </cell>
        </row>
        <row r="10329">
          <cell r="B10329" t="str">
            <v>10</v>
          </cell>
          <cell r="C10329">
            <v>6100</v>
          </cell>
          <cell r="D10329" t="str">
            <v>Expend</v>
          </cell>
          <cell r="E10329">
            <v>4.3499999999999996</v>
          </cell>
          <cell r="F10329">
            <v>420</v>
          </cell>
          <cell r="G10329" t="str">
            <v>11</v>
          </cell>
          <cell r="H10329">
            <v>6146</v>
          </cell>
        </row>
        <row r="10330">
          <cell r="B10330" t="str">
            <v>10</v>
          </cell>
          <cell r="C10330">
            <v>6100</v>
          </cell>
          <cell r="D10330" t="str">
            <v>Expend</v>
          </cell>
          <cell r="E10330">
            <v>112.57</v>
          </cell>
          <cell r="F10330">
            <v>420</v>
          </cell>
          <cell r="G10330" t="str">
            <v>11</v>
          </cell>
          <cell r="H10330">
            <v>6146</v>
          </cell>
        </row>
        <row r="10331">
          <cell r="B10331" t="str">
            <v>10</v>
          </cell>
          <cell r="C10331">
            <v>6100</v>
          </cell>
          <cell r="D10331" t="str">
            <v>Expend</v>
          </cell>
          <cell r="E10331">
            <v>7459.11</v>
          </cell>
          <cell r="F10331">
            <v>420</v>
          </cell>
          <cell r="G10331" t="str">
            <v>11</v>
          </cell>
          <cell r="H10331">
            <v>6146</v>
          </cell>
        </row>
        <row r="10332">
          <cell r="B10332" t="str">
            <v>10</v>
          </cell>
          <cell r="C10332">
            <v>6100</v>
          </cell>
          <cell r="D10332" t="str">
            <v>Expend</v>
          </cell>
          <cell r="E10332">
            <v>151.37</v>
          </cell>
          <cell r="F10332">
            <v>420</v>
          </cell>
          <cell r="G10332" t="str">
            <v>11</v>
          </cell>
          <cell r="H10332">
            <v>6146</v>
          </cell>
        </row>
        <row r="10333">
          <cell r="B10333" t="str">
            <v>10</v>
          </cell>
          <cell r="C10333">
            <v>6100</v>
          </cell>
          <cell r="D10333" t="str">
            <v>Expend</v>
          </cell>
          <cell r="E10333">
            <v>363.13</v>
          </cell>
          <cell r="F10333">
            <v>420</v>
          </cell>
          <cell r="G10333" t="str">
            <v>11</v>
          </cell>
          <cell r="H10333">
            <v>6146</v>
          </cell>
        </row>
        <row r="10334">
          <cell r="B10334" t="str">
            <v>11</v>
          </cell>
          <cell r="C10334">
            <v>6100</v>
          </cell>
          <cell r="D10334" t="str">
            <v>Expend</v>
          </cell>
          <cell r="E10334">
            <v>4088.67</v>
          </cell>
          <cell r="F10334">
            <v>420</v>
          </cell>
          <cell r="G10334" t="str">
            <v>11</v>
          </cell>
          <cell r="H10334">
            <v>6146</v>
          </cell>
        </row>
        <row r="10335">
          <cell r="B10335" t="str">
            <v>11</v>
          </cell>
          <cell r="C10335">
            <v>6100</v>
          </cell>
          <cell r="D10335" t="str">
            <v>Expend</v>
          </cell>
          <cell r="E10335">
            <v>3690.33</v>
          </cell>
          <cell r="F10335">
            <v>420</v>
          </cell>
          <cell r="G10335" t="str">
            <v>11</v>
          </cell>
          <cell r="H10335">
            <v>6146</v>
          </cell>
        </row>
        <row r="10336">
          <cell r="B10336" t="str">
            <v>11</v>
          </cell>
          <cell r="C10336">
            <v>6100</v>
          </cell>
          <cell r="D10336" t="str">
            <v>Expend</v>
          </cell>
          <cell r="E10336">
            <v>15</v>
          </cell>
          <cell r="F10336">
            <v>420</v>
          </cell>
          <cell r="G10336" t="str">
            <v>11</v>
          </cell>
          <cell r="H10336">
            <v>6146</v>
          </cell>
        </row>
        <row r="10337">
          <cell r="B10337" t="str">
            <v>11</v>
          </cell>
          <cell r="C10337">
            <v>6100</v>
          </cell>
          <cell r="D10337" t="str">
            <v>Expend</v>
          </cell>
          <cell r="E10337">
            <v>144.53</v>
          </cell>
          <cell r="F10337">
            <v>420</v>
          </cell>
          <cell r="G10337" t="str">
            <v>11</v>
          </cell>
          <cell r="H10337">
            <v>6146</v>
          </cell>
        </row>
        <row r="10338">
          <cell r="B10338" t="str">
            <v>11</v>
          </cell>
          <cell r="C10338">
            <v>6100</v>
          </cell>
          <cell r="D10338" t="str">
            <v>Expend</v>
          </cell>
          <cell r="E10338">
            <v>5321.17</v>
          </cell>
          <cell r="F10338">
            <v>420</v>
          </cell>
          <cell r="G10338" t="str">
            <v>11</v>
          </cell>
          <cell r="H10338">
            <v>6146</v>
          </cell>
        </row>
        <row r="10339">
          <cell r="B10339" t="str">
            <v>11</v>
          </cell>
          <cell r="C10339">
            <v>6100</v>
          </cell>
          <cell r="D10339" t="str">
            <v>Expend</v>
          </cell>
          <cell r="E10339">
            <v>14.06</v>
          </cell>
          <cell r="F10339">
            <v>420</v>
          </cell>
          <cell r="G10339" t="str">
            <v>11</v>
          </cell>
          <cell r="H10339">
            <v>6146</v>
          </cell>
        </row>
        <row r="10340">
          <cell r="B10340" t="str">
            <v>11</v>
          </cell>
          <cell r="C10340">
            <v>6100</v>
          </cell>
          <cell r="D10340" t="str">
            <v>Expend</v>
          </cell>
          <cell r="E10340">
            <v>214.9</v>
          </cell>
          <cell r="F10340">
            <v>420</v>
          </cell>
          <cell r="G10340" t="str">
            <v>11</v>
          </cell>
          <cell r="H10340">
            <v>6146</v>
          </cell>
        </row>
        <row r="10341">
          <cell r="B10341" t="str">
            <v>11</v>
          </cell>
          <cell r="C10341">
            <v>6100</v>
          </cell>
          <cell r="D10341" t="str">
            <v>Expend</v>
          </cell>
          <cell r="E10341">
            <v>552.78</v>
          </cell>
          <cell r="F10341">
            <v>420</v>
          </cell>
          <cell r="G10341" t="str">
            <v>11</v>
          </cell>
          <cell r="H10341">
            <v>6146</v>
          </cell>
        </row>
        <row r="10342">
          <cell r="B10342" t="str">
            <v>11</v>
          </cell>
          <cell r="C10342">
            <v>6100</v>
          </cell>
          <cell r="D10342" t="str">
            <v>Expend</v>
          </cell>
          <cell r="E10342">
            <v>4867.45</v>
          </cell>
          <cell r="F10342">
            <v>420</v>
          </cell>
          <cell r="G10342" t="str">
            <v>11</v>
          </cell>
          <cell r="H10342">
            <v>6146</v>
          </cell>
        </row>
        <row r="10343">
          <cell r="B10343" t="str">
            <v>11</v>
          </cell>
          <cell r="C10343">
            <v>6100</v>
          </cell>
          <cell r="D10343" t="str">
            <v>Expend</v>
          </cell>
          <cell r="E10343">
            <v>3944.75</v>
          </cell>
          <cell r="F10343">
            <v>420</v>
          </cell>
          <cell r="G10343" t="str">
            <v>11</v>
          </cell>
          <cell r="H10343">
            <v>6146</v>
          </cell>
        </row>
        <row r="10344">
          <cell r="B10344" t="str">
            <v>12</v>
          </cell>
          <cell r="C10344">
            <v>6100</v>
          </cell>
          <cell r="D10344" t="str">
            <v>Expend</v>
          </cell>
          <cell r="E10344">
            <v>3.62</v>
          </cell>
          <cell r="F10344">
            <v>420</v>
          </cell>
          <cell r="G10344" t="str">
            <v>11</v>
          </cell>
          <cell r="H10344">
            <v>6146</v>
          </cell>
        </row>
        <row r="10345">
          <cell r="B10345" t="str">
            <v>12</v>
          </cell>
          <cell r="C10345">
            <v>6100</v>
          </cell>
          <cell r="D10345" t="str">
            <v>Expend</v>
          </cell>
          <cell r="E10345">
            <v>1.04</v>
          </cell>
          <cell r="F10345">
            <v>420</v>
          </cell>
          <cell r="G10345" t="str">
            <v>11</v>
          </cell>
          <cell r="H10345">
            <v>6146</v>
          </cell>
        </row>
        <row r="10346">
          <cell r="B10346" t="str">
            <v>12</v>
          </cell>
          <cell r="C10346">
            <v>6100</v>
          </cell>
          <cell r="D10346" t="str">
            <v>Expend</v>
          </cell>
          <cell r="E10346">
            <v>422.42</v>
          </cell>
          <cell r="F10346">
            <v>420</v>
          </cell>
          <cell r="G10346" t="str">
            <v>11</v>
          </cell>
          <cell r="H10346">
            <v>6146</v>
          </cell>
        </row>
        <row r="10347">
          <cell r="B10347" t="str">
            <v>12</v>
          </cell>
          <cell r="C10347">
            <v>6100</v>
          </cell>
          <cell r="D10347" t="str">
            <v>Expend</v>
          </cell>
          <cell r="E10347">
            <v>3764.97</v>
          </cell>
          <cell r="F10347">
            <v>420</v>
          </cell>
          <cell r="G10347" t="str">
            <v>11</v>
          </cell>
          <cell r="H10347">
            <v>6146</v>
          </cell>
        </row>
        <row r="10348">
          <cell r="B10348" t="str">
            <v>12</v>
          </cell>
          <cell r="C10348">
            <v>6100</v>
          </cell>
          <cell r="D10348" t="str">
            <v>Expend</v>
          </cell>
          <cell r="E10348">
            <v>372.02</v>
          </cell>
          <cell r="F10348">
            <v>420</v>
          </cell>
          <cell r="G10348" t="str">
            <v>11</v>
          </cell>
          <cell r="H10348">
            <v>6146</v>
          </cell>
        </row>
        <row r="10349">
          <cell r="B10349" t="str">
            <v>12</v>
          </cell>
          <cell r="C10349">
            <v>6100</v>
          </cell>
          <cell r="D10349" t="str">
            <v>Expend</v>
          </cell>
          <cell r="E10349">
            <v>5532.99</v>
          </cell>
          <cell r="F10349">
            <v>420</v>
          </cell>
          <cell r="G10349" t="str">
            <v>11</v>
          </cell>
          <cell r="H10349">
            <v>6146</v>
          </cell>
        </row>
        <row r="10350">
          <cell r="B10350" t="str">
            <v>12</v>
          </cell>
          <cell r="C10350">
            <v>6100</v>
          </cell>
          <cell r="D10350" t="str">
            <v>Expend</v>
          </cell>
          <cell r="E10350">
            <v>3961.49</v>
          </cell>
          <cell r="F10350">
            <v>420</v>
          </cell>
          <cell r="G10350" t="str">
            <v>11</v>
          </cell>
          <cell r="H10350">
            <v>6146</v>
          </cell>
        </row>
        <row r="10351">
          <cell r="B10351" t="str">
            <v>01</v>
          </cell>
          <cell r="C10351">
            <v>6100</v>
          </cell>
          <cell r="D10351" t="str">
            <v>Expend</v>
          </cell>
          <cell r="E10351">
            <v>392.07</v>
          </cell>
          <cell r="F10351">
            <v>420</v>
          </cell>
          <cell r="G10351" t="str">
            <v>11</v>
          </cell>
          <cell r="H10351">
            <v>6146</v>
          </cell>
        </row>
        <row r="10352">
          <cell r="B10352" t="str">
            <v>01</v>
          </cell>
          <cell r="C10352">
            <v>6100</v>
          </cell>
          <cell r="D10352" t="str">
            <v>Expend</v>
          </cell>
          <cell r="E10352">
            <v>4371.55</v>
          </cell>
          <cell r="F10352">
            <v>420</v>
          </cell>
          <cell r="G10352" t="str">
            <v>11</v>
          </cell>
          <cell r="H10352">
            <v>6146</v>
          </cell>
        </row>
        <row r="10353">
          <cell r="B10353" t="str">
            <v>01</v>
          </cell>
          <cell r="C10353">
            <v>6100</v>
          </cell>
          <cell r="D10353" t="str">
            <v>Expend</v>
          </cell>
          <cell r="E10353">
            <v>-1370.5</v>
          </cell>
          <cell r="F10353">
            <v>420</v>
          </cell>
          <cell r="G10353" t="str">
            <v>11</v>
          </cell>
          <cell r="H10353">
            <v>6146</v>
          </cell>
        </row>
        <row r="10354">
          <cell r="B10354" t="str">
            <v>01</v>
          </cell>
          <cell r="C10354">
            <v>6100</v>
          </cell>
          <cell r="D10354" t="str">
            <v>Expend</v>
          </cell>
          <cell r="E10354">
            <v>-602.70000000000005</v>
          </cell>
          <cell r="F10354">
            <v>420</v>
          </cell>
          <cell r="G10354" t="str">
            <v>11</v>
          </cell>
          <cell r="H10354">
            <v>6146</v>
          </cell>
        </row>
        <row r="10355">
          <cell r="B10355" t="str">
            <v>01</v>
          </cell>
          <cell r="C10355">
            <v>6100</v>
          </cell>
          <cell r="D10355" t="str">
            <v>Expend</v>
          </cell>
          <cell r="E10355">
            <v>306.83999999999997</v>
          </cell>
          <cell r="F10355">
            <v>420</v>
          </cell>
          <cell r="G10355" t="str">
            <v>11</v>
          </cell>
          <cell r="H10355">
            <v>6146</v>
          </cell>
        </row>
        <row r="10356">
          <cell r="B10356" t="str">
            <v>01</v>
          </cell>
          <cell r="C10356">
            <v>6100</v>
          </cell>
          <cell r="D10356" t="str">
            <v>Expend</v>
          </cell>
          <cell r="E10356">
            <v>372.74</v>
          </cell>
          <cell r="F10356">
            <v>420</v>
          </cell>
          <cell r="G10356" t="str">
            <v>11</v>
          </cell>
          <cell r="H10356">
            <v>6146</v>
          </cell>
        </row>
        <row r="10357">
          <cell r="B10357" t="str">
            <v>01</v>
          </cell>
          <cell r="C10357">
            <v>6100</v>
          </cell>
          <cell r="D10357" t="str">
            <v>Expend</v>
          </cell>
          <cell r="E10357">
            <v>6092.66</v>
          </cell>
          <cell r="F10357">
            <v>420</v>
          </cell>
          <cell r="G10357" t="str">
            <v>11</v>
          </cell>
          <cell r="H10357">
            <v>6146</v>
          </cell>
        </row>
        <row r="10358">
          <cell r="B10358" t="str">
            <v>01</v>
          </cell>
          <cell r="C10358">
            <v>6100</v>
          </cell>
          <cell r="D10358" t="str">
            <v>Expend</v>
          </cell>
          <cell r="E10358">
            <v>4215.4799999999996</v>
          </cell>
          <cell r="F10358">
            <v>420</v>
          </cell>
          <cell r="G10358" t="str">
            <v>11</v>
          </cell>
          <cell r="H10358">
            <v>6146</v>
          </cell>
        </row>
        <row r="10359">
          <cell r="B10359" t="str">
            <v/>
          </cell>
          <cell r="C10359" t="str">
            <v/>
          </cell>
          <cell r="D10359" t="str">
            <v xml:space="preserve"> </v>
          </cell>
          <cell r="E10359">
            <v>0</v>
          </cell>
          <cell r="F10359">
            <v>420</v>
          </cell>
          <cell r="G10359" t="str">
            <v>11</v>
          </cell>
          <cell r="H10359">
            <v>6146</v>
          </cell>
        </row>
        <row r="10360">
          <cell r="B10360" t="str">
            <v/>
          </cell>
          <cell r="C10360" t="str">
            <v/>
          </cell>
          <cell r="D10360" t="str">
            <v xml:space="preserve"> </v>
          </cell>
          <cell r="E10360">
            <v>0</v>
          </cell>
          <cell r="F10360">
            <v>420</v>
          </cell>
          <cell r="G10360" t="str">
            <v>11</v>
          </cell>
          <cell r="H10360">
            <v>6146</v>
          </cell>
        </row>
        <row r="10361">
          <cell r="B10361" t="str">
            <v>09</v>
          </cell>
          <cell r="C10361">
            <v>6100</v>
          </cell>
          <cell r="D10361" t="str">
            <v>Expend</v>
          </cell>
          <cell r="E10361">
            <v>443.31</v>
          </cell>
          <cell r="F10361">
            <v>420</v>
          </cell>
          <cell r="G10361" t="str">
            <v>11</v>
          </cell>
          <cell r="H10361">
            <v>6146</v>
          </cell>
        </row>
        <row r="10362">
          <cell r="B10362" t="str">
            <v>10</v>
          </cell>
          <cell r="C10362">
            <v>6100</v>
          </cell>
          <cell r="D10362" t="str">
            <v>Expend</v>
          </cell>
          <cell r="E10362">
            <v>629.49</v>
          </cell>
          <cell r="F10362">
            <v>420</v>
          </cell>
          <cell r="G10362" t="str">
            <v>11</v>
          </cell>
          <cell r="H10362">
            <v>6146</v>
          </cell>
        </row>
        <row r="10363">
          <cell r="B10363" t="str">
            <v>10</v>
          </cell>
          <cell r="C10363">
            <v>6100</v>
          </cell>
          <cell r="D10363" t="str">
            <v>Expend</v>
          </cell>
          <cell r="E10363">
            <v>389.65</v>
          </cell>
          <cell r="F10363">
            <v>420</v>
          </cell>
          <cell r="G10363" t="str">
            <v>11</v>
          </cell>
          <cell r="H10363">
            <v>6146</v>
          </cell>
        </row>
        <row r="10364">
          <cell r="B10364" t="str">
            <v>10</v>
          </cell>
          <cell r="C10364">
            <v>6100</v>
          </cell>
          <cell r="D10364" t="str">
            <v>Expend</v>
          </cell>
          <cell r="E10364">
            <v>1.75</v>
          </cell>
          <cell r="F10364">
            <v>420</v>
          </cell>
          <cell r="G10364" t="str">
            <v>11</v>
          </cell>
          <cell r="H10364">
            <v>6146</v>
          </cell>
        </row>
        <row r="10365">
          <cell r="B10365" t="str">
            <v>10</v>
          </cell>
          <cell r="C10365">
            <v>6100</v>
          </cell>
          <cell r="D10365" t="str">
            <v>Expend</v>
          </cell>
          <cell r="E10365">
            <v>454.79</v>
          </cell>
          <cell r="F10365">
            <v>420</v>
          </cell>
          <cell r="G10365" t="str">
            <v>11</v>
          </cell>
          <cell r="H10365">
            <v>6146</v>
          </cell>
        </row>
        <row r="10366">
          <cell r="B10366" t="str">
            <v>11</v>
          </cell>
          <cell r="C10366">
            <v>6100</v>
          </cell>
          <cell r="D10366" t="str">
            <v>Expend</v>
          </cell>
          <cell r="E10366">
            <v>629.49</v>
          </cell>
          <cell r="F10366">
            <v>420</v>
          </cell>
          <cell r="G10366" t="str">
            <v>11</v>
          </cell>
          <cell r="H10366">
            <v>6146</v>
          </cell>
        </row>
        <row r="10367">
          <cell r="B10367" t="str">
            <v>11</v>
          </cell>
          <cell r="C10367">
            <v>6100</v>
          </cell>
          <cell r="D10367" t="str">
            <v>Expend</v>
          </cell>
          <cell r="E10367">
            <v>394.66</v>
          </cell>
          <cell r="F10367">
            <v>420</v>
          </cell>
          <cell r="G10367" t="str">
            <v>11</v>
          </cell>
          <cell r="H10367">
            <v>6146</v>
          </cell>
        </row>
        <row r="10368">
          <cell r="B10368" t="str">
            <v>11</v>
          </cell>
          <cell r="C10368">
            <v>6100</v>
          </cell>
          <cell r="D10368" t="str">
            <v>Expend</v>
          </cell>
          <cell r="E10368">
            <v>17.420000000000002</v>
          </cell>
          <cell r="F10368">
            <v>420</v>
          </cell>
          <cell r="G10368" t="str">
            <v>11</v>
          </cell>
          <cell r="H10368">
            <v>6146</v>
          </cell>
        </row>
        <row r="10369">
          <cell r="B10369" t="str">
            <v>11</v>
          </cell>
          <cell r="C10369">
            <v>6100</v>
          </cell>
          <cell r="D10369" t="str">
            <v>Expend</v>
          </cell>
          <cell r="E10369">
            <v>155.59</v>
          </cell>
          <cell r="F10369">
            <v>420</v>
          </cell>
          <cell r="G10369" t="str">
            <v>11</v>
          </cell>
          <cell r="H10369">
            <v>6146</v>
          </cell>
        </row>
        <row r="10370">
          <cell r="B10370" t="str">
            <v>11</v>
          </cell>
          <cell r="C10370">
            <v>6100</v>
          </cell>
          <cell r="D10370" t="str">
            <v>Expend</v>
          </cell>
          <cell r="E10370">
            <v>789.14</v>
          </cell>
          <cell r="F10370">
            <v>420</v>
          </cell>
          <cell r="G10370" t="str">
            <v>11</v>
          </cell>
          <cell r="H10370">
            <v>6146</v>
          </cell>
        </row>
        <row r="10371">
          <cell r="B10371" t="str">
            <v>11</v>
          </cell>
          <cell r="C10371">
            <v>6100</v>
          </cell>
          <cell r="D10371" t="str">
            <v>Expend</v>
          </cell>
          <cell r="E10371">
            <v>426.8</v>
          </cell>
          <cell r="F10371">
            <v>420</v>
          </cell>
          <cell r="G10371" t="str">
            <v>11</v>
          </cell>
          <cell r="H10371">
            <v>6146</v>
          </cell>
        </row>
        <row r="10372">
          <cell r="B10372" t="str">
            <v>12</v>
          </cell>
          <cell r="C10372">
            <v>6100</v>
          </cell>
          <cell r="D10372" t="str">
            <v>Expend</v>
          </cell>
          <cell r="E10372">
            <v>109.83</v>
          </cell>
          <cell r="F10372">
            <v>420</v>
          </cell>
          <cell r="G10372" t="str">
            <v>11</v>
          </cell>
          <cell r="H10372">
            <v>6146</v>
          </cell>
        </row>
        <row r="10373">
          <cell r="B10373" t="str">
            <v>12</v>
          </cell>
          <cell r="C10373">
            <v>6100</v>
          </cell>
          <cell r="D10373" t="str">
            <v>Expend</v>
          </cell>
          <cell r="E10373">
            <v>629.49</v>
          </cell>
          <cell r="F10373">
            <v>420</v>
          </cell>
          <cell r="G10373" t="str">
            <v>11</v>
          </cell>
          <cell r="H10373">
            <v>6146</v>
          </cell>
        </row>
        <row r="10374">
          <cell r="B10374" t="str">
            <v>12</v>
          </cell>
          <cell r="C10374">
            <v>6100</v>
          </cell>
          <cell r="D10374" t="str">
            <v>Expend</v>
          </cell>
          <cell r="E10374">
            <v>340.12</v>
          </cell>
          <cell r="F10374">
            <v>420</v>
          </cell>
          <cell r="G10374" t="str">
            <v>11</v>
          </cell>
          <cell r="H10374">
            <v>6146</v>
          </cell>
        </row>
        <row r="10375">
          <cell r="B10375" t="str">
            <v>01</v>
          </cell>
          <cell r="C10375">
            <v>6100</v>
          </cell>
          <cell r="D10375" t="str">
            <v>Expend</v>
          </cell>
          <cell r="E10375">
            <v>183.06</v>
          </cell>
          <cell r="F10375">
            <v>420</v>
          </cell>
          <cell r="G10375" t="str">
            <v>11</v>
          </cell>
          <cell r="H10375">
            <v>6146</v>
          </cell>
        </row>
        <row r="10376">
          <cell r="B10376" t="str">
            <v>01</v>
          </cell>
          <cell r="C10376">
            <v>6100</v>
          </cell>
          <cell r="D10376" t="str">
            <v>Expend</v>
          </cell>
          <cell r="E10376">
            <v>629.49</v>
          </cell>
          <cell r="F10376">
            <v>420</v>
          </cell>
          <cell r="G10376" t="str">
            <v>11</v>
          </cell>
          <cell r="H10376">
            <v>6146</v>
          </cell>
        </row>
        <row r="10377">
          <cell r="B10377" t="str">
            <v>01</v>
          </cell>
          <cell r="C10377">
            <v>6100</v>
          </cell>
          <cell r="D10377" t="str">
            <v>Expend</v>
          </cell>
          <cell r="E10377">
            <v>340.12</v>
          </cell>
          <cell r="F10377">
            <v>420</v>
          </cell>
          <cell r="G10377" t="str">
            <v>11</v>
          </cell>
          <cell r="H10377">
            <v>6146</v>
          </cell>
        </row>
        <row r="10378">
          <cell r="B10378" t="str">
            <v/>
          </cell>
          <cell r="C10378" t="str">
            <v/>
          </cell>
          <cell r="D10378" t="str">
            <v xml:space="preserve"> </v>
          </cell>
          <cell r="E10378">
            <v>0</v>
          </cell>
          <cell r="F10378">
            <v>420</v>
          </cell>
          <cell r="G10378" t="str">
            <v>11</v>
          </cell>
          <cell r="H10378">
            <v>6146</v>
          </cell>
        </row>
        <row r="10379">
          <cell r="B10379" t="str">
            <v/>
          </cell>
          <cell r="C10379" t="str">
            <v/>
          </cell>
          <cell r="D10379" t="str">
            <v xml:space="preserve"> </v>
          </cell>
          <cell r="E10379">
            <v>0</v>
          </cell>
          <cell r="F10379">
            <v>420</v>
          </cell>
          <cell r="G10379" t="str">
            <v>11</v>
          </cell>
          <cell r="H10379">
            <v>6146</v>
          </cell>
        </row>
        <row r="10380">
          <cell r="B10380" t="str">
            <v>09</v>
          </cell>
          <cell r="C10380">
            <v>6100</v>
          </cell>
          <cell r="D10380" t="str">
            <v>Expend</v>
          </cell>
          <cell r="E10380">
            <v>58.94</v>
          </cell>
          <cell r="F10380">
            <v>420</v>
          </cell>
          <cell r="G10380" t="str">
            <v>11</v>
          </cell>
          <cell r="H10380">
            <v>6146</v>
          </cell>
        </row>
        <row r="10381">
          <cell r="B10381" t="str">
            <v>10</v>
          </cell>
          <cell r="C10381">
            <v>6100</v>
          </cell>
          <cell r="D10381" t="str">
            <v>Expend</v>
          </cell>
          <cell r="E10381">
            <v>243.46</v>
          </cell>
          <cell r="F10381">
            <v>420</v>
          </cell>
          <cell r="G10381" t="str">
            <v>11</v>
          </cell>
          <cell r="H10381">
            <v>6146</v>
          </cell>
        </row>
        <row r="10382">
          <cell r="B10382" t="str">
            <v>10</v>
          </cell>
          <cell r="C10382">
            <v>6100</v>
          </cell>
          <cell r="D10382" t="str">
            <v>Expend</v>
          </cell>
          <cell r="E10382">
            <v>105.54</v>
          </cell>
          <cell r="F10382">
            <v>420</v>
          </cell>
          <cell r="G10382" t="str">
            <v>11</v>
          </cell>
          <cell r="H10382">
            <v>6146</v>
          </cell>
        </row>
        <row r="10383">
          <cell r="B10383" t="str">
            <v>10</v>
          </cell>
          <cell r="C10383">
            <v>6100</v>
          </cell>
          <cell r="D10383" t="str">
            <v>Expend</v>
          </cell>
          <cell r="E10383">
            <v>552.30999999999995</v>
          </cell>
          <cell r="F10383">
            <v>420</v>
          </cell>
          <cell r="G10383" t="str">
            <v>11</v>
          </cell>
          <cell r="H10383">
            <v>6146</v>
          </cell>
        </row>
        <row r="10384">
          <cell r="B10384" t="str">
            <v>11</v>
          </cell>
          <cell r="C10384">
            <v>6100</v>
          </cell>
          <cell r="D10384" t="str">
            <v>Expend</v>
          </cell>
          <cell r="E10384">
            <v>243.46</v>
          </cell>
          <cell r="F10384">
            <v>420</v>
          </cell>
          <cell r="G10384" t="str">
            <v>11</v>
          </cell>
          <cell r="H10384">
            <v>6146</v>
          </cell>
        </row>
        <row r="10385">
          <cell r="B10385" t="str">
            <v>11</v>
          </cell>
          <cell r="C10385">
            <v>6100</v>
          </cell>
          <cell r="D10385" t="str">
            <v>Expend</v>
          </cell>
          <cell r="E10385">
            <v>204.98</v>
          </cell>
          <cell r="F10385">
            <v>420</v>
          </cell>
          <cell r="G10385" t="str">
            <v>11</v>
          </cell>
          <cell r="H10385">
            <v>6146</v>
          </cell>
        </row>
        <row r="10386">
          <cell r="B10386" t="str">
            <v>11</v>
          </cell>
          <cell r="C10386">
            <v>6100</v>
          </cell>
          <cell r="D10386" t="str">
            <v>Expend</v>
          </cell>
          <cell r="E10386">
            <v>478.47</v>
          </cell>
          <cell r="F10386">
            <v>420</v>
          </cell>
          <cell r="G10386" t="str">
            <v>11</v>
          </cell>
          <cell r="H10386">
            <v>6146</v>
          </cell>
        </row>
        <row r="10387">
          <cell r="B10387" t="str">
            <v>11</v>
          </cell>
          <cell r="C10387">
            <v>6100</v>
          </cell>
          <cell r="D10387" t="str">
            <v>Expend</v>
          </cell>
          <cell r="E10387">
            <v>189.34</v>
          </cell>
          <cell r="F10387">
            <v>420</v>
          </cell>
          <cell r="G10387" t="str">
            <v>11</v>
          </cell>
          <cell r="H10387">
            <v>6146</v>
          </cell>
        </row>
        <row r="10388">
          <cell r="B10388" t="str">
            <v>11</v>
          </cell>
          <cell r="C10388">
            <v>6100</v>
          </cell>
          <cell r="D10388" t="str">
            <v>Expend</v>
          </cell>
          <cell r="E10388">
            <v>171.63</v>
          </cell>
          <cell r="F10388">
            <v>420</v>
          </cell>
          <cell r="G10388" t="str">
            <v>11</v>
          </cell>
          <cell r="H10388">
            <v>6146</v>
          </cell>
        </row>
        <row r="10389">
          <cell r="B10389" t="str">
            <v>12</v>
          </cell>
          <cell r="C10389">
            <v>6100</v>
          </cell>
          <cell r="D10389" t="str">
            <v>Expend</v>
          </cell>
          <cell r="E10389">
            <v>66.23</v>
          </cell>
          <cell r="F10389">
            <v>420</v>
          </cell>
          <cell r="G10389" t="str">
            <v>11</v>
          </cell>
          <cell r="H10389">
            <v>6146</v>
          </cell>
        </row>
        <row r="10390">
          <cell r="B10390" t="str">
            <v>12</v>
          </cell>
          <cell r="C10390">
            <v>6100</v>
          </cell>
          <cell r="D10390" t="str">
            <v>Expend</v>
          </cell>
          <cell r="E10390">
            <v>465.47</v>
          </cell>
          <cell r="F10390">
            <v>420</v>
          </cell>
          <cell r="G10390" t="str">
            <v>11</v>
          </cell>
          <cell r="H10390">
            <v>6146</v>
          </cell>
        </row>
        <row r="10391">
          <cell r="B10391" t="str">
            <v>12</v>
          </cell>
          <cell r="C10391">
            <v>6100</v>
          </cell>
          <cell r="D10391" t="str">
            <v>Expend</v>
          </cell>
          <cell r="E10391">
            <v>204.98</v>
          </cell>
          <cell r="F10391">
            <v>420</v>
          </cell>
          <cell r="G10391" t="str">
            <v>11</v>
          </cell>
          <cell r="H10391">
            <v>6146</v>
          </cell>
        </row>
        <row r="10392">
          <cell r="B10392" t="str">
            <v>01</v>
          </cell>
          <cell r="C10392">
            <v>6100</v>
          </cell>
          <cell r="D10392" t="str">
            <v>Expend</v>
          </cell>
          <cell r="E10392">
            <v>110.38</v>
          </cell>
          <cell r="F10392">
            <v>420</v>
          </cell>
          <cell r="G10392" t="str">
            <v>11</v>
          </cell>
          <cell r="H10392">
            <v>6146</v>
          </cell>
        </row>
        <row r="10393">
          <cell r="B10393" t="str">
            <v>01</v>
          </cell>
          <cell r="C10393">
            <v>6100</v>
          </cell>
          <cell r="D10393" t="str">
            <v>Expend</v>
          </cell>
          <cell r="E10393">
            <v>465.47</v>
          </cell>
          <cell r="F10393">
            <v>420</v>
          </cell>
          <cell r="G10393" t="str">
            <v>11</v>
          </cell>
          <cell r="H10393">
            <v>6146</v>
          </cell>
        </row>
        <row r="10394">
          <cell r="B10394" t="str">
            <v>01</v>
          </cell>
          <cell r="C10394">
            <v>6100</v>
          </cell>
          <cell r="D10394" t="str">
            <v>Expend</v>
          </cell>
          <cell r="E10394">
            <v>204.98</v>
          </cell>
          <cell r="F10394">
            <v>420</v>
          </cell>
          <cell r="G10394" t="str">
            <v>11</v>
          </cell>
          <cell r="H10394">
            <v>6146</v>
          </cell>
        </row>
        <row r="10395">
          <cell r="B10395" t="str">
            <v/>
          </cell>
          <cell r="C10395" t="str">
            <v/>
          </cell>
          <cell r="D10395" t="str">
            <v xml:space="preserve"> </v>
          </cell>
          <cell r="E10395">
            <v>0</v>
          </cell>
          <cell r="F10395">
            <v>420</v>
          </cell>
          <cell r="G10395" t="str">
            <v>11</v>
          </cell>
          <cell r="H10395">
            <v>6146</v>
          </cell>
        </row>
        <row r="10396">
          <cell r="B10396" t="str">
            <v/>
          </cell>
          <cell r="C10396" t="str">
            <v/>
          </cell>
          <cell r="D10396" t="str">
            <v xml:space="preserve"> </v>
          </cell>
          <cell r="E10396">
            <v>0</v>
          </cell>
          <cell r="F10396">
            <v>420</v>
          </cell>
          <cell r="G10396" t="str">
            <v>11</v>
          </cell>
          <cell r="H10396">
            <v>6146</v>
          </cell>
        </row>
        <row r="10397">
          <cell r="B10397" t="str">
            <v>09</v>
          </cell>
          <cell r="C10397">
            <v>6100</v>
          </cell>
          <cell r="D10397" t="str">
            <v>Expend</v>
          </cell>
          <cell r="E10397">
            <v>415.67</v>
          </cell>
          <cell r="F10397">
            <v>420</v>
          </cell>
          <cell r="G10397" t="str">
            <v>11</v>
          </cell>
          <cell r="H10397">
            <v>6146</v>
          </cell>
        </row>
        <row r="10398">
          <cell r="B10398" t="str">
            <v>09</v>
          </cell>
          <cell r="C10398">
            <v>6100</v>
          </cell>
          <cell r="D10398" t="str">
            <v>Expend</v>
          </cell>
          <cell r="E10398">
            <v>1.8</v>
          </cell>
          <cell r="F10398">
            <v>420</v>
          </cell>
          <cell r="G10398" t="str">
            <v>11</v>
          </cell>
          <cell r="H10398">
            <v>6146</v>
          </cell>
        </row>
        <row r="10399">
          <cell r="B10399" t="str">
            <v>10</v>
          </cell>
          <cell r="C10399">
            <v>6100</v>
          </cell>
          <cell r="D10399" t="str">
            <v>Expend</v>
          </cell>
          <cell r="E10399">
            <v>1132.08</v>
          </cell>
          <cell r="F10399">
            <v>420</v>
          </cell>
          <cell r="G10399" t="str">
            <v>11</v>
          </cell>
          <cell r="H10399">
            <v>6146</v>
          </cell>
        </row>
        <row r="10400">
          <cell r="B10400" t="str">
            <v>10</v>
          </cell>
          <cell r="C10400">
            <v>6100</v>
          </cell>
          <cell r="D10400" t="str">
            <v>Expend</v>
          </cell>
          <cell r="E10400">
            <v>736.69</v>
          </cell>
          <cell r="F10400">
            <v>420</v>
          </cell>
          <cell r="G10400" t="str">
            <v>11</v>
          </cell>
          <cell r="H10400">
            <v>6146</v>
          </cell>
        </row>
        <row r="10401">
          <cell r="B10401" t="str">
            <v>10</v>
          </cell>
          <cell r="C10401">
            <v>6100</v>
          </cell>
          <cell r="D10401" t="str">
            <v>Expend</v>
          </cell>
          <cell r="E10401">
            <v>65.959999999999994</v>
          </cell>
          <cell r="F10401">
            <v>420</v>
          </cell>
          <cell r="G10401" t="str">
            <v>11</v>
          </cell>
          <cell r="H10401">
            <v>6146</v>
          </cell>
        </row>
        <row r="10402">
          <cell r="B10402" t="str">
            <v>10</v>
          </cell>
          <cell r="C10402">
            <v>6100</v>
          </cell>
          <cell r="D10402" t="str">
            <v>Expend</v>
          </cell>
          <cell r="E10402">
            <v>310.83999999999997</v>
          </cell>
          <cell r="F10402">
            <v>420</v>
          </cell>
          <cell r="G10402" t="str">
            <v>11</v>
          </cell>
          <cell r="H10402">
            <v>6146</v>
          </cell>
        </row>
        <row r="10403">
          <cell r="B10403" t="str">
            <v>11</v>
          </cell>
          <cell r="C10403">
            <v>6100</v>
          </cell>
          <cell r="D10403" t="str">
            <v>Expend</v>
          </cell>
          <cell r="E10403">
            <v>1075.23</v>
          </cell>
          <cell r="F10403">
            <v>420</v>
          </cell>
          <cell r="G10403" t="str">
            <v>11</v>
          </cell>
          <cell r="H10403">
            <v>6146</v>
          </cell>
        </row>
        <row r="10404">
          <cell r="B10404" t="str">
            <v>11</v>
          </cell>
          <cell r="C10404">
            <v>6100</v>
          </cell>
          <cell r="D10404" t="str">
            <v>Expend</v>
          </cell>
          <cell r="E10404">
            <v>791.41</v>
          </cell>
          <cell r="F10404">
            <v>420</v>
          </cell>
          <cell r="G10404" t="str">
            <v>11</v>
          </cell>
          <cell r="H10404">
            <v>6146</v>
          </cell>
        </row>
        <row r="10405">
          <cell r="B10405" t="str">
            <v>11</v>
          </cell>
          <cell r="C10405">
            <v>6100</v>
          </cell>
          <cell r="D10405" t="str">
            <v>Expend</v>
          </cell>
          <cell r="E10405">
            <v>234.83</v>
          </cell>
          <cell r="F10405">
            <v>420</v>
          </cell>
          <cell r="G10405" t="str">
            <v>11</v>
          </cell>
          <cell r="H10405">
            <v>6146</v>
          </cell>
        </row>
        <row r="10406">
          <cell r="B10406" t="str">
            <v>11</v>
          </cell>
          <cell r="C10406">
            <v>6100</v>
          </cell>
          <cell r="D10406" t="str">
            <v>Expend</v>
          </cell>
          <cell r="E10406">
            <v>854.79</v>
          </cell>
          <cell r="F10406">
            <v>420</v>
          </cell>
          <cell r="G10406" t="str">
            <v>11</v>
          </cell>
          <cell r="H10406">
            <v>6146</v>
          </cell>
        </row>
        <row r="10407">
          <cell r="B10407" t="str">
            <v>11</v>
          </cell>
          <cell r="C10407">
            <v>6100</v>
          </cell>
          <cell r="D10407" t="str">
            <v>Expend</v>
          </cell>
          <cell r="E10407">
            <v>504.7</v>
          </cell>
          <cell r="F10407">
            <v>420</v>
          </cell>
          <cell r="G10407" t="str">
            <v>11</v>
          </cell>
          <cell r="H10407">
            <v>6146</v>
          </cell>
        </row>
        <row r="10408">
          <cell r="B10408" t="str">
            <v>12</v>
          </cell>
          <cell r="C10408">
            <v>6100</v>
          </cell>
          <cell r="D10408" t="str">
            <v>Expend</v>
          </cell>
          <cell r="E10408">
            <v>185.96</v>
          </cell>
          <cell r="F10408">
            <v>420</v>
          </cell>
          <cell r="G10408" t="str">
            <v>11</v>
          </cell>
          <cell r="H10408">
            <v>6146</v>
          </cell>
        </row>
        <row r="10409">
          <cell r="B10409" t="str">
            <v>12</v>
          </cell>
          <cell r="C10409">
            <v>6100</v>
          </cell>
          <cell r="D10409" t="str">
            <v>Expend</v>
          </cell>
          <cell r="E10409">
            <v>955.88</v>
          </cell>
          <cell r="F10409">
            <v>420</v>
          </cell>
          <cell r="G10409" t="str">
            <v>11</v>
          </cell>
          <cell r="H10409">
            <v>6146</v>
          </cell>
        </row>
        <row r="10410">
          <cell r="B10410" t="str">
            <v>12</v>
          </cell>
          <cell r="C10410">
            <v>6100</v>
          </cell>
          <cell r="D10410" t="str">
            <v>Expend</v>
          </cell>
          <cell r="E10410">
            <v>573.37</v>
          </cell>
          <cell r="F10410">
            <v>420</v>
          </cell>
          <cell r="G10410" t="str">
            <v>11</v>
          </cell>
          <cell r="H10410">
            <v>6146</v>
          </cell>
        </row>
        <row r="10411">
          <cell r="B10411" t="str">
            <v>01</v>
          </cell>
          <cell r="C10411">
            <v>6100</v>
          </cell>
          <cell r="D10411" t="str">
            <v>Expend</v>
          </cell>
          <cell r="E10411">
            <v>307.12</v>
          </cell>
          <cell r="F10411">
            <v>420</v>
          </cell>
          <cell r="G10411" t="str">
            <v>11</v>
          </cell>
          <cell r="H10411">
            <v>6146</v>
          </cell>
        </row>
        <row r="10412">
          <cell r="B10412" t="str">
            <v>01</v>
          </cell>
          <cell r="C10412">
            <v>6100</v>
          </cell>
          <cell r="D10412" t="str">
            <v>Expend</v>
          </cell>
          <cell r="E10412">
            <v>999.68</v>
          </cell>
          <cell r="F10412">
            <v>420</v>
          </cell>
          <cell r="G10412" t="str">
            <v>11</v>
          </cell>
          <cell r="H10412">
            <v>6146</v>
          </cell>
        </row>
        <row r="10413">
          <cell r="B10413" t="str">
            <v>01</v>
          </cell>
          <cell r="C10413">
            <v>6100</v>
          </cell>
          <cell r="D10413" t="str">
            <v>Expend</v>
          </cell>
          <cell r="E10413">
            <v>566.61</v>
          </cell>
          <cell r="F10413">
            <v>420</v>
          </cell>
          <cell r="G10413" t="str">
            <v>11</v>
          </cell>
          <cell r="H10413">
            <v>6146</v>
          </cell>
        </row>
        <row r="10414">
          <cell r="B10414" t="str">
            <v/>
          </cell>
          <cell r="C10414" t="str">
            <v/>
          </cell>
          <cell r="D10414" t="str">
            <v xml:space="preserve"> </v>
          </cell>
          <cell r="E10414">
            <v>0</v>
          </cell>
          <cell r="F10414">
            <v>420</v>
          </cell>
          <cell r="G10414" t="str">
            <v>11</v>
          </cell>
          <cell r="H10414">
            <v>6146</v>
          </cell>
        </row>
        <row r="10415">
          <cell r="B10415" t="str">
            <v/>
          </cell>
          <cell r="C10415" t="str">
            <v/>
          </cell>
          <cell r="D10415" t="str">
            <v xml:space="preserve"> </v>
          </cell>
          <cell r="E10415">
            <v>0</v>
          </cell>
          <cell r="F10415">
            <v>420</v>
          </cell>
          <cell r="G10415" t="str">
            <v>11</v>
          </cell>
          <cell r="H10415">
            <v>6146</v>
          </cell>
        </row>
        <row r="10416">
          <cell r="B10416" t="str">
            <v>09</v>
          </cell>
          <cell r="C10416">
            <v>6100</v>
          </cell>
          <cell r="D10416" t="str">
            <v>Expend</v>
          </cell>
          <cell r="E10416">
            <v>20.309999999999999</v>
          </cell>
          <cell r="F10416">
            <v>420</v>
          </cell>
          <cell r="G10416" t="str">
            <v>11</v>
          </cell>
          <cell r="H10416">
            <v>6146</v>
          </cell>
        </row>
        <row r="10417">
          <cell r="B10417" t="str">
            <v>09</v>
          </cell>
          <cell r="C10417">
            <v>6100</v>
          </cell>
          <cell r="D10417" t="str">
            <v>Expend</v>
          </cell>
          <cell r="E10417">
            <v>22.34</v>
          </cell>
          <cell r="F10417">
            <v>420</v>
          </cell>
          <cell r="G10417" t="str">
            <v>11</v>
          </cell>
          <cell r="H10417">
            <v>6146</v>
          </cell>
        </row>
        <row r="10418">
          <cell r="B10418" t="str">
            <v>10</v>
          </cell>
          <cell r="C10418">
            <v>6100</v>
          </cell>
          <cell r="D10418" t="str">
            <v>Expend</v>
          </cell>
          <cell r="E10418">
            <v>75.75</v>
          </cell>
          <cell r="F10418">
            <v>420</v>
          </cell>
          <cell r="G10418" t="str">
            <v>11</v>
          </cell>
          <cell r="H10418">
            <v>6146</v>
          </cell>
        </row>
        <row r="10419">
          <cell r="B10419" t="str">
            <v>10</v>
          </cell>
          <cell r="C10419">
            <v>6100</v>
          </cell>
          <cell r="D10419" t="str">
            <v>Expend</v>
          </cell>
          <cell r="E10419">
            <v>2.2200000000000002</v>
          </cell>
          <cell r="F10419">
            <v>420</v>
          </cell>
          <cell r="G10419" t="str">
            <v>11</v>
          </cell>
          <cell r="H10419">
            <v>6146</v>
          </cell>
        </row>
        <row r="10420">
          <cell r="B10420" t="str">
            <v>10</v>
          </cell>
          <cell r="C10420">
            <v>6100</v>
          </cell>
          <cell r="D10420" t="str">
            <v>Expend</v>
          </cell>
          <cell r="E10420">
            <v>21.88</v>
          </cell>
          <cell r="F10420">
            <v>420</v>
          </cell>
          <cell r="G10420" t="str">
            <v>11</v>
          </cell>
          <cell r="H10420">
            <v>6146</v>
          </cell>
        </row>
        <row r="10421">
          <cell r="B10421" t="str">
            <v>10</v>
          </cell>
          <cell r="C10421">
            <v>6100</v>
          </cell>
          <cell r="D10421" t="str">
            <v>Expend</v>
          </cell>
          <cell r="E10421">
            <v>20.3</v>
          </cell>
          <cell r="F10421">
            <v>420</v>
          </cell>
          <cell r="G10421" t="str">
            <v>11</v>
          </cell>
          <cell r="H10421">
            <v>6146</v>
          </cell>
        </row>
        <row r="10422">
          <cell r="B10422" t="str">
            <v>11</v>
          </cell>
          <cell r="C10422">
            <v>6100</v>
          </cell>
          <cell r="D10422" t="str">
            <v>Expend</v>
          </cell>
          <cell r="E10422">
            <v>84.85</v>
          </cell>
          <cell r="F10422">
            <v>420</v>
          </cell>
          <cell r="G10422" t="str">
            <v>11</v>
          </cell>
          <cell r="H10422">
            <v>6146</v>
          </cell>
        </row>
        <row r="10423">
          <cell r="B10423" t="str">
            <v>11</v>
          </cell>
          <cell r="C10423">
            <v>6100</v>
          </cell>
          <cell r="D10423" t="str">
            <v>Expend</v>
          </cell>
          <cell r="E10423">
            <v>22.34</v>
          </cell>
          <cell r="F10423">
            <v>420</v>
          </cell>
          <cell r="G10423" t="str">
            <v>11</v>
          </cell>
          <cell r="H10423">
            <v>6146</v>
          </cell>
        </row>
        <row r="10424">
          <cell r="B10424" t="str">
            <v>11</v>
          </cell>
          <cell r="C10424">
            <v>6100</v>
          </cell>
          <cell r="D10424" t="str">
            <v>Expend</v>
          </cell>
          <cell r="E10424">
            <v>17.34</v>
          </cell>
          <cell r="F10424">
            <v>420</v>
          </cell>
          <cell r="G10424" t="str">
            <v>11</v>
          </cell>
          <cell r="H10424">
            <v>6146</v>
          </cell>
        </row>
        <row r="10425">
          <cell r="B10425" t="str">
            <v>11</v>
          </cell>
          <cell r="C10425">
            <v>6100</v>
          </cell>
          <cell r="D10425" t="str">
            <v>Expend</v>
          </cell>
          <cell r="E10425">
            <v>104.81</v>
          </cell>
          <cell r="F10425">
            <v>420</v>
          </cell>
          <cell r="G10425" t="str">
            <v>11</v>
          </cell>
          <cell r="H10425">
            <v>6146</v>
          </cell>
        </row>
        <row r="10426">
          <cell r="B10426" t="str">
            <v>12</v>
          </cell>
          <cell r="C10426">
            <v>6100</v>
          </cell>
          <cell r="D10426" t="str">
            <v>Expend</v>
          </cell>
          <cell r="E10426">
            <v>8.26</v>
          </cell>
          <cell r="F10426">
            <v>420</v>
          </cell>
          <cell r="G10426" t="str">
            <v>11</v>
          </cell>
          <cell r="H10426">
            <v>6146</v>
          </cell>
        </row>
        <row r="10427">
          <cell r="B10427" t="str">
            <v>12</v>
          </cell>
          <cell r="C10427">
            <v>6100</v>
          </cell>
          <cell r="D10427" t="str">
            <v>Expend</v>
          </cell>
          <cell r="E10427">
            <v>1.04</v>
          </cell>
          <cell r="F10427">
            <v>420</v>
          </cell>
          <cell r="G10427" t="str">
            <v>11</v>
          </cell>
          <cell r="H10427">
            <v>6146</v>
          </cell>
        </row>
        <row r="10428">
          <cell r="B10428" t="str">
            <v>12</v>
          </cell>
          <cell r="C10428">
            <v>6100</v>
          </cell>
          <cell r="D10428" t="str">
            <v>Expend</v>
          </cell>
          <cell r="E10428">
            <v>30.8</v>
          </cell>
          <cell r="F10428">
            <v>420</v>
          </cell>
          <cell r="G10428" t="str">
            <v>11</v>
          </cell>
          <cell r="H10428">
            <v>6146</v>
          </cell>
        </row>
        <row r="10429">
          <cell r="B10429" t="str">
            <v>01</v>
          </cell>
          <cell r="C10429">
            <v>6100</v>
          </cell>
          <cell r="D10429" t="str">
            <v>Expend</v>
          </cell>
          <cell r="E10429">
            <v>9.31</v>
          </cell>
          <cell r="F10429">
            <v>420</v>
          </cell>
          <cell r="G10429" t="str">
            <v>11</v>
          </cell>
          <cell r="H10429">
            <v>6146</v>
          </cell>
        </row>
        <row r="10430">
          <cell r="B10430" t="str">
            <v>01</v>
          </cell>
          <cell r="C10430">
            <v>6100</v>
          </cell>
          <cell r="D10430" t="str">
            <v>Expend</v>
          </cell>
          <cell r="E10430">
            <v>11.37</v>
          </cell>
          <cell r="F10430">
            <v>420</v>
          </cell>
          <cell r="G10430" t="str">
            <v>11</v>
          </cell>
          <cell r="H10430">
            <v>6146</v>
          </cell>
        </row>
        <row r="10431">
          <cell r="B10431" t="str">
            <v>01</v>
          </cell>
          <cell r="C10431">
            <v>6100</v>
          </cell>
          <cell r="D10431" t="str">
            <v>Expend</v>
          </cell>
          <cell r="E10431">
            <v>34.049999999999997</v>
          </cell>
          <cell r="F10431">
            <v>420</v>
          </cell>
          <cell r="G10431" t="str">
            <v>11</v>
          </cell>
          <cell r="H10431">
            <v>6146</v>
          </cell>
        </row>
        <row r="10432">
          <cell r="B10432" t="str">
            <v/>
          </cell>
          <cell r="C10432" t="str">
            <v/>
          </cell>
          <cell r="D10432" t="str">
            <v xml:space="preserve"> </v>
          </cell>
          <cell r="E10432">
            <v>0</v>
          </cell>
          <cell r="F10432">
            <v>420</v>
          </cell>
          <cell r="G10432" t="str">
            <v>11</v>
          </cell>
          <cell r="H10432">
            <v>6146</v>
          </cell>
        </row>
        <row r="10433">
          <cell r="B10433" t="str">
            <v/>
          </cell>
          <cell r="C10433" t="str">
            <v/>
          </cell>
          <cell r="D10433" t="str">
            <v xml:space="preserve"> </v>
          </cell>
          <cell r="E10433">
            <v>0</v>
          </cell>
          <cell r="F10433">
            <v>420</v>
          </cell>
          <cell r="G10433" t="str">
            <v>11</v>
          </cell>
          <cell r="H10433">
            <v>6146</v>
          </cell>
        </row>
        <row r="10434">
          <cell r="B10434" t="str">
            <v>09</v>
          </cell>
          <cell r="C10434">
            <v>6100</v>
          </cell>
          <cell r="D10434" t="str">
            <v>Expend</v>
          </cell>
          <cell r="E10434">
            <v>307.69</v>
          </cell>
          <cell r="F10434">
            <v>420</v>
          </cell>
          <cell r="G10434" t="str">
            <v>11</v>
          </cell>
          <cell r="H10434">
            <v>6146</v>
          </cell>
        </row>
        <row r="10435">
          <cell r="B10435" t="str">
            <v>09</v>
          </cell>
          <cell r="C10435">
            <v>6100</v>
          </cell>
          <cell r="D10435" t="str">
            <v>Expend</v>
          </cell>
          <cell r="E10435">
            <v>-43.56</v>
          </cell>
          <cell r="F10435">
            <v>420</v>
          </cell>
          <cell r="G10435" t="str">
            <v>11</v>
          </cell>
          <cell r="H10435">
            <v>6146</v>
          </cell>
        </row>
        <row r="10436">
          <cell r="B10436" t="str">
            <v>09</v>
          </cell>
          <cell r="C10436">
            <v>6100</v>
          </cell>
          <cell r="D10436" t="str">
            <v>Expend</v>
          </cell>
          <cell r="E10436">
            <v>346.67</v>
          </cell>
          <cell r="F10436">
            <v>420</v>
          </cell>
          <cell r="G10436" t="str">
            <v>11</v>
          </cell>
          <cell r="H10436">
            <v>6146</v>
          </cell>
        </row>
        <row r="10437">
          <cell r="B10437" t="str">
            <v>10</v>
          </cell>
          <cell r="C10437">
            <v>6100</v>
          </cell>
          <cell r="D10437" t="str">
            <v>Expend</v>
          </cell>
          <cell r="E10437">
            <v>706.11</v>
          </cell>
          <cell r="F10437">
            <v>420</v>
          </cell>
          <cell r="G10437" t="str">
            <v>11</v>
          </cell>
          <cell r="H10437">
            <v>6146</v>
          </cell>
        </row>
        <row r="10438">
          <cell r="B10438" t="str">
            <v>10</v>
          </cell>
          <cell r="C10438">
            <v>6100</v>
          </cell>
          <cell r="D10438" t="str">
            <v>Expend</v>
          </cell>
          <cell r="E10438">
            <v>541.84</v>
          </cell>
          <cell r="F10438">
            <v>420</v>
          </cell>
          <cell r="G10438" t="str">
            <v>11</v>
          </cell>
          <cell r="H10438">
            <v>6146</v>
          </cell>
        </row>
        <row r="10439">
          <cell r="B10439" t="str">
            <v>10</v>
          </cell>
          <cell r="C10439">
            <v>6100</v>
          </cell>
          <cell r="D10439" t="str">
            <v>Expend</v>
          </cell>
          <cell r="E10439">
            <v>2.2000000000000002</v>
          </cell>
          <cell r="F10439">
            <v>420</v>
          </cell>
          <cell r="G10439" t="str">
            <v>11</v>
          </cell>
          <cell r="H10439">
            <v>6146</v>
          </cell>
        </row>
        <row r="10440">
          <cell r="B10440" t="str">
            <v>10</v>
          </cell>
          <cell r="C10440">
            <v>6100</v>
          </cell>
          <cell r="D10440" t="str">
            <v>Expend</v>
          </cell>
          <cell r="E10440">
            <v>304.57</v>
          </cell>
          <cell r="F10440">
            <v>420</v>
          </cell>
          <cell r="G10440" t="str">
            <v>11</v>
          </cell>
          <cell r="H10440">
            <v>6146</v>
          </cell>
        </row>
        <row r="10441">
          <cell r="B10441" t="str">
            <v>11</v>
          </cell>
          <cell r="C10441">
            <v>6100</v>
          </cell>
          <cell r="D10441" t="str">
            <v>Expend</v>
          </cell>
          <cell r="E10441">
            <v>937.89</v>
          </cell>
          <cell r="F10441">
            <v>420</v>
          </cell>
          <cell r="G10441" t="str">
            <v>11</v>
          </cell>
          <cell r="H10441">
            <v>6146</v>
          </cell>
        </row>
        <row r="10442">
          <cell r="B10442" t="str">
            <v>11</v>
          </cell>
          <cell r="C10442">
            <v>6100</v>
          </cell>
          <cell r="D10442" t="str">
            <v>Expend</v>
          </cell>
          <cell r="E10442">
            <v>575.27</v>
          </cell>
          <cell r="F10442">
            <v>420</v>
          </cell>
          <cell r="G10442" t="str">
            <v>11</v>
          </cell>
          <cell r="H10442">
            <v>6146</v>
          </cell>
        </row>
        <row r="10443">
          <cell r="B10443" t="str">
            <v>11</v>
          </cell>
          <cell r="C10443">
            <v>6100</v>
          </cell>
          <cell r="D10443" t="str">
            <v>Expend</v>
          </cell>
          <cell r="E10443">
            <v>40.44</v>
          </cell>
          <cell r="F10443">
            <v>420</v>
          </cell>
          <cell r="G10443" t="str">
            <v>11</v>
          </cell>
          <cell r="H10443">
            <v>6146</v>
          </cell>
        </row>
        <row r="10444">
          <cell r="B10444" t="str">
            <v>11</v>
          </cell>
          <cell r="C10444">
            <v>6100</v>
          </cell>
          <cell r="D10444" t="str">
            <v>Expend</v>
          </cell>
          <cell r="E10444">
            <v>227.97</v>
          </cell>
          <cell r="F10444">
            <v>420</v>
          </cell>
          <cell r="G10444" t="str">
            <v>11</v>
          </cell>
          <cell r="H10444">
            <v>6146</v>
          </cell>
        </row>
        <row r="10445">
          <cell r="B10445" t="str">
            <v>11</v>
          </cell>
          <cell r="C10445">
            <v>6100</v>
          </cell>
          <cell r="D10445" t="str">
            <v>Expend</v>
          </cell>
          <cell r="E10445">
            <v>948.25</v>
          </cell>
          <cell r="F10445">
            <v>420</v>
          </cell>
          <cell r="G10445" t="str">
            <v>11</v>
          </cell>
          <cell r="H10445">
            <v>6146</v>
          </cell>
        </row>
        <row r="10446">
          <cell r="B10446" t="str">
            <v>11</v>
          </cell>
          <cell r="C10446">
            <v>6100</v>
          </cell>
          <cell r="D10446" t="str">
            <v>Expend</v>
          </cell>
          <cell r="E10446">
            <v>644.58000000000004</v>
          </cell>
          <cell r="F10446">
            <v>420</v>
          </cell>
          <cell r="G10446" t="str">
            <v>11</v>
          </cell>
          <cell r="H10446">
            <v>6146</v>
          </cell>
        </row>
        <row r="10447">
          <cell r="B10447" t="str">
            <v>12</v>
          </cell>
          <cell r="C10447">
            <v>6100</v>
          </cell>
          <cell r="D10447" t="str">
            <v>Expend</v>
          </cell>
          <cell r="E10447">
            <v>160.91999999999999</v>
          </cell>
          <cell r="F10447">
            <v>420</v>
          </cell>
          <cell r="G10447" t="str">
            <v>11</v>
          </cell>
          <cell r="H10447">
            <v>6146</v>
          </cell>
        </row>
        <row r="10448">
          <cell r="B10448" t="str">
            <v>12</v>
          </cell>
          <cell r="C10448">
            <v>6100</v>
          </cell>
          <cell r="D10448" t="str">
            <v>Expend</v>
          </cell>
          <cell r="E10448">
            <v>819.05</v>
          </cell>
          <cell r="F10448">
            <v>420</v>
          </cell>
          <cell r="G10448" t="str">
            <v>11</v>
          </cell>
          <cell r="H10448">
            <v>6146</v>
          </cell>
        </row>
        <row r="10449">
          <cell r="B10449" t="str">
            <v>12</v>
          </cell>
          <cell r="C10449">
            <v>6100</v>
          </cell>
          <cell r="D10449" t="str">
            <v>Expend</v>
          </cell>
          <cell r="E10449">
            <v>494.97</v>
          </cell>
          <cell r="F10449">
            <v>420</v>
          </cell>
          <cell r="G10449" t="str">
            <v>11</v>
          </cell>
          <cell r="H10449">
            <v>6146</v>
          </cell>
        </row>
        <row r="10450">
          <cell r="B10450" t="str">
            <v>01</v>
          </cell>
          <cell r="C10450">
            <v>6100</v>
          </cell>
          <cell r="D10450" t="str">
            <v>Expend</v>
          </cell>
          <cell r="E10450">
            <v>266.32</v>
          </cell>
          <cell r="F10450">
            <v>420</v>
          </cell>
          <cell r="G10450" t="str">
            <v>11</v>
          </cell>
          <cell r="H10450">
            <v>6146</v>
          </cell>
        </row>
        <row r="10451">
          <cell r="B10451" t="str">
            <v>01</v>
          </cell>
          <cell r="C10451">
            <v>6100</v>
          </cell>
          <cell r="D10451" t="str">
            <v>Expend</v>
          </cell>
          <cell r="E10451">
            <v>858.62</v>
          </cell>
          <cell r="F10451">
            <v>420</v>
          </cell>
          <cell r="G10451" t="str">
            <v>11</v>
          </cell>
          <cell r="H10451">
            <v>6146</v>
          </cell>
        </row>
        <row r="10452">
          <cell r="B10452" t="str">
            <v>01</v>
          </cell>
          <cell r="C10452">
            <v>6100</v>
          </cell>
          <cell r="D10452" t="str">
            <v>Expend</v>
          </cell>
          <cell r="E10452">
            <v>493.61</v>
          </cell>
          <cell r="F10452">
            <v>420</v>
          </cell>
          <cell r="G10452" t="str">
            <v>11</v>
          </cell>
          <cell r="H10452">
            <v>6146</v>
          </cell>
        </row>
        <row r="10453">
          <cell r="B10453" t="str">
            <v/>
          </cell>
          <cell r="C10453" t="str">
            <v/>
          </cell>
          <cell r="D10453" t="str">
            <v xml:space="preserve"> </v>
          </cell>
          <cell r="E10453">
            <v>0</v>
          </cell>
          <cell r="F10453">
            <v>420</v>
          </cell>
          <cell r="G10453" t="str">
            <v>11</v>
          </cell>
          <cell r="H10453">
            <v>6146</v>
          </cell>
        </row>
        <row r="10454">
          <cell r="B10454" t="str">
            <v/>
          </cell>
          <cell r="C10454" t="str">
            <v/>
          </cell>
          <cell r="D10454" t="str">
            <v xml:space="preserve"> </v>
          </cell>
          <cell r="E10454">
            <v>0</v>
          </cell>
          <cell r="F10454">
            <v>420</v>
          </cell>
          <cell r="G10454" t="str">
            <v>11</v>
          </cell>
          <cell r="H10454">
            <v>6146</v>
          </cell>
        </row>
        <row r="10455">
          <cell r="B10455" t="str">
            <v/>
          </cell>
          <cell r="C10455" t="str">
            <v/>
          </cell>
          <cell r="D10455" t="str">
            <v xml:space="preserve"> </v>
          </cell>
          <cell r="E10455">
            <v>0</v>
          </cell>
          <cell r="F10455">
            <v>420</v>
          </cell>
          <cell r="G10455" t="str">
            <v>11</v>
          </cell>
          <cell r="H10455">
            <v>6146</v>
          </cell>
        </row>
        <row r="10456">
          <cell r="B10456" t="str">
            <v/>
          </cell>
          <cell r="C10456" t="str">
            <v/>
          </cell>
          <cell r="D10456" t="str">
            <v xml:space="preserve"> </v>
          </cell>
          <cell r="E10456">
            <v>0</v>
          </cell>
          <cell r="F10456">
            <v>420</v>
          </cell>
          <cell r="G10456" t="str">
            <v>11</v>
          </cell>
          <cell r="H10456">
            <v>6146</v>
          </cell>
        </row>
        <row r="10457">
          <cell r="B10457" t="str">
            <v/>
          </cell>
          <cell r="C10457" t="str">
            <v/>
          </cell>
          <cell r="D10457" t="str">
            <v xml:space="preserve"> </v>
          </cell>
          <cell r="E10457">
            <v>0</v>
          </cell>
          <cell r="F10457">
            <v>420</v>
          </cell>
          <cell r="G10457" t="str">
            <v>11</v>
          </cell>
          <cell r="H10457">
            <v>6146</v>
          </cell>
        </row>
        <row r="10458">
          <cell r="B10458" t="str">
            <v/>
          </cell>
          <cell r="C10458" t="str">
            <v/>
          </cell>
          <cell r="D10458" t="str">
            <v xml:space="preserve"> </v>
          </cell>
          <cell r="E10458">
            <v>0</v>
          </cell>
          <cell r="F10458">
            <v>420</v>
          </cell>
          <cell r="G10458" t="str">
            <v>11</v>
          </cell>
          <cell r="H10458">
            <v>6146</v>
          </cell>
        </row>
        <row r="10459">
          <cell r="B10459" t="str">
            <v/>
          </cell>
          <cell r="C10459" t="str">
            <v/>
          </cell>
          <cell r="D10459" t="str">
            <v xml:space="preserve"> </v>
          </cell>
          <cell r="E10459">
            <v>0</v>
          </cell>
          <cell r="F10459">
            <v>420</v>
          </cell>
          <cell r="G10459" t="str">
            <v>11</v>
          </cell>
          <cell r="H10459">
            <v>6146</v>
          </cell>
        </row>
        <row r="10460">
          <cell r="B10460" t="str">
            <v/>
          </cell>
          <cell r="C10460" t="str">
            <v/>
          </cell>
          <cell r="D10460" t="str">
            <v xml:space="preserve"> </v>
          </cell>
          <cell r="E10460">
            <v>0</v>
          </cell>
          <cell r="F10460">
            <v>420</v>
          </cell>
          <cell r="G10460" t="str">
            <v>11</v>
          </cell>
          <cell r="H10460">
            <v>6146</v>
          </cell>
        </row>
        <row r="10461">
          <cell r="B10461" t="str">
            <v>11</v>
          </cell>
          <cell r="C10461">
            <v>6100</v>
          </cell>
          <cell r="D10461" t="str">
            <v>Expend</v>
          </cell>
          <cell r="E10461">
            <v>43.98</v>
          </cell>
          <cell r="F10461">
            <v>420</v>
          </cell>
          <cell r="G10461" t="str">
            <v>11</v>
          </cell>
          <cell r="H10461">
            <v>6146</v>
          </cell>
        </row>
        <row r="10462">
          <cell r="B10462" t="str">
            <v>11</v>
          </cell>
          <cell r="C10462">
            <v>6100</v>
          </cell>
          <cell r="D10462" t="str">
            <v>Expend</v>
          </cell>
          <cell r="E10462">
            <v>194.97</v>
          </cell>
          <cell r="F10462">
            <v>420</v>
          </cell>
          <cell r="G10462" t="str">
            <v>11</v>
          </cell>
          <cell r="H10462">
            <v>6146</v>
          </cell>
        </row>
        <row r="10463">
          <cell r="B10463" t="str">
            <v>11</v>
          </cell>
          <cell r="C10463">
            <v>6100</v>
          </cell>
          <cell r="D10463" t="str">
            <v>Expend</v>
          </cell>
          <cell r="E10463">
            <v>86.96</v>
          </cell>
          <cell r="F10463">
            <v>420</v>
          </cell>
          <cell r="G10463" t="str">
            <v>11</v>
          </cell>
          <cell r="H10463">
            <v>6146</v>
          </cell>
        </row>
        <row r="10464">
          <cell r="B10464" t="str">
            <v>12</v>
          </cell>
          <cell r="C10464">
            <v>6100</v>
          </cell>
          <cell r="D10464" t="str">
            <v>Expend</v>
          </cell>
          <cell r="E10464">
            <v>33.51</v>
          </cell>
          <cell r="F10464">
            <v>420</v>
          </cell>
          <cell r="G10464" t="str">
            <v>11</v>
          </cell>
          <cell r="H10464">
            <v>6146</v>
          </cell>
        </row>
        <row r="10465">
          <cell r="B10465" t="str">
            <v>12</v>
          </cell>
          <cell r="C10465">
            <v>6100</v>
          </cell>
          <cell r="D10465" t="str">
            <v>Expend</v>
          </cell>
          <cell r="E10465">
            <v>248.58</v>
          </cell>
          <cell r="F10465">
            <v>420</v>
          </cell>
          <cell r="G10465" t="str">
            <v>11</v>
          </cell>
          <cell r="H10465">
            <v>6146</v>
          </cell>
        </row>
        <row r="10466">
          <cell r="B10466" t="str">
            <v>12</v>
          </cell>
          <cell r="C10466">
            <v>6100</v>
          </cell>
          <cell r="D10466" t="str">
            <v>Expend</v>
          </cell>
          <cell r="E10466">
            <v>99.02</v>
          </cell>
          <cell r="F10466">
            <v>420</v>
          </cell>
          <cell r="G10466" t="str">
            <v>11</v>
          </cell>
          <cell r="H10466">
            <v>6146</v>
          </cell>
        </row>
        <row r="10467">
          <cell r="B10467" t="str">
            <v/>
          </cell>
          <cell r="C10467" t="str">
            <v/>
          </cell>
          <cell r="D10467" t="str">
            <v xml:space="preserve"> </v>
          </cell>
          <cell r="E10467">
            <v>0</v>
          </cell>
          <cell r="F10467">
            <v>420</v>
          </cell>
          <cell r="G10467" t="str">
            <v>11</v>
          </cell>
          <cell r="H10467">
            <v>6146</v>
          </cell>
        </row>
        <row r="10468">
          <cell r="B10468" t="str">
            <v/>
          </cell>
          <cell r="C10468" t="str">
            <v/>
          </cell>
          <cell r="D10468" t="str">
            <v xml:space="preserve"> </v>
          </cell>
          <cell r="E10468">
            <v>0</v>
          </cell>
          <cell r="F10468">
            <v>420</v>
          </cell>
          <cell r="G10468" t="str">
            <v>11</v>
          </cell>
          <cell r="H10468">
            <v>6146</v>
          </cell>
        </row>
        <row r="10469">
          <cell r="B10469" t="str">
            <v/>
          </cell>
          <cell r="C10469" t="str">
            <v/>
          </cell>
          <cell r="D10469" t="str">
            <v xml:space="preserve"> </v>
          </cell>
          <cell r="E10469">
            <v>0</v>
          </cell>
          <cell r="F10469">
            <v>420</v>
          </cell>
          <cell r="G10469" t="str">
            <v>11</v>
          </cell>
          <cell r="H10469">
            <v>6146</v>
          </cell>
        </row>
        <row r="10470">
          <cell r="B10470" t="str">
            <v/>
          </cell>
          <cell r="C10470" t="str">
            <v/>
          </cell>
          <cell r="D10470" t="str">
            <v xml:space="preserve"> </v>
          </cell>
          <cell r="E10470">
            <v>0</v>
          </cell>
          <cell r="F10470">
            <v>420</v>
          </cell>
          <cell r="G10470" t="str">
            <v>11</v>
          </cell>
          <cell r="H10470">
            <v>6146</v>
          </cell>
        </row>
        <row r="10471">
          <cell r="B10471" t="str">
            <v/>
          </cell>
          <cell r="C10471" t="str">
            <v/>
          </cell>
          <cell r="D10471" t="str">
            <v xml:space="preserve"> </v>
          </cell>
          <cell r="E10471">
            <v>0</v>
          </cell>
          <cell r="F10471">
            <v>420</v>
          </cell>
          <cell r="G10471" t="str">
            <v>11</v>
          </cell>
          <cell r="H10471">
            <v>6146</v>
          </cell>
        </row>
        <row r="10472">
          <cell r="B10472" t="str">
            <v/>
          </cell>
          <cell r="C10472" t="str">
            <v/>
          </cell>
          <cell r="D10472" t="str">
            <v xml:space="preserve"> </v>
          </cell>
          <cell r="E10472">
            <v>0</v>
          </cell>
          <cell r="F10472">
            <v>420</v>
          </cell>
          <cell r="G10472" t="str">
            <v>11</v>
          </cell>
          <cell r="H10472">
            <v>6146</v>
          </cell>
        </row>
        <row r="10473">
          <cell r="B10473" t="str">
            <v/>
          </cell>
          <cell r="C10473" t="str">
            <v/>
          </cell>
          <cell r="D10473" t="str">
            <v xml:space="preserve"> </v>
          </cell>
          <cell r="E10473">
            <v>0</v>
          </cell>
          <cell r="F10473">
            <v>420</v>
          </cell>
          <cell r="G10473" t="str">
            <v>11</v>
          </cell>
          <cell r="H10473">
            <v>6146</v>
          </cell>
        </row>
        <row r="10474">
          <cell r="B10474" t="str">
            <v/>
          </cell>
          <cell r="C10474" t="str">
            <v/>
          </cell>
          <cell r="D10474" t="str">
            <v xml:space="preserve"> </v>
          </cell>
          <cell r="E10474">
            <v>0</v>
          </cell>
          <cell r="F10474">
            <v>420</v>
          </cell>
          <cell r="G10474" t="str">
            <v>11</v>
          </cell>
          <cell r="H10474">
            <v>6146</v>
          </cell>
        </row>
        <row r="10475">
          <cell r="B10475" t="str">
            <v/>
          </cell>
          <cell r="C10475" t="str">
            <v/>
          </cell>
          <cell r="D10475" t="str">
            <v xml:space="preserve"> </v>
          </cell>
          <cell r="E10475">
            <v>0</v>
          </cell>
          <cell r="F10475">
            <v>420</v>
          </cell>
          <cell r="G10475" t="str">
            <v>11</v>
          </cell>
          <cell r="H10475">
            <v>6146</v>
          </cell>
        </row>
        <row r="10476">
          <cell r="B10476" t="str">
            <v/>
          </cell>
          <cell r="C10476" t="str">
            <v/>
          </cell>
          <cell r="D10476" t="str">
            <v xml:space="preserve"> </v>
          </cell>
          <cell r="E10476">
            <v>0</v>
          </cell>
          <cell r="F10476">
            <v>420</v>
          </cell>
          <cell r="G10476" t="str">
            <v>11</v>
          </cell>
          <cell r="H10476">
            <v>6146</v>
          </cell>
        </row>
        <row r="10477">
          <cell r="B10477" t="str">
            <v/>
          </cell>
          <cell r="C10477" t="str">
            <v/>
          </cell>
          <cell r="D10477" t="str">
            <v xml:space="preserve"> </v>
          </cell>
          <cell r="E10477">
            <v>0</v>
          </cell>
          <cell r="F10477">
            <v>420</v>
          </cell>
          <cell r="G10477" t="str">
            <v>11</v>
          </cell>
          <cell r="H10477">
            <v>6146</v>
          </cell>
        </row>
        <row r="10478">
          <cell r="B10478" t="str">
            <v/>
          </cell>
          <cell r="C10478" t="str">
            <v/>
          </cell>
          <cell r="D10478" t="str">
            <v xml:space="preserve"> </v>
          </cell>
          <cell r="E10478">
            <v>0</v>
          </cell>
          <cell r="F10478">
            <v>420</v>
          </cell>
          <cell r="G10478" t="str">
            <v>11</v>
          </cell>
          <cell r="H10478">
            <v>6146</v>
          </cell>
        </row>
        <row r="10479">
          <cell r="B10479" t="str">
            <v/>
          </cell>
          <cell r="C10479" t="str">
            <v/>
          </cell>
          <cell r="D10479" t="str">
            <v xml:space="preserve"> </v>
          </cell>
          <cell r="E10479">
            <v>0</v>
          </cell>
          <cell r="F10479">
            <v>420</v>
          </cell>
          <cell r="G10479" t="str">
            <v>11</v>
          </cell>
          <cell r="H10479">
            <v>6146</v>
          </cell>
        </row>
        <row r="10480">
          <cell r="B10480" t="str">
            <v/>
          </cell>
          <cell r="C10480" t="str">
            <v/>
          </cell>
          <cell r="D10480" t="str">
            <v xml:space="preserve"> </v>
          </cell>
          <cell r="E10480">
            <v>0</v>
          </cell>
          <cell r="F10480">
            <v>420</v>
          </cell>
          <cell r="G10480" t="str">
            <v>11</v>
          </cell>
          <cell r="H10480">
            <v>6146</v>
          </cell>
        </row>
        <row r="10481">
          <cell r="B10481" t="str">
            <v/>
          </cell>
          <cell r="C10481" t="str">
            <v/>
          </cell>
          <cell r="D10481" t="str">
            <v xml:space="preserve"> </v>
          </cell>
          <cell r="E10481">
            <v>0</v>
          </cell>
          <cell r="F10481">
            <v>420</v>
          </cell>
          <cell r="G10481" t="str">
            <v>11</v>
          </cell>
          <cell r="H10481">
            <v>6146</v>
          </cell>
        </row>
        <row r="10482">
          <cell r="B10482" t="str">
            <v/>
          </cell>
          <cell r="C10482" t="str">
            <v/>
          </cell>
          <cell r="D10482" t="str">
            <v xml:space="preserve"> </v>
          </cell>
          <cell r="E10482">
            <v>0</v>
          </cell>
          <cell r="F10482">
            <v>420</v>
          </cell>
          <cell r="G10482" t="str">
            <v>11</v>
          </cell>
          <cell r="H10482">
            <v>6146</v>
          </cell>
        </row>
        <row r="10483">
          <cell r="B10483" t="str">
            <v/>
          </cell>
          <cell r="C10483" t="str">
            <v/>
          </cell>
          <cell r="D10483" t="str">
            <v xml:space="preserve"> </v>
          </cell>
          <cell r="E10483">
            <v>0</v>
          </cell>
          <cell r="F10483">
            <v>420</v>
          </cell>
          <cell r="G10483" t="str">
            <v>11</v>
          </cell>
          <cell r="H10483">
            <v>6146</v>
          </cell>
        </row>
        <row r="10484">
          <cell r="B10484" t="str">
            <v/>
          </cell>
          <cell r="C10484" t="str">
            <v/>
          </cell>
          <cell r="D10484" t="str">
            <v xml:space="preserve"> </v>
          </cell>
          <cell r="E10484">
            <v>0</v>
          </cell>
          <cell r="F10484">
            <v>420</v>
          </cell>
          <cell r="G10484" t="str">
            <v>11</v>
          </cell>
          <cell r="H10484">
            <v>6146</v>
          </cell>
        </row>
        <row r="10485">
          <cell r="B10485" t="str">
            <v/>
          </cell>
          <cell r="C10485" t="str">
            <v/>
          </cell>
          <cell r="D10485" t="str">
            <v xml:space="preserve"> </v>
          </cell>
          <cell r="E10485">
            <v>0</v>
          </cell>
          <cell r="F10485">
            <v>420</v>
          </cell>
          <cell r="G10485" t="str">
            <v>11</v>
          </cell>
          <cell r="H10485">
            <v>6146</v>
          </cell>
        </row>
        <row r="10486">
          <cell r="B10486" t="str">
            <v/>
          </cell>
          <cell r="C10486" t="str">
            <v/>
          </cell>
          <cell r="D10486" t="str">
            <v xml:space="preserve"> </v>
          </cell>
          <cell r="E10486">
            <v>0</v>
          </cell>
          <cell r="F10486">
            <v>420</v>
          </cell>
          <cell r="G10486" t="str">
            <v>11</v>
          </cell>
          <cell r="H10486">
            <v>6146</v>
          </cell>
        </row>
        <row r="10487">
          <cell r="B10487" t="str">
            <v/>
          </cell>
          <cell r="C10487" t="str">
            <v/>
          </cell>
          <cell r="D10487" t="str">
            <v xml:space="preserve"> </v>
          </cell>
          <cell r="E10487">
            <v>0</v>
          </cell>
          <cell r="F10487">
            <v>420</v>
          </cell>
          <cell r="G10487" t="str">
            <v>11</v>
          </cell>
          <cell r="H10487">
            <v>6146</v>
          </cell>
        </row>
        <row r="10488">
          <cell r="B10488" t="str">
            <v/>
          </cell>
          <cell r="C10488" t="str">
            <v/>
          </cell>
          <cell r="D10488" t="str">
            <v xml:space="preserve"> </v>
          </cell>
          <cell r="E10488">
            <v>0</v>
          </cell>
          <cell r="F10488">
            <v>420</v>
          </cell>
          <cell r="G10488" t="str">
            <v>11</v>
          </cell>
          <cell r="H10488">
            <v>6146</v>
          </cell>
        </row>
        <row r="10489">
          <cell r="B10489" t="str">
            <v/>
          </cell>
          <cell r="C10489" t="str">
            <v/>
          </cell>
          <cell r="D10489" t="str">
            <v xml:space="preserve"> </v>
          </cell>
          <cell r="E10489">
            <v>0</v>
          </cell>
          <cell r="F10489">
            <v>420</v>
          </cell>
          <cell r="G10489" t="str">
            <v>11</v>
          </cell>
          <cell r="H10489">
            <v>6146</v>
          </cell>
        </row>
        <row r="10490">
          <cell r="B10490" t="str">
            <v/>
          </cell>
          <cell r="C10490" t="str">
            <v/>
          </cell>
          <cell r="D10490" t="str">
            <v xml:space="preserve"> </v>
          </cell>
          <cell r="E10490">
            <v>0</v>
          </cell>
          <cell r="F10490">
            <v>420</v>
          </cell>
          <cell r="G10490" t="str">
            <v>11</v>
          </cell>
          <cell r="H10490">
            <v>6146</v>
          </cell>
        </row>
        <row r="10491">
          <cell r="B10491" t="str">
            <v/>
          </cell>
          <cell r="C10491" t="str">
            <v/>
          </cell>
          <cell r="D10491" t="str">
            <v xml:space="preserve"> </v>
          </cell>
          <cell r="E10491">
            <v>0</v>
          </cell>
          <cell r="F10491">
            <v>420</v>
          </cell>
          <cell r="G10491" t="str">
            <v>11</v>
          </cell>
          <cell r="H10491">
            <v>6146</v>
          </cell>
        </row>
        <row r="10492">
          <cell r="B10492" t="str">
            <v/>
          </cell>
          <cell r="C10492" t="str">
            <v/>
          </cell>
          <cell r="D10492" t="str">
            <v xml:space="preserve"> </v>
          </cell>
          <cell r="E10492">
            <v>0</v>
          </cell>
          <cell r="F10492">
            <v>420</v>
          </cell>
          <cell r="G10492" t="str">
            <v>11</v>
          </cell>
          <cell r="H10492">
            <v>6146</v>
          </cell>
        </row>
        <row r="10493">
          <cell r="B10493" t="str">
            <v/>
          </cell>
          <cell r="C10493" t="str">
            <v/>
          </cell>
          <cell r="D10493" t="str">
            <v xml:space="preserve"> </v>
          </cell>
          <cell r="E10493">
            <v>0</v>
          </cell>
          <cell r="F10493">
            <v>420</v>
          </cell>
          <cell r="G10493" t="str">
            <v>11</v>
          </cell>
          <cell r="H10493">
            <v>6146</v>
          </cell>
        </row>
        <row r="10494">
          <cell r="B10494" t="str">
            <v/>
          </cell>
          <cell r="C10494" t="str">
            <v/>
          </cell>
          <cell r="D10494" t="str">
            <v xml:space="preserve"> </v>
          </cell>
          <cell r="E10494">
            <v>0</v>
          </cell>
          <cell r="F10494">
            <v>420</v>
          </cell>
          <cell r="G10494" t="str">
            <v>11</v>
          </cell>
          <cell r="H10494">
            <v>6146</v>
          </cell>
        </row>
        <row r="10495">
          <cell r="B10495" t="str">
            <v/>
          </cell>
          <cell r="C10495" t="str">
            <v/>
          </cell>
          <cell r="D10495" t="str">
            <v xml:space="preserve"> </v>
          </cell>
          <cell r="E10495">
            <v>0</v>
          </cell>
          <cell r="F10495">
            <v>420</v>
          </cell>
          <cell r="G10495" t="str">
            <v>11</v>
          </cell>
          <cell r="H10495">
            <v>6146</v>
          </cell>
        </row>
        <row r="10496">
          <cell r="B10496" t="str">
            <v/>
          </cell>
          <cell r="C10496" t="str">
            <v/>
          </cell>
          <cell r="D10496" t="str">
            <v xml:space="preserve"> </v>
          </cell>
          <cell r="E10496">
            <v>0</v>
          </cell>
          <cell r="F10496">
            <v>420</v>
          </cell>
          <cell r="G10496" t="str">
            <v>11</v>
          </cell>
          <cell r="H10496">
            <v>6146</v>
          </cell>
        </row>
        <row r="10497">
          <cell r="B10497" t="str">
            <v/>
          </cell>
          <cell r="C10497" t="str">
            <v/>
          </cell>
          <cell r="D10497" t="str">
            <v xml:space="preserve"> </v>
          </cell>
          <cell r="E10497">
            <v>0</v>
          </cell>
          <cell r="F10497">
            <v>420</v>
          </cell>
          <cell r="G10497" t="str">
            <v>11</v>
          </cell>
          <cell r="H10497">
            <v>6146</v>
          </cell>
        </row>
        <row r="10498">
          <cell r="B10498" t="str">
            <v/>
          </cell>
          <cell r="C10498" t="str">
            <v/>
          </cell>
          <cell r="D10498" t="str">
            <v xml:space="preserve"> </v>
          </cell>
          <cell r="E10498">
            <v>0</v>
          </cell>
          <cell r="F10498">
            <v>420</v>
          </cell>
          <cell r="G10498" t="str">
            <v>11</v>
          </cell>
          <cell r="H10498">
            <v>6146</v>
          </cell>
        </row>
        <row r="10499">
          <cell r="B10499" t="str">
            <v/>
          </cell>
          <cell r="C10499" t="str">
            <v/>
          </cell>
          <cell r="D10499" t="str">
            <v xml:space="preserve"> </v>
          </cell>
          <cell r="E10499">
            <v>0</v>
          </cell>
          <cell r="F10499">
            <v>420</v>
          </cell>
          <cell r="G10499" t="str">
            <v>11</v>
          </cell>
          <cell r="H10499">
            <v>6146</v>
          </cell>
        </row>
        <row r="10500">
          <cell r="B10500" t="str">
            <v/>
          </cell>
          <cell r="C10500" t="str">
            <v/>
          </cell>
          <cell r="D10500" t="str">
            <v xml:space="preserve"> </v>
          </cell>
          <cell r="E10500">
            <v>0</v>
          </cell>
          <cell r="F10500">
            <v>420</v>
          </cell>
          <cell r="G10500" t="str">
            <v>11</v>
          </cell>
          <cell r="H10500">
            <v>6146</v>
          </cell>
        </row>
        <row r="10501">
          <cell r="B10501" t="str">
            <v/>
          </cell>
          <cell r="C10501" t="str">
            <v/>
          </cell>
          <cell r="D10501" t="str">
            <v xml:space="preserve"> </v>
          </cell>
          <cell r="E10501">
            <v>0</v>
          </cell>
          <cell r="F10501">
            <v>420</v>
          </cell>
          <cell r="G10501" t="str">
            <v>11</v>
          </cell>
          <cell r="H10501">
            <v>6146</v>
          </cell>
        </row>
        <row r="10502">
          <cell r="B10502" t="str">
            <v/>
          </cell>
          <cell r="C10502" t="str">
            <v/>
          </cell>
          <cell r="D10502" t="str">
            <v xml:space="preserve"> </v>
          </cell>
          <cell r="E10502">
            <v>0</v>
          </cell>
          <cell r="F10502">
            <v>420</v>
          </cell>
          <cell r="G10502" t="str">
            <v>11</v>
          </cell>
          <cell r="H10502">
            <v>6146</v>
          </cell>
        </row>
        <row r="10503">
          <cell r="B10503" t="str">
            <v/>
          </cell>
          <cell r="C10503" t="str">
            <v/>
          </cell>
          <cell r="D10503" t="str">
            <v xml:space="preserve"> </v>
          </cell>
          <cell r="E10503">
            <v>0</v>
          </cell>
          <cell r="F10503">
            <v>420</v>
          </cell>
          <cell r="G10503" t="str">
            <v>11</v>
          </cell>
          <cell r="H10503">
            <v>6146</v>
          </cell>
        </row>
        <row r="10504">
          <cell r="B10504" t="str">
            <v/>
          </cell>
          <cell r="C10504" t="str">
            <v/>
          </cell>
          <cell r="D10504" t="str">
            <v xml:space="preserve"> </v>
          </cell>
          <cell r="E10504">
            <v>0</v>
          </cell>
          <cell r="F10504">
            <v>420</v>
          </cell>
          <cell r="G10504" t="str">
            <v>11</v>
          </cell>
          <cell r="H10504">
            <v>6146</v>
          </cell>
        </row>
        <row r="10505">
          <cell r="B10505" t="str">
            <v/>
          </cell>
          <cell r="C10505" t="str">
            <v/>
          </cell>
          <cell r="D10505" t="str">
            <v xml:space="preserve"> </v>
          </cell>
          <cell r="E10505">
            <v>0</v>
          </cell>
          <cell r="F10505">
            <v>420</v>
          </cell>
          <cell r="G10505" t="str">
            <v>11</v>
          </cell>
          <cell r="H10505">
            <v>6146</v>
          </cell>
        </row>
        <row r="10506">
          <cell r="B10506" t="str">
            <v/>
          </cell>
          <cell r="C10506" t="str">
            <v/>
          </cell>
          <cell r="D10506" t="str">
            <v xml:space="preserve"> </v>
          </cell>
          <cell r="E10506">
            <v>0</v>
          </cell>
          <cell r="F10506">
            <v>420</v>
          </cell>
          <cell r="G10506" t="str">
            <v>11</v>
          </cell>
          <cell r="H10506">
            <v>6146</v>
          </cell>
        </row>
        <row r="10507">
          <cell r="B10507" t="str">
            <v/>
          </cell>
          <cell r="C10507" t="str">
            <v/>
          </cell>
          <cell r="D10507" t="str">
            <v xml:space="preserve"> </v>
          </cell>
          <cell r="E10507">
            <v>0</v>
          </cell>
          <cell r="F10507">
            <v>420</v>
          </cell>
          <cell r="G10507" t="str">
            <v>11</v>
          </cell>
          <cell r="H10507">
            <v>6146</v>
          </cell>
        </row>
        <row r="10508">
          <cell r="B10508" t="str">
            <v/>
          </cell>
          <cell r="C10508" t="str">
            <v/>
          </cell>
          <cell r="D10508" t="str">
            <v xml:space="preserve"> </v>
          </cell>
          <cell r="E10508">
            <v>0</v>
          </cell>
          <cell r="F10508">
            <v>420</v>
          </cell>
          <cell r="G10508" t="str">
            <v>11</v>
          </cell>
          <cell r="H10508">
            <v>6146</v>
          </cell>
        </row>
        <row r="10509">
          <cell r="B10509" t="str">
            <v/>
          </cell>
          <cell r="C10509" t="str">
            <v/>
          </cell>
          <cell r="D10509" t="str">
            <v xml:space="preserve"> </v>
          </cell>
          <cell r="E10509">
            <v>0</v>
          </cell>
          <cell r="F10509">
            <v>420</v>
          </cell>
          <cell r="G10509" t="str">
            <v>11</v>
          </cell>
          <cell r="H10509">
            <v>6146</v>
          </cell>
        </row>
        <row r="10510">
          <cell r="B10510" t="str">
            <v/>
          </cell>
          <cell r="C10510" t="str">
            <v/>
          </cell>
          <cell r="D10510" t="str">
            <v xml:space="preserve"> </v>
          </cell>
          <cell r="E10510">
            <v>0</v>
          </cell>
          <cell r="F10510">
            <v>420</v>
          </cell>
          <cell r="G10510" t="str">
            <v>11</v>
          </cell>
          <cell r="H10510">
            <v>6146</v>
          </cell>
        </row>
        <row r="10511">
          <cell r="B10511" t="str">
            <v/>
          </cell>
          <cell r="C10511" t="str">
            <v/>
          </cell>
          <cell r="D10511" t="str">
            <v xml:space="preserve"> </v>
          </cell>
          <cell r="E10511">
            <v>0</v>
          </cell>
          <cell r="F10511">
            <v>420</v>
          </cell>
          <cell r="G10511" t="str">
            <v>11</v>
          </cell>
          <cell r="H10511">
            <v>6146</v>
          </cell>
        </row>
        <row r="10512">
          <cell r="B10512" t="str">
            <v/>
          </cell>
          <cell r="C10512" t="str">
            <v/>
          </cell>
          <cell r="D10512" t="str">
            <v xml:space="preserve"> </v>
          </cell>
          <cell r="E10512">
            <v>0</v>
          </cell>
          <cell r="F10512">
            <v>420</v>
          </cell>
          <cell r="G10512" t="str">
            <v>11</v>
          </cell>
          <cell r="H10512">
            <v>6146</v>
          </cell>
        </row>
        <row r="10513">
          <cell r="B10513" t="str">
            <v/>
          </cell>
          <cell r="C10513" t="str">
            <v/>
          </cell>
          <cell r="D10513" t="str">
            <v xml:space="preserve"> </v>
          </cell>
          <cell r="E10513">
            <v>0</v>
          </cell>
          <cell r="F10513">
            <v>420</v>
          </cell>
          <cell r="G10513" t="str">
            <v>11</v>
          </cell>
          <cell r="H10513">
            <v>6146</v>
          </cell>
        </row>
        <row r="10514">
          <cell r="B10514" t="str">
            <v/>
          </cell>
          <cell r="C10514" t="str">
            <v/>
          </cell>
          <cell r="D10514" t="str">
            <v xml:space="preserve"> </v>
          </cell>
          <cell r="E10514">
            <v>0</v>
          </cell>
          <cell r="F10514">
            <v>420</v>
          </cell>
          <cell r="G10514" t="str">
            <v>11</v>
          </cell>
          <cell r="H10514">
            <v>6146</v>
          </cell>
        </row>
        <row r="10515">
          <cell r="B10515" t="str">
            <v/>
          </cell>
          <cell r="C10515" t="str">
            <v/>
          </cell>
          <cell r="D10515" t="str">
            <v xml:space="preserve"> </v>
          </cell>
          <cell r="E10515">
            <v>0</v>
          </cell>
          <cell r="F10515">
            <v>420</v>
          </cell>
          <cell r="G10515" t="str">
            <v>11</v>
          </cell>
          <cell r="H10515">
            <v>6146</v>
          </cell>
        </row>
        <row r="10516">
          <cell r="B10516" t="str">
            <v/>
          </cell>
          <cell r="C10516" t="str">
            <v/>
          </cell>
          <cell r="D10516" t="str">
            <v xml:space="preserve"> </v>
          </cell>
          <cell r="E10516">
            <v>0</v>
          </cell>
          <cell r="F10516">
            <v>420</v>
          </cell>
          <cell r="G10516" t="str">
            <v>11</v>
          </cell>
          <cell r="H10516">
            <v>6146</v>
          </cell>
        </row>
        <row r="10517">
          <cell r="B10517" t="str">
            <v/>
          </cell>
          <cell r="C10517" t="str">
            <v/>
          </cell>
          <cell r="D10517" t="str">
            <v xml:space="preserve"> </v>
          </cell>
          <cell r="E10517">
            <v>0</v>
          </cell>
          <cell r="F10517">
            <v>420</v>
          </cell>
          <cell r="G10517" t="str">
            <v>11</v>
          </cell>
          <cell r="H10517">
            <v>6146</v>
          </cell>
        </row>
        <row r="10518">
          <cell r="B10518" t="str">
            <v/>
          </cell>
          <cell r="C10518" t="str">
            <v/>
          </cell>
          <cell r="D10518" t="str">
            <v xml:space="preserve"> </v>
          </cell>
          <cell r="E10518">
            <v>0</v>
          </cell>
          <cell r="F10518">
            <v>420</v>
          </cell>
          <cell r="G10518" t="str">
            <v>11</v>
          </cell>
          <cell r="H10518">
            <v>6146</v>
          </cell>
        </row>
        <row r="10519">
          <cell r="B10519" t="str">
            <v/>
          </cell>
          <cell r="C10519" t="str">
            <v/>
          </cell>
          <cell r="D10519" t="str">
            <v xml:space="preserve"> </v>
          </cell>
          <cell r="E10519">
            <v>0</v>
          </cell>
          <cell r="F10519">
            <v>420</v>
          </cell>
          <cell r="G10519" t="str">
            <v>11</v>
          </cell>
          <cell r="H10519">
            <v>6146</v>
          </cell>
        </row>
        <row r="10520">
          <cell r="B10520" t="str">
            <v/>
          </cell>
          <cell r="C10520" t="str">
            <v/>
          </cell>
          <cell r="D10520" t="str">
            <v xml:space="preserve"> </v>
          </cell>
          <cell r="E10520">
            <v>0</v>
          </cell>
          <cell r="F10520">
            <v>420</v>
          </cell>
          <cell r="G10520" t="str">
            <v>11</v>
          </cell>
          <cell r="H10520">
            <v>6146</v>
          </cell>
        </row>
        <row r="10521">
          <cell r="B10521" t="str">
            <v>09</v>
          </cell>
          <cell r="C10521">
            <v>6100</v>
          </cell>
          <cell r="D10521" t="str">
            <v>Expend</v>
          </cell>
          <cell r="E10521">
            <v>24.48</v>
          </cell>
          <cell r="F10521">
            <v>420</v>
          </cell>
          <cell r="G10521" t="str">
            <v>11</v>
          </cell>
          <cell r="H10521">
            <v>6146</v>
          </cell>
        </row>
        <row r="10522">
          <cell r="B10522" t="str">
            <v>10</v>
          </cell>
          <cell r="C10522">
            <v>6100</v>
          </cell>
          <cell r="D10522" t="str">
            <v>Expend</v>
          </cell>
          <cell r="E10522">
            <v>43.13</v>
          </cell>
          <cell r="F10522">
            <v>420</v>
          </cell>
          <cell r="G10522" t="str">
            <v>11</v>
          </cell>
          <cell r="H10522">
            <v>6146</v>
          </cell>
        </row>
        <row r="10523">
          <cell r="B10523" t="str">
            <v>10</v>
          </cell>
          <cell r="C10523">
            <v>6100</v>
          </cell>
          <cell r="D10523" t="str">
            <v>Expend</v>
          </cell>
          <cell r="E10523">
            <v>23.31</v>
          </cell>
          <cell r="F10523">
            <v>420</v>
          </cell>
          <cell r="G10523" t="str">
            <v>11</v>
          </cell>
          <cell r="H10523">
            <v>6146</v>
          </cell>
        </row>
        <row r="10524">
          <cell r="B10524" t="str">
            <v>11</v>
          </cell>
          <cell r="C10524">
            <v>6100</v>
          </cell>
          <cell r="D10524" t="str">
            <v>Expend</v>
          </cell>
          <cell r="E10524">
            <v>43.13</v>
          </cell>
          <cell r="F10524">
            <v>420</v>
          </cell>
          <cell r="G10524" t="str">
            <v>11</v>
          </cell>
          <cell r="H10524">
            <v>6146</v>
          </cell>
        </row>
        <row r="10525">
          <cell r="B10525" t="str">
            <v>11</v>
          </cell>
          <cell r="C10525">
            <v>6100</v>
          </cell>
          <cell r="D10525" t="str">
            <v>Expend</v>
          </cell>
          <cell r="E10525">
            <v>19.82</v>
          </cell>
          <cell r="F10525">
            <v>420</v>
          </cell>
          <cell r="G10525" t="str">
            <v>11</v>
          </cell>
          <cell r="H10525">
            <v>6146</v>
          </cell>
        </row>
        <row r="10526">
          <cell r="B10526" t="str">
            <v>11</v>
          </cell>
          <cell r="C10526">
            <v>6100</v>
          </cell>
          <cell r="D10526" t="str">
            <v>Expend</v>
          </cell>
          <cell r="E10526">
            <v>43.13</v>
          </cell>
          <cell r="F10526">
            <v>420</v>
          </cell>
          <cell r="G10526" t="str">
            <v>11</v>
          </cell>
          <cell r="H10526">
            <v>6146</v>
          </cell>
        </row>
        <row r="10527">
          <cell r="B10527" t="str">
            <v>12</v>
          </cell>
          <cell r="C10527">
            <v>6100</v>
          </cell>
          <cell r="D10527" t="str">
            <v>Expend</v>
          </cell>
          <cell r="E10527">
            <v>13.99</v>
          </cell>
          <cell r="F10527">
            <v>420</v>
          </cell>
          <cell r="G10527" t="str">
            <v>11</v>
          </cell>
          <cell r="H10527">
            <v>6146</v>
          </cell>
        </row>
        <row r="10528">
          <cell r="B10528" t="str">
            <v>12</v>
          </cell>
          <cell r="C10528">
            <v>6100</v>
          </cell>
          <cell r="D10528" t="str">
            <v>Expend</v>
          </cell>
          <cell r="E10528">
            <v>43.13</v>
          </cell>
          <cell r="F10528">
            <v>420</v>
          </cell>
          <cell r="G10528" t="str">
            <v>11</v>
          </cell>
          <cell r="H10528">
            <v>6146</v>
          </cell>
        </row>
        <row r="10529">
          <cell r="B10529" t="str">
            <v>01</v>
          </cell>
          <cell r="C10529">
            <v>6100</v>
          </cell>
          <cell r="D10529" t="str">
            <v>Expend</v>
          </cell>
          <cell r="E10529">
            <v>23.31</v>
          </cell>
          <cell r="F10529">
            <v>420</v>
          </cell>
          <cell r="G10529" t="str">
            <v>11</v>
          </cell>
          <cell r="H10529">
            <v>6146</v>
          </cell>
        </row>
        <row r="10530">
          <cell r="B10530" t="str">
            <v>01</v>
          </cell>
          <cell r="C10530">
            <v>6100</v>
          </cell>
          <cell r="D10530" t="str">
            <v>Expend</v>
          </cell>
          <cell r="E10530">
            <v>43.13</v>
          </cell>
          <cell r="F10530">
            <v>420</v>
          </cell>
          <cell r="G10530" t="str">
            <v>11</v>
          </cell>
          <cell r="H10530">
            <v>6146</v>
          </cell>
        </row>
        <row r="10531">
          <cell r="B10531" t="str">
            <v/>
          </cell>
          <cell r="C10531" t="str">
            <v/>
          </cell>
          <cell r="D10531" t="str">
            <v xml:space="preserve"> </v>
          </cell>
          <cell r="E10531">
            <v>0</v>
          </cell>
          <cell r="F10531">
            <v>420</v>
          </cell>
          <cell r="G10531" t="str">
            <v>11</v>
          </cell>
          <cell r="H10531">
            <v>6146</v>
          </cell>
        </row>
        <row r="10532">
          <cell r="B10532" t="str">
            <v/>
          </cell>
          <cell r="C10532" t="str">
            <v/>
          </cell>
          <cell r="D10532" t="str">
            <v xml:space="preserve"> </v>
          </cell>
          <cell r="E10532">
            <v>0</v>
          </cell>
          <cell r="F10532">
            <v>420</v>
          </cell>
          <cell r="G10532" t="str">
            <v>11</v>
          </cell>
          <cell r="H10532">
            <v>6200</v>
          </cell>
        </row>
        <row r="10533">
          <cell r="B10533" t="str">
            <v/>
          </cell>
          <cell r="C10533" t="str">
            <v/>
          </cell>
          <cell r="D10533" t="str">
            <v xml:space="preserve"> </v>
          </cell>
          <cell r="E10533">
            <v>0</v>
          </cell>
          <cell r="F10533">
            <v>420</v>
          </cell>
          <cell r="G10533" t="str">
            <v>11</v>
          </cell>
          <cell r="H10533">
            <v>6200</v>
          </cell>
        </row>
        <row r="10534">
          <cell r="B10534" t="str">
            <v/>
          </cell>
          <cell r="C10534" t="str">
            <v/>
          </cell>
          <cell r="D10534" t="str">
            <v xml:space="preserve"> </v>
          </cell>
          <cell r="E10534">
            <v>0</v>
          </cell>
          <cell r="F10534">
            <v>420</v>
          </cell>
          <cell r="G10534" t="str">
            <v>11</v>
          </cell>
          <cell r="H10534">
            <v>6219</v>
          </cell>
        </row>
        <row r="10535">
          <cell r="B10535" t="str">
            <v>09</v>
          </cell>
          <cell r="C10535">
            <v>6200</v>
          </cell>
          <cell r="D10535" t="str">
            <v>Expend</v>
          </cell>
          <cell r="E10535">
            <v>1408</v>
          </cell>
          <cell r="F10535">
            <v>420</v>
          </cell>
          <cell r="G10535" t="str">
            <v>11</v>
          </cell>
          <cell r="H10535">
            <v>6219</v>
          </cell>
        </row>
        <row r="10536">
          <cell r="B10536" t="str">
            <v>09</v>
          </cell>
          <cell r="C10536">
            <v>6200</v>
          </cell>
          <cell r="D10536" t="str">
            <v>Expend</v>
          </cell>
          <cell r="E10536">
            <v>1408</v>
          </cell>
          <cell r="F10536">
            <v>420</v>
          </cell>
          <cell r="G10536" t="str">
            <v>11</v>
          </cell>
          <cell r="H10536">
            <v>6219</v>
          </cell>
        </row>
        <row r="10537">
          <cell r="B10537" t="str">
            <v>09</v>
          </cell>
          <cell r="C10537">
            <v>6200</v>
          </cell>
          <cell r="D10537" t="str">
            <v>Expend</v>
          </cell>
          <cell r="E10537">
            <v>1584</v>
          </cell>
          <cell r="F10537">
            <v>420</v>
          </cell>
          <cell r="G10537" t="str">
            <v>11</v>
          </cell>
          <cell r="H10537">
            <v>6219</v>
          </cell>
        </row>
        <row r="10538">
          <cell r="B10538" t="str">
            <v>09</v>
          </cell>
          <cell r="C10538">
            <v>6200</v>
          </cell>
          <cell r="D10538" t="str">
            <v>Expend</v>
          </cell>
          <cell r="E10538">
            <v>1248</v>
          </cell>
          <cell r="F10538">
            <v>420</v>
          </cell>
          <cell r="G10538" t="str">
            <v>11</v>
          </cell>
          <cell r="H10538">
            <v>6219</v>
          </cell>
        </row>
        <row r="10539">
          <cell r="B10539" t="str">
            <v>09</v>
          </cell>
          <cell r="C10539">
            <v>6200</v>
          </cell>
          <cell r="D10539" t="str">
            <v>Expend</v>
          </cell>
          <cell r="E10539">
            <v>1008</v>
          </cell>
          <cell r="F10539">
            <v>420</v>
          </cell>
          <cell r="G10539" t="str">
            <v>11</v>
          </cell>
          <cell r="H10539">
            <v>6219</v>
          </cell>
        </row>
        <row r="10540">
          <cell r="B10540" t="str">
            <v>09</v>
          </cell>
          <cell r="C10540">
            <v>6200</v>
          </cell>
          <cell r="D10540" t="str">
            <v>Expend</v>
          </cell>
          <cell r="E10540">
            <v>408</v>
          </cell>
          <cell r="F10540">
            <v>420</v>
          </cell>
          <cell r="G10540" t="str">
            <v>11</v>
          </cell>
          <cell r="H10540">
            <v>6219</v>
          </cell>
        </row>
        <row r="10541">
          <cell r="B10541" t="str">
            <v>09</v>
          </cell>
          <cell r="C10541">
            <v>6200</v>
          </cell>
          <cell r="D10541" t="str">
            <v>Expend</v>
          </cell>
          <cell r="E10541">
            <v>748</v>
          </cell>
          <cell r="F10541">
            <v>420</v>
          </cell>
          <cell r="G10541" t="str">
            <v>11</v>
          </cell>
          <cell r="H10541">
            <v>6219</v>
          </cell>
        </row>
        <row r="10542">
          <cell r="B10542" t="str">
            <v>09</v>
          </cell>
          <cell r="C10542">
            <v>6200</v>
          </cell>
          <cell r="D10542" t="str">
            <v>Expend</v>
          </cell>
          <cell r="E10542">
            <v>1638.24</v>
          </cell>
          <cell r="F10542">
            <v>420</v>
          </cell>
          <cell r="G10542" t="str">
            <v>11</v>
          </cell>
          <cell r="H10542">
            <v>6219</v>
          </cell>
        </row>
        <row r="10543">
          <cell r="B10543" t="str">
            <v>09</v>
          </cell>
          <cell r="C10543">
            <v>6200</v>
          </cell>
          <cell r="D10543" t="str">
            <v>Expend</v>
          </cell>
          <cell r="E10543">
            <v>1496</v>
          </cell>
          <cell r="F10543">
            <v>420</v>
          </cell>
          <cell r="G10543" t="str">
            <v>11</v>
          </cell>
          <cell r="H10543">
            <v>6219</v>
          </cell>
        </row>
        <row r="10544">
          <cell r="B10544" t="str">
            <v>09</v>
          </cell>
          <cell r="C10544">
            <v>6200</v>
          </cell>
          <cell r="D10544" t="str">
            <v>Expend</v>
          </cell>
          <cell r="E10544">
            <v>-1248</v>
          </cell>
          <cell r="F10544">
            <v>420</v>
          </cell>
          <cell r="G10544" t="str">
            <v>11</v>
          </cell>
          <cell r="H10544">
            <v>6219</v>
          </cell>
        </row>
        <row r="10545">
          <cell r="B10545" t="str">
            <v>09</v>
          </cell>
          <cell r="C10545">
            <v>6200</v>
          </cell>
          <cell r="D10545" t="str">
            <v>Expend</v>
          </cell>
          <cell r="E10545">
            <v>-1008</v>
          </cell>
          <cell r="F10545">
            <v>420</v>
          </cell>
          <cell r="G10545" t="str">
            <v>11</v>
          </cell>
          <cell r="H10545">
            <v>6219</v>
          </cell>
        </row>
        <row r="10546">
          <cell r="B10546" t="str">
            <v>09</v>
          </cell>
          <cell r="C10546">
            <v>6200</v>
          </cell>
          <cell r="D10546" t="str">
            <v>Expend</v>
          </cell>
          <cell r="E10546">
            <v>-408</v>
          </cell>
          <cell r="F10546">
            <v>420</v>
          </cell>
          <cell r="G10546" t="str">
            <v>11</v>
          </cell>
          <cell r="H10546">
            <v>6219</v>
          </cell>
        </row>
        <row r="10547">
          <cell r="B10547" t="str">
            <v>09</v>
          </cell>
          <cell r="C10547">
            <v>6200</v>
          </cell>
          <cell r="D10547" t="str">
            <v>Expend</v>
          </cell>
          <cell r="E10547">
            <v>-748</v>
          </cell>
          <cell r="F10547">
            <v>420</v>
          </cell>
          <cell r="G10547" t="str">
            <v>11</v>
          </cell>
          <cell r="H10547">
            <v>6219</v>
          </cell>
        </row>
        <row r="10548">
          <cell r="B10548" t="str">
            <v>09</v>
          </cell>
          <cell r="C10548">
            <v>6200</v>
          </cell>
          <cell r="D10548" t="str">
            <v>Expend</v>
          </cell>
          <cell r="E10548">
            <v>-1638.24</v>
          </cell>
          <cell r="F10548">
            <v>420</v>
          </cell>
          <cell r="G10548" t="str">
            <v>11</v>
          </cell>
          <cell r="H10548">
            <v>6219</v>
          </cell>
        </row>
        <row r="10549">
          <cell r="B10549" t="str">
            <v>09</v>
          </cell>
          <cell r="C10549">
            <v>6200</v>
          </cell>
          <cell r="D10549" t="str">
            <v>Expend</v>
          </cell>
          <cell r="E10549">
            <v>1248</v>
          </cell>
          <cell r="F10549">
            <v>420</v>
          </cell>
          <cell r="G10549" t="str">
            <v>11</v>
          </cell>
          <cell r="H10549">
            <v>6219</v>
          </cell>
        </row>
        <row r="10550">
          <cell r="B10550" t="str">
            <v>09</v>
          </cell>
          <cell r="C10550">
            <v>6200</v>
          </cell>
          <cell r="D10550" t="str">
            <v>Expend</v>
          </cell>
          <cell r="E10550">
            <v>1008</v>
          </cell>
          <cell r="F10550">
            <v>420</v>
          </cell>
          <cell r="G10550" t="str">
            <v>11</v>
          </cell>
          <cell r="H10550">
            <v>6219</v>
          </cell>
        </row>
        <row r="10551">
          <cell r="B10551" t="str">
            <v>09</v>
          </cell>
          <cell r="C10551">
            <v>6200</v>
          </cell>
          <cell r="D10551" t="str">
            <v>Expend</v>
          </cell>
          <cell r="E10551">
            <v>408</v>
          </cell>
          <cell r="F10551">
            <v>420</v>
          </cell>
          <cell r="G10551" t="str">
            <v>11</v>
          </cell>
          <cell r="H10551">
            <v>6219</v>
          </cell>
        </row>
        <row r="10552">
          <cell r="B10552" t="str">
            <v>09</v>
          </cell>
          <cell r="C10552">
            <v>6200</v>
          </cell>
          <cell r="D10552" t="str">
            <v>Expend</v>
          </cell>
          <cell r="E10552">
            <v>748</v>
          </cell>
          <cell r="F10552">
            <v>420</v>
          </cell>
          <cell r="G10552" t="str">
            <v>11</v>
          </cell>
          <cell r="H10552">
            <v>6219</v>
          </cell>
        </row>
        <row r="10553">
          <cell r="B10553" t="str">
            <v>09</v>
          </cell>
          <cell r="C10553">
            <v>6200</v>
          </cell>
          <cell r="D10553" t="str">
            <v>Expend</v>
          </cell>
          <cell r="E10553">
            <v>1638.24</v>
          </cell>
          <cell r="F10553">
            <v>420</v>
          </cell>
          <cell r="G10553" t="str">
            <v>11</v>
          </cell>
          <cell r="H10553">
            <v>6219</v>
          </cell>
        </row>
        <row r="10554">
          <cell r="B10554" t="str">
            <v>10</v>
          </cell>
          <cell r="C10554">
            <v>6200</v>
          </cell>
          <cell r="D10554" t="str">
            <v>Expend</v>
          </cell>
          <cell r="E10554">
            <v>880</v>
          </cell>
          <cell r="F10554">
            <v>420</v>
          </cell>
          <cell r="G10554" t="str">
            <v>11</v>
          </cell>
          <cell r="H10554">
            <v>6219</v>
          </cell>
        </row>
        <row r="10555">
          <cell r="B10555" t="str">
            <v>10</v>
          </cell>
          <cell r="C10555">
            <v>6200</v>
          </cell>
          <cell r="D10555" t="str">
            <v>Expend</v>
          </cell>
          <cell r="E10555">
            <v>1760</v>
          </cell>
          <cell r="F10555">
            <v>420</v>
          </cell>
          <cell r="G10555" t="str">
            <v>11</v>
          </cell>
          <cell r="H10555">
            <v>6219</v>
          </cell>
        </row>
        <row r="10556">
          <cell r="B10556" t="str">
            <v>11</v>
          </cell>
          <cell r="C10556">
            <v>6200</v>
          </cell>
          <cell r="D10556" t="str">
            <v>Expend</v>
          </cell>
          <cell r="E10556">
            <v>2887.6</v>
          </cell>
          <cell r="F10556">
            <v>420</v>
          </cell>
          <cell r="G10556" t="str">
            <v>11</v>
          </cell>
          <cell r="H10556">
            <v>6219</v>
          </cell>
        </row>
        <row r="10557">
          <cell r="B10557" t="str">
            <v>11</v>
          </cell>
          <cell r="C10557">
            <v>6200</v>
          </cell>
          <cell r="D10557" t="str">
            <v>Expend</v>
          </cell>
          <cell r="E10557">
            <v>3145</v>
          </cell>
          <cell r="F10557">
            <v>420</v>
          </cell>
          <cell r="G10557" t="str">
            <v>11</v>
          </cell>
          <cell r="H10557">
            <v>6219</v>
          </cell>
        </row>
        <row r="10558">
          <cell r="B10558" t="str">
            <v>11</v>
          </cell>
          <cell r="C10558">
            <v>6200</v>
          </cell>
          <cell r="D10558" t="str">
            <v>Expend</v>
          </cell>
          <cell r="E10558">
            <v>1748.27</v>
          </cell>
          <cell r="F10558">
            <v>420</v>
          </cell>
          <cell r="G10558" t="str">
            <v>11</v>
          </cell>
          <cell r="H10558">
            <v>6219</v>
          </cell>
        </row>
        <row r="10559">
          <cell r="B10559" t="str">
            <v>11</v>
          </cell>
          <cell r="C10559">
            <v>6200</v>
          </cell>
          <cell r="D10559" t="str">
            <v>Expend</v>
          </cell>
          <cell r="E10559">
            <v>2638.84</v>
          </cell>
          <cell r="F10559">
            <v>420</v>
          </cell>
          <cell r="G10559" t="str">
            <v>11</v>
          </cell>
          <cell r="H10559">
            <v>6219</v>
          </cell>
        </row>
        <row r="10560">
          <cell r="B10560" t="str">
            <v>11</v>
          </cell>
          <cell r="C10560">
            <v>6200</v>
          </cell>
          <cell r="D10560" t="str">
            <v>Expend</v>
          </cell>
          <cell r="E10560">
            <v>2136</v>
          </cell>
          <cell r="F10560">
            <v>420</v>
          </cell>
          <cell r="G10560" t="str">
            <v>11</v>
          </cell>
          <cell r="H10560">
            <v>6219</v>
          </cell>
        </row>
        <row r="10561">
          <cell r="B10561" t="str">
            <v>11</v>
          </cell>
          <cell r="C10561">
            <v>6200</v>
          </cell>
          <cell r="D10561" t="str">
            <v>Expend</v>
          </cell>
          <cell r="E10561">
            <v>1248</v>
          </cell>
          <cell r="F10561">
            <v>420</v>
          </cell>
          <cell r="G10561" t="str">
            <v>11</v>
          </cell>
          <cell r="H10561">
            <v>6219</v>
          </cell>
        </row>
        <row r="10562">
          <cell r="B10562" t="str">
            <v>11</v>
          </cell>
          <cell r="C10562">
            <v>6200</v>
          </cell>
          <cell r="D10562" t="str">
            <v>Expend</v>
          </cell>
          <cell r="E10562">
            <v>240</v>
          </cell>
          <cell r="F10562">
            <v>420</v>
          </cell>
          <cell r="G10562" t="str">
            <v>11</v>
          </cell>
          <cell r="H10562">
            <v>6219</v>
          </cell>
        </row>
        <row r="10563">
          <cell r="B10563" t="str">
            <v>11</v>
          </cell>
          <cell r="C10563">
            <v>6200</v>
          </cell>
          <cell r="D10563" t="str">
            <v>Expend</v>
          </cell>
          <cell r="E10563">
            <v>1008</v>
          </cell>
          <cell r="F10563">
            <v>420</v>
          </cell>
          <cell r="G10563" t="str">
            <v>11</v>
          </cell>
          <cell r="H10563">
            <v>6219</v>
          </cell>
        </row>
        <row r="10564">
          <cell r="B10564" t="str">
            <v>11</v>
          </cell>
          <cell r="C10564">
            <v>6200</v>
          </cell>
          <cell r="D10564" t="str">
            <v>Expend</v>
          </cell>
          <cell r="E10564">
            <v>1872</v>
          </cell>
          <cell r="F10564">
            <v>420</v>
          </cell>
          <cell r="G10564" t="str">
            <v>11</v>
          </cell>
          <cell r="H10564">
            <v>6219</v>
          </cell>
        </row>
        <row r="10565">
          <cell r="B10565" t="str">
            <v>11</v>
          </cell>
          <cell r="C10565">
            <v>6200</v>
          </cell>
          <cell r="D10565" t="str">
            <v>Expend</v>
          </cell>
          <cell r="E10565">
            <v>408</v>
          </cell>
          <cell r="F10565">
            <v>420</v>
          </cell>
          <cell r="G10565" t="str">
            <v>11</v>
          </cell>
          <cell r="H10565">
            <v>6219</v>
          </cell>
        </row>
        <row r="10566">
          <cell r="B10566" t="str">
            <v>11</v>
          </cell>
          <cell r="C10566">
            <v>6200</v>
          </cell>
          <cell r="D10566" t="str">
            <v>Expend</v>
          </cell>
          <cell r="E10566">
            <v>2774.4</v>
          </cell>
          <cell r="F10566">
            <v>420</v>
          </cell>
          <cell r="G10566" t="str">
            <v>11</v>
          </cell>
          <cell r="H10566">
            <v>6219</v>
          </cell>
        </row>
        <row r="10567">
          <cell r="B10567" t="str">
            <v>11</v>
          </cell>
          <cell r="C10567">
            <v>6200</v>
          </cell>
          <cell r="D10567" t="str">
            <v>Expend</v>
          </cell>
          <cell r="E10567">
            <v>1258</v>
          </cell>
          <cell r="F10567">
            <v>420</v>
          </cell>
          <cell r="G10567" t="str">
            <v>11</v>
          </cell>
          <cell r="H10567">
            <v>6219</v>
          </cell>
        </row>
        <row r="10568">
          <cell r="B10568" t="str">
            <v>11</v>
          </cell>
          <cell r="C10568">
            <v>6200</v>
          </cell>
          <cell r="D10568" t="str">
            <v>Expend</v>
          </cell>
          <cell r="E10568">
            <v>1518.11</v>
          </cell>
          <cell r="F10568">
            <v>420</v>
          </cell>
          <cell r="G10568" t="str">
            <v>11</v>
          </cell>
          <cell r="H10568">
            <v>6219</v>
          </cell>
        </row>
        <row r="10569">
          <cell r="B10569" t="str">
            <v>11</v>
          </cell>
          <cell r="C10569">
            <v>6200</v>
          </cell>
          <cell r="D10569" t="str">
            <v>Expend</v>
          </cell>
          <cell r="E10569">
            <v>3306</v>
          </cell>
          <cell r="F10569">
            <v>420</v>
          </cell>
          <cell r="G10569" t="str">
            <v>11</v>
          </cell>
          <cell r="H10569">
            <v>6219</v>
          </cell>
        </row>
        <row r="10570">
          <cell r="B10570" t="str">
            <v>11</v>
          </cell>
          <cell r="C10570">
            <v>6200</v>
          </cell>
          <cell r="D10570" t="str">
            <v>Expend</v>
          </cell>
          <cell r="E10570">
            <v>3408</v>
          </cell>
          <cell r="F10570">
            <v>420</v>
          </cell>
          <cell r="G10570" t="str">
            <v>11</v>
          </cell>
          <cell r="H10570">
            <v>6219</v>
          </cell>
        </row>
        <row r="10571">
          <cell r="B10571" t="str">
            <v>11</v>
          </cell>
          <cell r="C10571">
            <v>6200</v>
          </cell>
          <cell r="D10571" t="str">
            <v>Expend</v>
          </cell>
          <cell r="E10571">
            <v>766.64</v>
          </cell>
          <cell r="F10571">
            <v>420</v>
          </cell>
          <cell r="G10571" t="str">
            <v>11</v>
          </cell>
          <cell r="H10571">
            <v>6219</v>
          </cell>
        </row>
        <row r="10572">
          <cell r="B10572" t="str">
            <v>11</v>
          </cell>
          <cell r="C10572">
            <v>6200</v>
          </cell>
          <cell r="D10572" t="str">
            <v>Expend</v>
          </cell>
          <cell r="E10572">
            <v>2080.5100000000002</v>
          </cell>
          <cell r="F10572">
            <v>420</v>
          </cell>
          <cell r="G10572" t="str">
            <v>11</v>
          </cell>
          <cell r="H10572">
            <v>6219</v>
          </cell>
        </row>
        <row r="10573">
          <cell r="B10573" t="str">
            <v>11</v>
          </cell>
          <cell r="C10573">
            <v>6200</v>
          </cell>
          <cell r="D10573" t="str">
            <v>Expend</v>
          </cell>
          <cell r="E10573">
            <v>1520</v>
          </cell>
          <cell r="F10573">
            <v>420</v>
          </cell>
          <cell r="G10573" t="str">
            <v>11</v>
          </cell>
          <cell r="H10573">
            <v>6219</v>
          </cell>
        </row>
        <row r="10574">
          <cell r="B10574" t="str">
            <v>11</v>
          </cell>
          <cell r="C10574">
            <v>6200</v>
          </cell>
          <cell r="D10574" t="str">
            <v>Expend</v>
          </cell>
          <cell r="E10574">
            <v>314.5</v>
          </cell>
          <cell r="F10574">
            <v>420</v>
          </cell>
          <cell r="G10574" t="str">
            <v>11</v>
          </cell>
          <cell r="H10574">
            <v>6219</v>
          </cell>
        </row>
        <row r="10575">
          <cell r="B10575" t="str">
            <v>11</v>
          </cell>
          <cell r="C10575">
            <v>6200</v>
          </cell>
          <cell r="D10575" t="str">
            <v>Expend</v>
          </cell>
          <cell r="E10575">
            <v>3440</v>
          </cell>
          <cell r="F10575">
            <v>420</v>
          </cell>
          <cell r="G10575" t="str">
            <v>11</v>
          </cell>
          <cell r="H10575">
            <v>6219</v>
          </cell>
        </row>
        <row r="10576">
          <cell r="B10576" t="str">
            <v>11</v>
          </cell>
          <cell r="C10576">
            <v>6200</v>
          </cell>
          <cell r="D10576" t="str">
            <v>Expend</v>
          </cell>
          <cell r="E10576">
            <v>4128</v>
          </cell>
          <cell r="F10576">
            <v>420</v>
          </cell>
          <cell r="G10576" t="str">
            <v>11</v>
          </cell>
          <cell r="H10576">
            <v>6219</v>
          </cell>
        </row>
        <row r="10577">
          <cell r="B10577" t="str">
            <v>11</v>
          </cell>
          <cell r="C10577">
            <v>6200</v>
          </cell>
          <cell r="D10577" t="str">
            <v>Expend</v>
          </cell>
          <cell r="E10577">
            <v>1632</v>
          </cell>
          <cell r="F10577">
            <v>420</v>
          </cell>
          <cell r="G10577" t="str">
            <v>11</v>
          </cell>
          <cell r="H10577">
            <v>6219</v>
          </cell>
        </row>
        <row r="10578">
          <cell r="B10578" t="str">
            <v>11</v>
          </cell>
          <cell r="C10578">
            <v>6200</v>
          </cell>
          <cell r="D10578" t="str">
            <v>Expend</v>
          </cell>
          <cell r="E10578">
            <v>1498.5</v>
          </cell>
          <cell r="F10578">
            <v>420</v>
          </cell>
          <cell r="G10578" t="str">
            <v>11</v>
          </cell>
          <cell r="H10578">
            <v>6219</v>
          </cell>
        </row>
        <row r="10579">
          <cell r="B10579" t="str">
            <v>11</v>
          </cell>
          <cell r="C10579">
            <v>6200</v>
          </cell>
          <cell r="D10579" t="str">
            <v>Expend</v>
          </cell>
          <cell r="E10579">
            <v>3400</v>
          </cell>
          <cell r="F10579">
            <v>420</v>
          </cell>
          <cell r="G10579" t="str">
            <v>11</v>
          </cell>
          <cell r="H10579">
            <v>6219</v>
          </cell>
        </row>
        <row r="10580">
          <cell r="B10580" t="str">
            <v>11</v>
          </cell>
          <cell r="C10580">
            <v>6200</v>
          </cell>
          <cell r="D10580" t="str">
            <v>Expend</v>
          </cell>
          <cell r="E10580">
            <v>2201.5</v>
          </cell>
          <cell r="F10580">
            <v>420</v>
          </cell>
          <cell r="G10580" t="str">
            <v>11</v>
          </cell>
          <cell r="H10580">
            <v>6219</v>
          </cell>
        </row>
        <row r="10581">
          <cell r="B10581" t="str">
            <v>11</v>
          </cell>
          <cell r="C10581">
            <v>6200</v>
          </cell>
          <cell r="D10581" t="str">
            <v>Expend</v>
          </cell>
          <cell r="E10581">
            <v>1887</v>
          </cell>
          <cell r="F10581">
            <v>420</v>
          </cell>
          <cell r="G10581" t="str">
            <v>11</v>
          </cell>
          <cell r="H10581">
            <v>6219</v>
          </cell>
        </row>
        <row r="10582">
          <cell r="B10582" t="str">
            <v>01</v>
          </cell>
          <cell r="C10582">
            <v>6200</v>
          </cell>
          <cell r="D10582" t="str">
            <v>Expend</v>
          </cell>
          <cell r="E10582">
            <v>4080</v>
          </cell>
          <cell r="F10582">
            <v>420</v>
          </cell>
          <cell r="G10582" t="str">
            <v>11</v>
          </cell>
          <cell r="H10582">
            <v>6219</v>
          </cell>
        </row>
        <row r="10583">
          <cell r="B10583" t="str">
            <v>01</v>
          </cell>
          <cell r="C10583">
            <v>6200</v>
          </cell>
          <cell r="D10583" t="str">
            <v>Expend</v>
          </cell>
          <cell r="E10583">
            <v>3310</v>
          </cell>
          <cell r="F10583">
            <v>420</v>
          </cell>
          <cell r="G10583" t="str">
            <v>11</v>
          </cell>
          <cell r="H10583">
            <v>6219</v>
          </cell>
        </row>
        <row r="10584">
          <cell r="B10584" t="str">
            <v>01</v>
          </cell>
          <cell r="C10584">
            <v>6200</v>
          </cell>
          <cell r="D10584" t="str">
            <v>Expend</v>
          </cell>
          <cell r="E10584">
            <v>3400</v>
          </cell>
          <cell r="F10584">
            <v>420</v>
          </cell>
          <cell r="G10584" t="str">
            <v>11</v>
          </cell>
          <cell r="H10584">
            <v>6219</v>
          </cell>
        </row>
        <row r="10585">
          <cell r="B10585" t="str">
            <v/>
          </cell>
          <cell r="C10585" t="str">
            <v/>
          </cell>
          <cell r="D10585" t="str">
            <v xml:space="preserve"> </v>
          </cell>
          <cell r="E10585">
            <v>0</v>
          </cell>
          <cell r="F10585">
            <v>420</v>
          </cell>
          <cell r="G10585" t="str">
            <v>11</v>
          </cell>
          <cell r="H10585">
            <v>6219</v>
          </cell>
        </row>
        <row r="10586">
          <cell r="B10586" t="str">
            <v/>
          </cell>
          <cell r="C10586" t="str">
            <v/>
          </cell>
          <cell r="D10586" t="str">
            <v xml:space="preserve"> </v>
          </cell>
          <cell r="E10586">
            <v>0</v>
          </cell>
          <cell r="F10586">
            <v>420</v>
          </cell>
          <cell r="G10586" t="str">
            <v>11</v>
          </cell>
          <cell r="H10586">
            <v>6219</v>
          </cell>
        </row>
        <row r="10587">
          <cell r="B10587" t="str">
            <v>09</v>
          </cell>
          <cell r="C10587">
            <v>6200</v>
          </cell>
          <cell r="D10587" t="str">
            <v>Expend</v>
          </cell>
          <cell r="E10587">
            <v>0</v>
          </cell>
          <cell r="F10587">
            <v>420</v>
          </cell>
          <cell r="G10587" t="str">
            <v>11</v>
          </cell>
          <cell r="H10587">
            <v>6219</v>
          </cell>
        </row>
        <row r="10588">
          <cell r="B10588" t="str">
            <v>09</v>
          </cell>
          <cell r="C10588">
            <v>6200</v>
          </cell>
          <cell r="D10588" t="str">
            <v>Expend</v>
          </cell>
          <cell r="E10588">
            <v>2826.8</v>
          </cell>
          <cell r="F10588">
            <v>420</v>
          </cell>
          <cell r="G10588" t="str">
            <v>11</v>
          </cell>
          <cell r="H10588">
            <v>6219</v>
          </cell>
        </row>
        <row r="10589">
          <cell r="B10589" t="str">
            <v>09</v>
          </cell>
          <cell r="C10589">
            <v>6200</v>
          </cell>
          <cell r="D10589" t="str">
            <v>Expend</v>
          </cell>
          <cell r="E10589">
            <v>2840</v>
          </cell>
          <cell r="F10589">
            <v>420</v>
          </cell>
          <cell r="G10589" t="str">
            <v>11</v>
          </cell>
          <cell r="H10589">
            <v>6219</v>
          </cell>
        </row>
        <row r="10590">
          <cell r="B10590" t="str">
            <v>09</v>
          </cell>
          <cell r="C10590">
            <v>6200</v>
          </cell>
          <cell r="D10590" t="str">
            <v>Expend</v>
          </cell>
          <cell r="E10590">
            <v>1940</v>
          </cell>
          <cell r="F10590">
            <v>420</v>
          </cell>
          <cell r="G10590" t="str">
            <v>11</v>
          </cell>
          <cell r="H10590">
            <v>6219</v>
          </cell>
        </row>
        <row r="10591">
          <cell r="B10591" t="str">
            <v>09</v>
          </cell>
          <cell r="C10591">
            <v>6200</v>
          </cell>
          <cell r="D10591" t="str">
            <v>Expend</v>
          </cell>
          <cell r="E10591">
            <v>3136.8</v>
          </cell>
          <cell r="F10591">
            <v>420</v>
          </cell>
          <cell r="G10591" t="str">
            <v>11</v>
          </cell>
          <cell r="H10591">
            <v>6219</v>
          </cell>
        </row>
        <row r="10592">
          <cell r="B10592" t="str">
            <v>09</v>
          </cell>
          <cell r="C10592">
            <v>6200</v>
          </cell>
          <cell r="D10592" t="str">
            <v>Expend</v>
          </cell>
          <cell r="E10592">
            <v>-2826.8</v>
          </cell>
          <cell r="F10592">
            <v>420</v>
          </cell>
          <cell r="G10592" t="str">
            <v>11</v>
          </cell>
          <cell r="H10592">
            <v>6219</v>
          </cell>
        </row>
        <row r="10593">
          <cell r="B10593" t="str">
            <v>09</v>
          </cell>
          <cell r="C10593">
            <v>6200</v>
          </cell>
          <cell r="D10593" t="str">
            <v>Expend</v>
          </cell>
          <cell r="E10593">
            <v>-2840</v>
          </cell>
          <cell r="F10593">
            <v>420</v>
          </cell>
          <cell r="G10593" t="str">
            <v>11</v>
          </cell>
          <cell r="H10593">
            <v>6219</v>
          </cell>
        </row>
        <row r="10594">
          <cell r="B10594" t="str">
            <v>09</v>
          </cell>
          <cell r="C10594">
            <v>6200</v>
          </cell>
          <cell r="D10594" t="str">
            <v>Expend</v>
          </cell>
          <cell r="E10594">
            <v>-1940</v>
          </cell>
          <cell r="F10594">
            <v>420</v>
          </cell>
          <cell r="G10594" t="str">
            <v>11</v>
          </cell>
          <cell r="H10594">
            <v>6219</v>
          </cell>
        </row>
        <row r="10595">
          <cell r="B10595" t="str">
            <v>09</v>
          </cell>
          <cell r="C10595">
            <v>6200</v>
          </cell>
          <cell r="D10595" t="str">
            <v>Expend</v>
          </cell>
          <cell r="E10595">
            <v>-3136.8</v>
          </cell>
          <cell r="F10595">
            <v>420</v>
          </cell>
          <cell r="G10595" t="str">
            <v>11</v>
          </cell>
          <cell r="H10595">
            <v>6219</v>
          </cell>
        </row>
        <row r="10596">
          <cell r="B10596" t="str">
            <v>09</v>
          </cell>
          <cell r="C10596">
            <v>6200</v>
          </cell>
          <cell r="D10596" t="str">
            <v>Expend</v>
          </cell>
          <cell r="E10596">
            <v>2826.8</v>
          </cell>
          <cell r="F10596">
            <v>420</v>
          </cell>
          <cell r="G10596" t="str">
            <v>11</v>
          </cell>
          <cell r="H10596">
            <v>6219</v>
          </cell>
        </row>
        <row r="10597">
          <cell r="B10597" t="str">
            <v>09</v>
          </cell>
          <cell r="C10597">
            <v>6200</v>
          </cell>
          <cell r="D10597" t="str">
            <v>Expend</v>
          </cell>
          <cell r="E10597">
            <v>2840</v>
          </cell>
          <cell r="F10597">
            <v>420</v>
          </cell>
          <cell r="G10597" t="str">
            <v>11</v>
          </cell>
          <cell r="H10597">
            <v>6219</v>
          </cell>
        </row>
        <row r="10598">
          <cell r="B10598" t="str">
            <v>09</v>
          </cell>
          <cell r="C10598">
            <v>6200</v>
          </cell>
          <cell r="D10598" t="str">
            <v>Expend</v>
          </cell>
          <cell r="E10598">
            <v>1940</v>
          </cell>
          <cell r="F10598">
            <v>420</v>
          </cell>
          <cell r="G10598" t="str">
            <v>11</v>
          </cell>
          <cell r="H10598">
            <v>6219</v>
          </cell>
        </row>
        <row r="10599">
          <cell r="B10599" t="str">
            <v>09</v>
          </cell>
          <cell r="C10599">
            <v>6200</v>
          </cell>
          <cell r="D10599" t="str">
            <v>Expend</v>
          </cell>
          <cell r="E10599">
            <v>3136.8</v>
          </cell>
          <cell r="F10599">
            <v>420</v>
          </cell>
          <cell r="G10599" t="str">
            <v>11</v>
          </cell>
          <cell r="H10599">
            <v>6219</v>
          </cell>
        </row>
        <row r="10600">
          <cell r="B10600" t="str">
            <v>10</v>
          </cell>
          <cell r="C10600">
            <v>6200</v>
          </cell>
          <cell r="D10600" t="str">
            <v>Expend</v>
          </cell>
          <cell r="E10600">
            <v>2660</v>
          </cell>
          <cell r="F10600">
            <v>420</v>
          </cell>
          <cell r="G10600" t="str">
            <v>11</v>
          </cell>
          <cell r="H10600">
            <v>6219</v>
          </cell>
        </row>
        <row r="10601">
          <cell r="B10601" t="str">
            <v>10</v>
          </cell>
          <cell r="C10601">
            <v>6200</v>
          </cell>
          <cell r="D10601" t="str">
            <v>Expend</v>
          </cell>
          <cell r="E10601">
            <v>2800</v>
          </cell>
          <cell r="F10601">
            <v>420</v>
          </cell>
          <cell r="G10601" t="str">
            <v>11</v>
          </cell>
          <cell r="H10601">
            <v>6219</v>
          </cell>
        </row>
        <row r="10602">
          <cell r="B10602" t="str">
            <v>10</v>
          </cell>
          <cell r="C10602">
            <v>6200</v>
          </cell>
          <cell r="D10602" t="str">
            <v>Expend</v>
          </cell>
          <cell r="E10602">
            <v>1187.5</v>
          </cell>
          <cell r="F10602">
            <v>420</v>
          </cell>
          <cell r="G10602" t="str">
            <v>11</v>
          </cell>
          <cell r="H10602">
            <v>6219</v>
          </cell>
        </row>
        <row r="10603">
          <cell r="B10603" t="str">
            <v>10</v>
          </cell>
          <cell r="C10603">
            <v>6200</v>
          </cell>
          <cell r="D10603" t="str">
            <v>Expend</v>
          </cell>
          <cell r="E10603">
            <v>2800</v>
          </cell>
          <cell r="F10603">
            <v>420</v>
          </cell>
          <cell r="G10603" t="str">
            <v>11</v>
          </cell>
          <cell r="H10603">
            <v>6219</v>
          </cell>
        </row>
        <row r="10604">
          <cell r="B10604" t="str">
            <v>11</v>
          </cell>
          <cell r="C10604">
            <v>6200</v>
          </cell>
          <cell r="D10604" t="str">
            <v>Expend</v>
          </cell>
          <cell r="E10604">
            <v>3060</v>
          </cell>
          <cell r="F10604">
            <v>420</v>
          </cell>
          <cell r="G10604" t="str">
            <v>11</v>
          </cell>
          <cell r="H10604">
            <v>6219</v>
          </cell>
        </row>
        <row r="10605">
          <cell r="B10605" t="str">
            <v>11</v>
          </cell>
          <cell r="C10605">
            <v>6200</v>
          </cell>
          <cell r="D10605" t="str">
            <v>Expend</v>
          </cell>
          <cell r="E10605">
            <v>3040.27</v>
          </cell>
          <cell r="F10605">
            <v>420</v>
          </cell>
          <cell r="G10605" t="str">
            <v>11</v>
          </cell>
          <cell r="H10605">
            <v>6219</v>
          </cell>
        </row>
        <row r="10606">
          <cell r="B10606" t="str">
            <v>11</v>
          </cell>
          <cell r="C10606">
            <v>6200</v>
          </cell>
          <cell r="D10606" t="str">
            <v>Expend</v>
          </cell>
          <cell r="E10606">
            <v>1700</v>
          </cell>
          <cell r="F10606">
            <v>420</v>
          </cell>
          <cell r="G10606" t="str">
            <v>11</v>
          </cell>
          <cell r="H10606">
            <v>6219</v>
          </cell>
        </row>
        <row r="10607">
          <cell r="B10607" t="str">
            <v>11</v>
          </cell>
          <cell r="C10607">
            <v>6200</v>
          </cell>
          <cell r="D10607" t="str">
            <v>Expend</v>
          </cell>
          <cell r="E10607">
            <v>1360</v>
          </cell>
          <cell r="F10607">
            <v>420</v>
          </cell>
          <cell r="G10607" t="str">
            <v>11</v>
          </cell>
          <cell r="H10607">
            <v>6219</v>
          </cell>
        </row>
        <row r="10608">
          <cell r="B10608" t="str">
            <v>11</v>
          </cell>
          <cell r="C10608">
            <v>6200</v>
          </cell>
          <cell r="D10608" t="str">
            <v>Expend</v>
          </cell>
          <cell r="E10608">
            <v>2380</v>
          </cell>
          <cell r="F10608">
            <v>420</v>
          </cell>
          <cell r="G10608" t="str">
            <v>11</v>
          </cell>
          <cell r="H10608">
            <v>6219</v>
          </cell>
        </row>
        <row r="10609">
          <cell r="B10609" t="str">
            <v>11</v>
          </cell>
          <cell r="C10609">
            <v>6200</v>
          </cell>
          <cell r="D10609" t="str">
            <v>Expend</v>
          </cell>
          <cell r="E10609">
            <v>1202.5</v>
          </cell>
          <cell r="F10609">
            <v>420</v>
          </cell>
          <cell r="G10609" t="str">
            <v>11</v>
          </cell>
          <cell r="H10609">
            <v>6219</v>
          </cell>
        </row>
        <row r="10610">
          <cell r="B10610" t="str">
            <v>11</v>
          </cell>
          <cell r="C10610">
            <v>6200</v>
          </cell>
          <cell r="D10610" t="str">
            <v>Expend</v>
          </cell>
          <cell r="E10610">
            <v>3420</v>
          </cell>
          <cell r="F10610">
            <v>420</v>
          </cell>
          <cell r="G10610" t="str">
            <v>11</v>
          </cell>
          <cell r="H10610">
            <v>6219</v>
          </cell>
        </row>
        <row r="10611">
          <cell r="B10611" t="str">
            <v>11</v>
          </cell>
          <cell r="C10611">
            <v>6200</v>
          </cell>
          <cell r="D10611" t="str">
            <v>Expend</v>
          </cell>
          <cell r="E10611">
            <v>1700</v>
          </cell>
          <cell r="F10611">
            <v>420</v>
          </cell>
          <cell r="G10611" t="str">
            <v>11</v>
          </cell>
          <cell r="H10611">
            <v>6219</v>
          </cell>
        </row>
        <row r="10612">
          <cell r="B10612" t="str">
            <v>12</v>
          </cell>
          <cell r="C10612">
            <v>6200</v>
          </cell>
          <cell r="D10612" t="str">
            <v>Expend</v>
          </cell>
          <cell r="E10612">
            <v>1480</v>
          </cell>
          <cell r="F10612">
            <v>420</v>
          </cell>
          <cell r="G10612" t="str">
            <v>11</v>
          </cell>
          <cell r="H10612">
            <v>6219</v>
          </cell>
        </row>
        <row r="10613">
          <cell r="B10613" t="str">
            <v>02</v>
          </cell>
          <cell r="C10613">
            <v>6200</v>
          </cell>
          <cell r="D10613" t="str">
            <v>Expend</v>
          </cell>
          <cell r="E10613">
            <v>3020</v>
          </cell>
          <cell r="F10613">
            <v>420</v>
          </cell>
          <cell r="G10613" t="str">
            <v>11</v>
          </cell>
          <cell r="H10613">
            <v>6219</v>
          </cell>
        </row>
        <row r="10614">
          <cell r="B10614" t="str">
            <v>02</v>
          </cell>
          <cell r="C10614">
            <v>6200</v>
          </cell>
          <cell r="D10614" t="str">
            <v>Expend</v>
          </cell>
          <cell r="E10614">
            <v>2720</v>
          </cell>
          <cell r="F10614">
            <v>420</v>
          </cell>
          <cell r="G10614" t="str">
            <v>11</v>
          </cell>
          <cell r="H10614">
            <v>6219</v>
          </cell>
        </row>
        <row r="10615">
          <cell r="B10615" t="str">
            <v/>
          </cell>
          <cell r="C10615" t="str">
            <v/>
          </cell>
          <cell r="D10615" t="str">
            <v xml:space="preserve"> </v>
          </cell>
          <cell r="E10615">
            <v>0</v>
          </cell>
          <cell r="F10615">
            <v>420</v>
          </cell>
          <cell r="G10615" t="str">
            <v>11</v>
          </cell>
          <cell r="H10615">
            <v>6219</v>
          </cell>
        </row>
        <row r="10616">
          <cell r="B10616" t="str">
            <v/>
          </cell>
          <cell r="C10616" t="str">
            <v/>
          </cell>
          <cell r="D10616" t="str">
            <v xml:space="preserve"> </v>
          </cell>
          <cell r="E10616">
            <v>0</v>
          </cell>
          <cell r="F10616">
            <v>420</v>
          </cell>
          <cell r="G10616" t="str">
            <v>11</v>
          </cell>
          <cell r="H10616">
            <v>6219</v>
          </cell>
        </row>
        <row r="10617">
          <cell r="B10617" t="str">
            <v>09</v>
          </cell>
          <cell r="C10617">
            <v>6200</v>
          </cell>
          <cell r="D10617" t="str">
            <v>Expend</v>
          </cell>
          <cell r="E10617">
            <v>0</v>
          </cell>
          <cell r="F10617">
            <v>420</v>
          </cell>
          <cell r="G10617" t="str">
            <v>11</v>
          </cell>
          <cell r="H10617">
            <v>6219</v>
          </cell>
        </row>
        <row r="10618">
          <cell r="B10618" t="str">
            <v/>
          </cell>
          <cell r="C10618" t="str">
            <v/>
          </cell>
          <cell r="D10618" t="str">
            <v xml:space="preserve"> </v>
          </cell>
          <cell r="E10618">
            <v>0</v>
          </cell>
          <cell r="F10618">
            <v>420</v>
          </cell>
          <cell r="G10618" t="str">
            <v>11</v>
          </cell>
          <cell r="H10618">
            <v>6219</v>
          </cell>
        </row>
        <row r="10619">
          <cell r="B10619" t="str">
            <v/>
          </cell>
          <cell r="C10619" t="str">
            <v/>
          </cell>
          <cell r="D10619" t="str">
            <v xml:space="preserve"> </v>
          </cell>
          <cell r="E10619">
            <v>0</v>
          </cell>
          <cell r="F10619">
            <v>420</v>
          </cell>
          <cell r="G10619" t="str">
            <v>11</v>
          </cell>
          <cell r="H10619">
            <v>6219</v>
          </cell>
        </row>
        <row r="10620">
          <cell r="B10620" t="str">
            <v>09</v>
          </cell>
          <cell r="C10620">
            <v>6200</v>
          </cell>
          <cell r="D10620" t="str">
            <v>Expend</v>
          </cell>
          <cell r="E10620">
            <v>2630</v>
          </cell>
          <cell r="F10620">
            <v>420</v>
          </cell>
          <cell r="G10620" t="str">
            <v>11</v>
          </cell>
          <cell r="H10620">
            <v>6219</v>
          </cell>
        </row>
        <row r="10621">
          <cell r="B10621" t="str">
            <v>09</v>
          </cell>
          <cell r="C10621">
            <v>6200</v>
          </cell>
          <cell r="D10621" t="str">
            <v>Expend</v>
          </cell>
          <cell r="E10621">
            <v>2750</v>
          </cell>
          <cell r="F10621">
            <v>420</v>
          </cell>
          <cell r="G10621" t="str">
            <v>11</v>
          </cell>
          <cell r="H10621">
            <v>6219</v>
          </cell>
        </row>
        <row r="10622">
          <cell r="B10622" t="str">
            <v>09</v>
          </cell>
          <cell r="C10622">
            <v>6200</v>
          </cell>
          <cell r="D10622" t="str">
            <v>Expend</v>
          </cell>
          <cell r="E10622">
            <v>-2630</v>
          </cell>
          <cell r="F10622">
            <v>420</v>
          </cell>
          <cell r="G10622" t="str">
            <v>11</v>
          </cell>
          <cell r="H10622">
            <v>6219</v>
          </cell>
        </row>
        <row r="10623">
          <cell r="B10623" t="str">
            <v>09</v>
          </cell>
          <cell r="C10623">
            <v>6200</v>
          </cell>
          <cell r="D10623" t="str">
            <v>Expend</v>
          </cell>
          <cell r="E10623">
            <v>-2750</v>
          </cell>
          <cell r="F10623">
            <v>420</v>
          </cell>
          <cell r="G10623" t="str">
            <v>11</v>
          </cell>
          <cell r="H10623">
            <v>6219</v>
          </cell>
        </row>
        <row r="10624">
          <cell r="B10624" t="str">
            <v>09</v>
          </cell>
          <cell r="C10624">
            <v>6200</v>
          </cell>
          <cell r="D10624" t="str">
            <v>Expend</v>
          </cell>
          <cell r="E10624">
            <v>2630</v>
          </cell>
          <cell r="F10624">
            <v>420</v>
          </cell>
          <cell r="G10624" t="str">
            <v>11</v>
          </cell>
          <cell r="H10624">
            <v>6219</v>
          </cell>
        </row>
        <row r="10625">
          <cell r="B10625" t="str">
            <v>09</v>
          </cell>
          <cell r="C10625">
            <v>6200</v>
          </cell>
          <cell r="D10625" t="str">
            <v>Expend</v>
          </cell>
          <cell r="E10625">
            <v>2750</v>
          </cell>
          <cell r="F10625">
            <v>420</v>
          </cell>
          <cell r="G10625" t="str">
            <v>11</v>
          </cell>
          <cell r="H10625">
            <v>6219</v>
          </cell>
        </row>
        <row r="10626">
          <cell r="B10626" t="str">
            <v>11</v>
          </cell>
          <cell r="C10626">
            <v>6200</v>
          </cell>
          <cell r="D10626" t="str">
            <v>Expend</v>
          </cell>
          <cell r="E10626">
            <v>3060</v>
          </cell>
          <cell r="F10626">
            <v>420</v>
          </cell>
          <cell r="G10626" t="str">
            <v>11</v>
          </cell>
          <cell r="H10626">
            <v>6219</v>
          </cell>
        </row>
        <row r="10627">
          <cell r="B10627" t="str">
            <v>11</v>
          </cell>
          <cell r="C10627">
            <v>6200</v>
          </cell>
          <cell r="D10627" t="str">
            <v>Expend</v>
          </cell>
          <cell r="E10627">
            <v>943.5</v>
          </cell>
          <cell r="F10627">
            <v>420</v>
          </cell>
          <cell r="G10627" t="str">
            <v>11</v>
          </cell>
          <cell r="H10627">
            <v>6219</v>
          </cell>
        </row>
        <row r="10628">
          <cell r="B10628" t="str">
            <v>11</v>
          </cell>
          <cell r="C10628">
            <v>6200</v>
          </cell>
          <cell r="D10628" t="str">
            <v>Expend</v>
          </cell>
          <cell r="E10628">
            <v>1001.22</v>
          </cell>
          <cell r="F10628">
            <v>420</v>
          </cell>
          <cell r="G10628" t="str">
            <v>11</v>
          </cell>
          <cell r="H10628">
            <v>6219</v>
          </cell>
        </row>
        <row r="10629">
          <cell r="B10629" t="str">
            <v>11</v>
          </cell>
          <cell r="C10629">
            <v>6200</v>
          </cell>
          <cell r="D10629" t="str">
            <v>Expend</v>
          </cell>
          <cell r="E10629">
            <v>1082.25</v>
          </cell>
          <cell r="F10629">
            <v>420</v>
          </cell>
          <cell r="G10629" t="str">
            <v>11</v>
          </cell>
          <cell r="H10629">
            <v>6219</v>
          </cell>
        </row>
        <row r="10630">
          <cell r="B10630" t="str">
            <v>01</v>
          </cell>
          <cell r="C10630">
            <v>6200</v>
          </cell>
          <cell r="D10630" t="str">
            <v>Expend</v>
          </cell>
          <cell r="E10630">
            <v>2525.25</v>
          </cell>
          <cell r="F10630">
            <v>420</v>
          </cell>
          <cell r="G10630" t="str">
            <v>11</v>
          </cell>
          <cell r="H10630">
            <v>6219</v>
          </cell>
        </row>
        <row r="10631">
          <cell r="B10631" t="str">
            <v/>
          </cell>
          <cell r="C10631" t="str">
            <v/>
          </cell>
          <cell r="D10631" t="str">
            <v xml:space="preserve"> </v>
          </cell>
          <cell r="E10631">
            <v>0</v>
          </cell>
          <cell r="F10631">
            <v>420</v>
          </cell>
          <cell r="G10631" t="str">
            <v>11</v>
          </cell>
          <cell r="H10631">
            <v>6219</v>
          </cell>
        </row>
        <row r="10632">
          <cell r="B10632" t="str">
            <v/>
          </cell>
          <cell r="C10632" t="str">
            <v/>
          </cell>
          <cell r="D10632" t="str">
            <v xml:space="preserve"> </v>
          </cell>
          <cell r="E10632">
            <v>0</v>
          </cell>
          <cell r="F10632">
            <v>420</v>
          </cell>
          <cell r="G10632" t="str">
            <v>11</v>
          </cell>
          <cell r="H10632">
            <v>6219</v>
          </cell>
        </row>
        <row r="10633">
          <cell r="B10633" t="str">
            <v>09</v>
          </cell>
          <cell r="C10633">
            <v>6200</v>
          </cell>
          <cell r="D10633" t="str">
            <v>Expend</v>
          </cell>
          <cell r="E10633">
            <v>0</v>
          </cell>
          <cell r="F10633">
            <v>420</v>
          </cell>
          <cell r="G10633" t="str">
            <v>11</v>
          </cell>
          <cell r="H10633">
            <v>6219</v>
          </cell>
        </row>
        <row r="10634">
          <cell r="B10634" t="str">
            <v/>
          </cell>
          <cell r="C10634" t="str">
            <v/>
          </cell>
          <cell r="D10634" t="str">
            <v xml:space="preserve"> </v>
          </cell>
          <cell r="E10634">
            <v>0</v>
          </cell>
          <cell r="F10634">
            <v>420</v>
          </cell>
          <cell r="G10634" t="str">
            <v>11</v>
          </cell>
          <cell r="H10634">
            <v>6219</v>
          </cell>
        </row>
        <row r="10635">
          <cell r="B10635" t="str">
            <v/>
          </cell>
          <cell r="C10635" t="str">
            <v/>
          </cell>
          <cell r="D10635" t="str">
            <v xml:space="preserve"> </v>
          </cell>
          <cell r="E10635">
            <v>0</v>
          </cell>
          <cell r="F10635">
            <v>420</v>
          </cell>
          <cell r="G10635" t="str">
            <v>11</v>
          </cell>
          <cell r="H10635">
            <v>6223</v>
          </cell>
        </row>
        <row r="10636">
          <cell r="B10636" t="str">
            <v>09</v>
          </cell>
          <cell r="C10636">
            <v>6200</v>
          </cell>
          <cell r="D10636" t="str">
            <v>Expend</v>
          </cell>
          <cell r="E10636">
            <v>0</v>
          </cell>
          <cell r="F10636">
            <v>420</v>
          </cell>
          <cell r="G10636" t="str">
            <v>11</v>
          </cell>
          <cell r="H10636">
            <v>6223</v>
          </cell>
        </row>
        <row r="10637">
          <cell r="B10637" t="str">
            <v/>
          </cell>
          <cell r="C10637" t="str">
            <v/>
          </cell>
          <cell r="D10637" t="str">
            <v xml:space="preserve"> </v>
          </cell>
          <cell r="E10637">
            <v>0</v>
          </cell>
          <cell r="F10637">
            <v>420</v>
          </cell>
          <cell r="G10637" t="str">
            <v>11</v>
          </cell>
          <cell r="H10637">
            <v>6223</v>
          </cell>
        </row>
        <row r="10638">
          <cell r="B10638" t="str">
            <v/>
          </cell>
          <cell r="C10638" t="str">
            <v/>
          </cell>
          <cell r="D10638" t="str">
            <v xml:space="preserve"> </v>
          </cell>
          <cell r="E10638">
            <v>0</v>
          </cell>
          <cell r="F10638">
            <v>420</v>
          </cell>
          <cell r="G10638" t="str">
            <v>11</v>
          </cell>
          <cell r="H10638">
            <v>6239</v>
          </cell>
        </row>
        <row r="10639">
          <cell r="B10639" t="str">
            <v>09</v>
          </cell>
          <cell r="C10639">
            <v>6200</v>
          </cell>
          <cell r="D10639" t="str">
            <v>Expend</v>
          </cell>
          <cell r="E10639">
            <v>0</v>
          </cell>
          <cell r="F10639">
            <v>420</v>
          </cell>
          <cell r="G10639" t="str">
            <v>11</v>
          </cell>
          <cell r="H10639">
            <v>6239</v>
          </cell>
        </row>
        <row r="10640">
          <cell r="B10640" t="str">
            <v>09</v>
          </cell>
          <cell r="C10640">
            <v>6200</v>
          </cell>
          <cell r="D10640" t="str">
            <v>Expend</v>
          </cell>
          <cell r="E10640">
            <v>0</v>
          </cell>
          <cell r="F10640">
            <v>420</v>
          </cell>
          <cell r="G10640" t="str">
            <v>11</v>
          </cell>
          <cell r="H10640">
            <v>6239</v>
          </cell>
        </row>
        <row r="10641">
          <cell r="B10641" t="str">
            <v>09</v>
          </cell>
          <cell r="C10641">
            <v>6200</v>
          </cell>
          <cell r="D10641" t="str">
            <v>Expend</v>
          </cell>
          <cell r="E10641">
            <v>5800</v>
          </cell>
          <cell r="F10641">
            <v>420</v>
          </cell>
          <cell r="G10641" t="str">
            <v>11</v>
          </cell>
          <cell r="H10641">
            <v>6239</v>
          </cell>
        </row>
        <row r="10642">
          <cell r="B10642" t="str">
            <v>10</v>
          </cell>
          <cell r="C10642">
            <v>6200</v>
          </cell>
          <cell r="D10642" t="str">
            <v>Expend</v>
          </cell>
          <cell r="E10642">
            <v>0</v>
          </cell>
          <cell r="F10642">
            <v>420</v>
          </cell>
          <cell r="G10642" t="str">
            <v>11</v>
          </cell>
          <cell r="H10642">
            <v>6239</v>
          </cell>
        </row>
        <row r="10643">
          <cell r="B10643" t="str">
            <v>10</v>
          </cell>
          <cell r="C10643">
            <v>6200</v>
          </cell>
          <cell r="D10643" t="str">
            <v>Expend</v>
          </cell>
          <cell r="E10643">
            <v>851</v>
          </cell>
          <cell r="F10643">
            <v>420</v>
          </cell>
          <cell r="G10643" t="str">
            <v>11</v>
          </cell>
          <cell r="H10643">
            <v>6239</v>
          </cell>
        </row>
        <row r="10644">
          <cell r="B10644" t="str">
            <v>11</v>
          </cell>
          <cell r="C10644">
            <v>6200</v>
          </cell>
          <cell r="D10644" t="str">
            <v>Expend</v>
          </cell>
          <cell r="E10644">
            <v>625</v>
          </cell>
          <cell r="F10644">
            <v>420</v>
          </cell>
          <cell r="G10644" t="str">
            <v>11</v>
          </cell>
          <cell r="H10644">
            <v>6239</v>
          </cell>
        </row>
        <row r="10645">
          <cell r="B10645" t="str">
            <v>12</v>
          </cell>
          <cell r="C10645">
            <v>6200</v>
          </cell>
          <cell r="D10645" t="str">
            <v>Expend</v>
          </cell>
          <cell r="E10645">
            <v>3750</v>
          </cell>
          <cell r="F10645">
            <v>420</v>
          </cell>
          <cell r="G10645" t="str">
            <v>11</v>
          </cell>
          <cell r="H10645">
            <v>6239</v>
          </cell>
        </row>
        <row r="10646">
          <cell r="B10646" t="str">
            <v>01</v>
          </cell>
          <cell r="C10646">
            <v>6200</v>
          </cell>
          <cell r="D10646" t="str">
            <v>Expend</v>
          </cell>
          <cell r="E10646">
            <v>0</v>
          </cell>
          <cell r="F10646">
            <v>420</v>
          </cell>
          <cell r="G10646" t="str">
            <v>11</v>
          </cell>
          <cell r="H10646">
            <v>6239</v>
          </cell>
        </row>
        <row r="10647">
          <cell r="B10647" t="str">
            <v>01</v>
          </cell>
          <cell r="C10647">
            <v>6200</v>
          </cell>
          <cell r="D10647" t="str">
            <v>Expend</v>
          </cell>
          <cell r="E10647">
            <v>0</v>
          </cell>
          <cell r="F10647">
            <v>420</v>
          </cell>
          <cell r="G10647" t="str">
            <v>11</v>
          </cell>
          <cell r="H10647">
            <v>6239</v>
          </cell>
        </row>
        <row r="10648">
          <cell r="B10648" t="str">
            <v>01</v>
          </cell>
          <cell r="C10648">
            <v>6200</v>
          </cell>
          <cell r="D10648" t="str">
            <v>Expend</v>
          </cell>
          <cell r="E10648">
            <v>0</v>
          </cell>
          <cell r="F10648">
            <v>420</v>
          </cell>
          <cell r="G10648" t="str">
            <v>11</v>
          </cell>
          <cell r="H10648">
            <v>6239</v>
          </cell>
        </row>
        <row r="10649">
          <cell r="B10649" t="str">
            <v>01</v>
          </cell>
          <cell r="C10649">
            <v>6200</v>
          </cell>
          <cell r="D10649" t="str">
            <v>Expend</v>
          </cell>
          <cell r="E10649">
            <v>4000</v>
          </cell>
          <cell r="F10649">
            <v>420</v>
          </cell>
          <cell r="G10649" t="str">
            <v>11</v>
          </cell>
          <cell r="H10649">
            <v>6239</v>
          </cell>
        </row>
        <row r="10650">
          <cell r="B10650" t="str">
            <v>01</v>
          </cell>
          <cell r="C10650">
            <v>6200</v>
          </cell>
          <cell r="D10650" t="str">
            <v>Expend</v>
          </cell>
          <cell r="E10650">
            <v>3000</v>
          </cell>
          <cell r="F10650">
            <v>420</v>
          </cell>
          <cell r="G10650" t="str">
            <v>11</v>
          </cell>
          <cell r="H10650">
            <v>6239</v>
          </cell>
        </row>
        <row r="10651">
          <cell r="B10651" t="str">
            <v>01</v>
          </cell>
          <cell r="C10651">
            <v>6200</v>
          </cell>
          <cell r="D10651" t="str">
            <v>Expend</v>
          </cell>
          <cell r="E10651">
            <v>800</v>
          </cell>
          <cell r="F10651">
            <v>420</v>
          </cell>
          <cell r="G10651" t="str">
            <v>11</v>
          </cell>
          <cell r="H10651">
            <v>6239</v>
          </cell>
        </row>
        <row r="10652">
          <cell r="B10652" t="str">
            <v/>
          </cell>
          <cell r="C10652" t="str">
            <v/>
          </cell>
          <cell r="D10652" t="str">
            <v xml:space="preserve"> </v>
          </cell>
          <cell r="E10652">
            <v>0</v>
          </cell>
          <cell r="F10652">
            <v>420</v>
          </cell>
          <cell r="G10652" t="str">
            <v>11</v>
          </cell>
          <cell r="H10652">
            <v>6239</v>
          </cell>
        </row>
        <row r="10653">
          <cell r="B10653" t="str">
            <v/>
          </cell>
          <cell r="C10653" t="str">
            <v/>
          </cell>
          <cell r="D10653" t="str">
            <v xml:space="preserve"> </v>
          </cell>
          <cell r="E10653">
            <v>0</v>
          </cell>
          <cell r="F10653">
            <v>420</v>
          </cell>
          <cell r="G10653" t="str">
            <v>11</v>
          </cell>
          <cell r="H10653">
            <v>6239</v>
          </cell>
        </row>
        <row r="10654">
          <cell r="B10654" t="str">
            <v>09</v>
          </cell>
          <cell r="C10654">
            <v>6200</v>
          </cell>
          <cell r="D10654" t="str">
            <v>Expend</v>
          </cell>
          <cell r="E10654">
            <v>0</v>
          </cell>
          <cell r="F10654">
            <v>420</v>
          </cell>
          <cell r="G10654" t="str">
            <v>11</v>
          </cell>
          <cell r="H10654">
            <v>6239</v>
          </cell>
        </row>
        <row r="10655">
          <cell r="B10655" t="str">
            <v>01</v>
          </cell>
          <cell r="C10655">
            <v>6200</v>
          </cell>
          <cell r="D10655" t="str">
            <v>Expend</v>
          </cell>
          <cell r="E10655">
            <v>0</v>
          </cell>
          <cell r="F10655">
            <v>420</v>
          </cell>
          <cell r="G10655" t="str">
            <v>11</v>
          </cell>
          <cell r="H10655">
            <v>6239</v>
          </cell>
        </row>
        <row r="10656">
          <cell r="B10656" t="str">
            <v>01</v>
          </cell>
          <cell r="C10656">
            <v>6200</v>
          </cell>
          <cell r="D10656" t="str">
            <v>Expend</v>
          </cell>
          <cell r="E10656">
            <v>1200</v>
          </cell>
          <cell r="F10656">
            <v>420</v>
          </cell>
          <cell r="G10656" t="str">
            <v>11</v>
          </cell>
          <cell r="H10656">
            <v>6239</v>
          </cell>
        </row>
        <row r="10657">
          <cell r="B10657" t="str">
            <v/>
          </cell>
          <cell r="C10657" t="str">
            <v/>
          </cell>
          <cell r="D10657" t="str">
            <v xml:space="preserve"> </v>
          </cell>
          <cell r="E10657">
            <v>0</v>
          </cell>
          <cell r="F10657">
            <v>420</v>
          </cell>
          <cell r="G10657" t="str">
            <v>11</v>
          </cell>
          <cell r="H10657">
            <v>6239</v>
          </cell>
        </row>
        <row r="10658">
          <cell r="B10658" t="str">
            <v/>
          </cell>
          <cell r="C10658" t="str">
            <v/>
          </cell>
          <cell r="D10658" t="str">
            <v xml:space="preserve"> </v>
          </cell>
          <cell r="E10658">
            <v>0</v>
          </cell>
          <cell r="F10658">
            <v>420</v>
          </cell>
          <cell r="G10658" t="str">
            <v>11</v>
          </cell>
          <cell r="H10658">
            <v>6239</v>
          </cell>
        </row>
        <row r="10659">
          <cell r="B10659" t="str">
            <v>09</v>
          </cell>
          <cell r="C10659">
            <v>6200</v>
          </cell>
          <cell r="D10659" t="str">
            <v>Expend</v>
          </cell>
          <cell r="E10659">
            <v>0</v>
          </cell>
          <cell r="F10659">
            <v>420</v>
          </cell>
          <cell r="G10659" t="str">
            <v>11</v>
          </cell>
          <cell r="H10659">
            <v>6239</v>
          </cell>
        </row>
        <row r="10660">
          <cell r="B10660" t="str">
            <v>11</v>
          </cell>
          <cell r="C10660">
            <v>6200</v>
          </cell>
          <cell r="D10660" t="str">
            <v>Expend</v>
          </cell>
          <cell r="E10660">
            <v>4068.96</v>
          </cell>
          <cell r="F10660">
            <v>420</v>
          </cell>
          <cell r="G10660" t="str">
            <v>11</v>
          </cell>
          <cell r="H10660">
            <v>6239</v>
          </cell>
        </row>
        <row r="10661">
          <cell r="B10661" t="str">
            <v/>
          </cell>
          <cell r="C10661" t="str">
            <v/>
          </cell>
          <cell r="D10661" t="str">
            <v xml:space="preserve"> </v>
          </cell>
          <cell r="E10661">
            <v>0</v>
          </cell>
          <cell r="F10661">
            <v>420</v>
          </cell>
          <cell r="G10661" t="str">
            <v>11</v>
          </cell>
          <cell r="H10661">
            <v>6239</v>
          </cell>
        </row>
        <row r="10662">
          <cell r="B10662" t="str">
            <v/>
          </cell>
          <cell r="C10662" t="str">
            <v/>
          </cell>
          <cell r="D10662" t="str">
            <v xml:space="preserve"> </v>
          </cell>
          <cell r="E10662">
            <v>0</v>
          </cell>
          <cell r="F10662">
            <v>420</v>
          </cell>
          <cell r="G10662" t="str">
            <v>11</v>
          </cell>
          <cell r="H10662">
            <v>6239</v>
          </cell>
        </row>
        <row r="10663">
          <cell r="B10663" t="str">
            <v>09</v>
          </cell>
          <cell r="C10663">
            <v>6200</v>
          </cell>
          <cell r="D10663" t="str">
            <v>Expend</v>
          </cell>
          <cell r="E10663">
            <v>0</v>
          </cell>
          <cell r="F10663">
            <v>420</v>
          </cell>
          <cell r="G10663" t="str">
            <v>11</v>
          </cell>
          <cell r="H10663">
            <v>6239</v>
          </cell>
        </row>
        <row r="10664">
          <cell r="B10664" t="str">
            <v/>
          </cell>
          <cell r="C10664" t="str">
            <v/>
          </cell>
          <cell r="D10664" t="str">
            <v xml:space="preserve"> </v>
          </cell>
          <cell r="E10664">
            <v>0</v>
          </cell>
          <cell r="F10664">
            <v>420</v>
          </cell>
          <cell r="G10664" t="str">
            <v>11</v>
          </cell>
          <cell r="H10664">
            <v>6239</v>
          </cell>
        </row>
        <row r="10665">
          <cell r="B10665" t="str">
            <v/>
          </cell>
          <cell r="C10665" t="str">
            <v/>
          </cell>
          <cell r="D10665" t="str">
            <v xml:space="preserve"> </v>
          </cell>
          <cell r="E10665">
            <v>0</v>
          </cell>
          <cell r="F10665">
            <v>420</v>
          </cell>
          <cell r="G10665" t="str">
            <v>11</v>
          </cell>
          <cell r="H10665">
            <v>6239</v>
          </cell>
        </row>
        <row r="10666">
          <cell r="B10666" t="str">
            <v>09</v>
          </cell>
          <cell r="C10666">
            <v>6200</v>
          </cell>
          <cell r="D10666" t="str">
            <v>Expend</v>
          </cell>
          <cell r="E10666">
            <v>0</v>
          </cell>
          <cell r="F10666">
            <v>420</v>
          </cell>
          <cell r="G10666" t="str">
            <v>11</v>
          </cell>
          <cell r="H10666">
            <v>6239</v>
          </cell>
        </row>
        <row r="10667">
          <cell r="B10667" t="str">
            <v/>
          </cell>
          <cell r="C10667" t="str">
            <v/>
          </cell>
          <cell r="D10667" t="str">
            <v xml:space="preserve"> </v>
          </cell>
          <cell r="E10667">
            <v>0</v>
          </cell>
          <cell r="F10667">
            <v>420</v>
          </cell>
          <cell r="G10667" t="str">
            <v>11</v>
          </cell>
          <cell r="H10667">
            <v>6239</v>
          </cell>
        </row>
        <row r="10668">
          <cell r="B10668" t="str">
            <v/>
          </cell>
          <cell r="C10668" t="str">
            <v/>
          </cell>
          <cell r="D10668" t="str">
            <v xml:space="preserve"> </v>
          </cell>
          <cell r="E10668">
            <v>0</v>
          </cell>
          <cell r="F10668">
            <v>420</v>
          </cell>
          <cell r="G10668" t="str">
            <v>11</v>
          </cell>
          <cell r="H10668">
            <v>6291</v>
          </cell>
        </row>
        <row r="10669">
          <cell r="B10669" t="str">
            <v>09</v>
          </cell>
          <cell r="C10669">
            <v>6200</v>
          </cell>
          <cell r="D10669" t="str">
            <v>Expend</v>
          </cell>
          <cell r="E10669">
            <v>0</v>
          </cell>
          <cell r="F10669">
            <v>420</v>
          </cell>
          <cell r="G10669" t="str">
            <v>11</v>
          </cell>
          <cell r="H10669">
            <v>6291</v>
          </cell>
        </row>
        <row r="10670">
          <cell r="B10670" t="str">
            <v>11</v>
          </cell>
          <cell r="C10670">
            <v>6200</v>
          </cell>
          <cell r="D10670" t="str">
            <v>Expend</v>
          </cell>
          <cell r="E10670">
            <v>629</v>
          </cell>
          <cell r="F10670">
            <v>420</v>
          </cell>
          <cell r="G10670" t="str">
            <v>11</v>
          </cell>
          <cell r="H10670">
            <v>6291</v>
          </cell>
        </row>
        <row r="10671">
          <cell r="B10671" t="str">
            <v>11</v>
          </cell>
          <cell r="C10671">
            <v>6200</v>
          </cell>
          <cell r="D10671" t="str">
            <v>Expend</v>
          </cell>
          <cell r="E10671">
            <v>6405</v>
          </cell>
          <cell r="F10671">
            <v>420</v>
          </cell>
          <cell r="G10671" t="str">
            <v>11</v>
          </cell>
          <cell r="H10671">
            <v>6291</v>
          </cell>
        </row>
        <row r="10672">
          <cell r="B10672" t="str">
            <v/>
          </cell>
          <cell r="C10672" t="str">
            <v/>
          </cell>
          <cell r="D10672" t="str">
            <v xml:space="preserve"> </v>
          </cell>
          <cell r="E10672">
            <v>0</v>
          </cell>
          <cell r="F10672">
            <v>420</v>
          </cell>
          <cell r="G10672" t="str">
            <v>11</v>
          </cell>
          <cell r="H10672">
            <v>6291</v>
          </cell>
        </row>
        <row r="10673">
          <cell r="B10673" t="str">
            <v/>
          </cell>
          <cell r="C10673" t="str">
            <v/>
          </cell>
          <cell r="D10673" t="str">
            <v xml:space="preserve"> </v>
          </cell>
          <cell r="E10673">
            <v>0</v>
          </cell>
          <cell r="F10673">
            <v>420</v>
          </cell>
          <cell r="G10673" t="str">
            <v>11</v>
          </cell>
          <cell r="H10673">
            <v>6291</v>
          </cell>
        </row>
        <row r="10674">
          <cell r="B10674" t="str">
            <v>09</v>
          </cell>
          <cell r="C10674">
            <v>6200</v>
          </cell>
          <cell r="D10674" t="str">
            <v>Expend</v>
          </cell>
          <cell r="E10674">
            <v>0</v>
          </cell>
          <cell r="F10674">
            <v>420</v>
          </cell>
          <cell r="G10674" t="str">
            <v>11</v>
          </cell>
          <cell r="H10674">
            <v>6291</v>
          </cell>
        </row>
        <row r="10675">
          <cell r="B10675" t="str">
            <v/>
          </cell>
          <cell r="C10675" t="str">
            <v/>
          </cell>
          <cell r="D10675" t="str">
            <v xml:space="preserve"> </v>
          </cell>
          <cell r="E10675">
            <v>0</v>
          </cell>
          <cell r="F10675">
            <v>420</v>
          </cell>
          <cell r="G10675" t="str">
            <v>11</v>
          </cell>
          <cell r="H10675">
            <v>6291</v>
          </cell>
        </row>
        <row r="10676">
          <cell r="B10676" t="str">
            <v/>
          </cell>
          <cell r="C10676" t="str">
            <v/>
          </cell>
          <cell r="D10676" t="str">
            <v xml:space="preserve"> </v>
          </cell>
          <cell r="E10676">
            <v>0</v>
          </cell>
          <cell r="F10676">
            <v>420</v>
          </cell>
          <cell r="G10676" t="str">
            <v>11</v>
          </cell>
          <cell r="H10676">
            <v>6299</v>
          </cell>
        </row>
        <row r="10677">
          <cell r="B10677" t="str">
            <v>09</v>
          </cell>
          <cell r="C10677">
            <v>6200</v>
          </cell>
          <cell r="D10677" t="str">
            <v>Expend</v>
          </cell>
          <cell r="E10677">
            <v>0</v>
          </cell>
          <cell r="F10677">
            <v>420</v>
          </cell>
          <cell r="G10677" t="str">
            <v>11</v>
          </cell>
          <cell r="H10677">
            <v>6299</v>
          </cell>
        </row>
        <row r="10678">
          <cell r="B10678" t="str">
            <v>09</v>
          </cell>
          <cell r="C10678">
            <v>6200</v>
          </cell>
          <cell r="D10678" t="str">
            <v>Expend</v>
          </cell>
          <cell r="E10678">
            <v>65</v>
          </cell>
          <cell r="F10678">
            <v>420</v>
          </cell>
          <cell r="G10678" t="str">
            <v>11</v>
          </cell>
          <cell r="H10678">
            <v>6299</v>
          </cell>
        </row>
        <row r="10679">
          <cell r="B10679" t="str">
            <v>09</v>
          </cell>
          <cell r="C10679">
            <v>6200</v>
          </cell>
          <cell r="D10679" t="str">
            <v>Expend</v>
          </cell>
          <cell r="E10679">
            <v>39.049999999999997</v>
          </cell>
          <cell r="F10679">
            <v>420</v>
          </cell>
          <cell r="G10679" t="str">
            <v>11</v>
          </cell>
          <cell r="H10679">
            <v>6299</v>
          </cell>
        </row>
        <row r="10680">
          <cell r="B10680" t="str">
            <v>11</v>
          </cell>
          <cell r="C10680">
            <v>6200</v>
          </cell>
          <cell r="D10680" t="str">
            <v>Expend</v>
          </cell>
          <cell r="E10680">
            <v>44</v>
          </cell>
          <cell r="F10680">
            <v>420</v>
          </cell>
          <cell r="G10680" t="str">
            <v>11</v>
          </cell>
          <cell r="H10680">
            <v>6299</v>
          </cell>
        </row>
        <row r="10681">
          <cell r="B10681" t="str">
            <v>11</v>
          </cell>
          <cell r="C10681">
            <v>6200</v>
          </cell>
          <cell r="D10681" t="str">
            <v>Expend</v>
          </cell>
          <cell r="E10681">
            <v>46</v>
          </cell>
          <cell r="F10681">
            <v>420</v>
          </cell>
          <cell r="G10681" t="str">
            <v>11</v>
          </cell>
          <cell r="H10681">
            <v>6299</v>
          </cell>
        </row>
        <row r="10682">
          <cell r="B10682" t="str">
            <v>01</v>
          </cell>
          <cell r="C10682">
            <v>6200</v>
          </cell>
          <cell r="D10682" t="str">
            <v>Expend</v>
          </cell>
          <cell r="E10682">
            <v>52</v>
          </cell>
          <cell r="F10682">
            <v>420</v>
          </cell>
          <cell r="G10682" t="str">
            <v>11</v>
          </cell>
          <cell r="H10682">
            <v>6299</v>
          </cell>
        </row>
        <row r="10683">
          <cell r="B10683" t="str">
            <v>01</v>
          </cell>
          <cell r="C10683">
            <v>6200</v>
          </cell>
          <cell r="D10683" t="str">
            <v>Expend</v>
          </cell>
          <cell r="E10683">
            <v>39.049999999999997</v>
          </cell>
          <cell r="F10683">
            <v>420</v>
          </cell>
          <cell r="G10683" t="str">
            <v>11</v>
          </cell>
          <cell r="H10683">
            <v>6299</v>
          </cell>
        </row>
        <row r="10684">
          <cell r="B10684" t="str">
            <v>01</v>
          </cell>
          <cell r="C10684">
            <v>6200</v>
          </cell>
          <cell r="D10684" t="str">
            <v>Expend</v>
          </cell>
          <cell r="E10684">
            <v>100</v>
          </cell>
          <cell r="F10684">
            <v>420</v>
          </cell>
          <cell r="G10684" t="str">
            <v>11</v>
          </cell>
          <cell r="H10684">
            <v>6299</v>
          </cell>
        </row>
        <row r="10685">
          <cell r="B10685" t="str">
            <v/>
          </cell>
          <cell r="C10685" t="str">
            <v/>
          </cell>
          <cell r="D10685" t="str">
            <v xml:space="preserve"> </v>
          </cell>
          <cell r="E10685">
            <v>0</v>
          </cell>
          <cell r="F10685">
            <v>420</v>
          </cell>
          <cell r="G10685" t="str">
            <v>11</v>
          </cell>
          <cell r="H10685">
            <v>6299</v>
          </cell>
        </row>
        <row r="10686">
          <cell r="B10686" t="str">
            <v/>
          </cell>
          <cell r="C10686" t="str">
            <v/>
          </cell>
          <cell r="D10686" t="str">
            <v xml:space="preserve"> </v>
          </cell>
          <cell r="E10686">
            <v>0</v>
          </cell>
          <cell r="F10686">
            <v>420</v>
          </cell>
          <cell r="G10686" t="str">
            <v>11</v>
          </cell>
          <cell r="H10686">
            <v>6299</v>
          </cell>
        </row>
        <row r="10687">
          <cell r="B10687" t="str">
            <v>09</v>
          </cell>
          <cell r="C10687">
            <v>6200</v>
          </cell>
          <cell r="D10687" t="str">
            <v>Expend</v>
          </cell>
          <cell r="E10687">
            <v>0</v>
          </cell>
          <cell r="F10687">
            <v>420</v>
          </cell>
          <cell r="G10687" t="str">
            <v>11</v>
          </cell>
          <cell r="H10687">
            <v>6299</v>
          </cell>
        </row>
        <row r="10688">
          <cell r="B10688" t="str">
            <v>09</v>
          </cell>
          <cell r="C10688">
            <v>6200</v>
          </cell>
          <cell r="D10688" t="str">
            <v>Expend</v>
          </cell>
          <cell r="E10688">
            <v>2777.78</v>
          </cell>
          <cell r="F10688">
            <v>420</v>
          </cell>
          <cell r="G10688" t="str">
            <v>11</v>
          </cell>
          <cell r="H10688">
            <v>6299</v>
          </cell>
        </row>
        <row r="10689">
          <cell r="B10689" t="str">
            <v>10</v>
          </cell>
          <cell r="C10689">
            <v>6200</v>
          </cell>
          <cell r="D10689" t="str">
            <v>Expend</v>
          </cell>
          <cell r="E10689">
            <v>277.77999999999997</v>
          </cell>
          <cell r="F10689">
            <v>420</v>
          </cell>
          <cell r="G10689" t="str">
            <v>11</v>
          </cell>
          <cell r="H10689">
            <v>6299</v>
          </cell>
        </row>
        <row r="10690">
          <cell r="B10690" t="str">
            <v/>
          </cell>
          <cell r="C10690" t="str">
            <v/>
          </cell>
          <cell r="D10690" t="str">
            <v xml:space="preserve"> </v>
          </cell>
          <cell r="E10690">
            <v>0</v>
          </cell>
          <cell r="F10690">
            <v>420</v>
          </cell>
          <cell r="G10690" t="str">
            <v>11</v>
          </cell>
          <cell r="H10690">
            <v>6299</v>
          </cell>
        </row>
        <row r="10691">
          <cell r="B10691" t="str">
            <v/>
          </cell>
          <cell r="C10691" t="str">
            <v/>
          </cell>
          <cell r="D10691" t="str">
            <v xml:space="preserve"> </v>
          </cell>
          <cell r="E10691">
            <v>0</v>
          </cell>
          <cell r="F10691">
            <v>420</v>
          </cell>
          <cell r="G10691" t="str">
            <v>11</v>
          </cell>
          <cell r="H10691">
            <v>6299</v>
          </cell>
        </row>
        <row r="10692">
          <cell r="B10692" t="str">
            <v/>
          </cell>
          <cell r="C10692" t="str">
            <v/>
          </cell>
          <cell r="D10692" t="str">
            <v xml:space="preserve"> </v>
          </cell>
          <cell r="E10692">
            <v>0</v>
          </cell>
          <cell r="F10692">
            <v>420</v>
          </cell>
          <cell r="G10692" t="str">
            <v>11</v>
          </cell>
          <cell r="H10692">
            <v>6299</v>
          </cell>
        </row>
        <row r="10693">
          <cell r="B10693" t="str">
            <v/>
          </cell>
          <cell r="C10693" t="str">
            <v/>
          </cell>
          <cell r="D10693" t="str">
            <v xml:space="preserve"> </v>
          </cell>
          <cell r="E10693">
            <v>0</v>
          </cell>
          <cell r="F10693">
            <v>420</v>
          </cell>
          <cell r="G10693" t="str">
            <v>11</v>
          </cell>
          <cell r="H10693">
            <v>6299</v>
          </cell>
        </row>
        <row r="10694">
          <cell r="B10694" t="str">
            <v>09</v>
          </cell>
          <cell r="C10694">
            <v>6200</v>
          </cell>
          <cell r="D10694" t="str">
            <v>Expend</v>
          </cell>
          <cell r="E10694">
            <v>0</v>
          </cell>
          <cell r="F10694">
            <v>420</v>
          </cell>
          <cell r="G10694" t="str">
            <v>11</v>
          </cell>
          <cell r="H10694">
            <v>6299</v>
          </cell>
        </row>
        <row r="10695">
          <cell r="B10695" t="str">
            <v>11</v>
          </cell>
          <cell r="C10695">
            <v>6200</v>
          </cell>
          <cell r="D10695" t="str">
            <v>Expend</v>
          </cell>
          <cell r="E10695">
            <v>2500</v>
          </cell>
          <cell r="F10695">
            <v>420</v>
          </cell>
          <cell r="G10695" t="str">
            <v>11</v>
          </cell>
          <cell r="H10695">
            <v>6299</v>
          </cell>
        </row>
        <row r="10696">
          <cell r="B10696" t="str">
            <v/>
          </cell>
          <cell r="C10696" t="str">
            <v/>
          </cell>
          <cell r="D10696" t="str">
            <v xml:space="preserve"> </v>
          </cell>
          <cell r="E10696">
            <v>0</v>
          </cell>
          <cell r="F10696">
            <v>420</v>
          </cell>
          <cell r="G10696" t="str">
            <v>11</v>
          </cell>
          <cell r="H10696">
            <v>6299</v>
          </cell>
        </row>
        <row r="10697">
          <cell r="B10697" t="str">
            <v/>
          </cell>
          <cell r="C10697" t="str">
            <v/>
          </cell>
          <cell r="D10697" t="str">
            <v xml:space="preserve"> </v>
          </cell>
          <cell r="E10697">
            <v>0</v>
          </cell>
          <cell r="F10697">
            <v>420</v>
          </cell>
          <cell r="G10697" t="str">
            <v>11</v>
          </cell>
          <cell r="H10697">
            <v>6299</v>
          </cell>
        </row>
        <row r="10698">
          <cell r="B10698" t="str">
            <v>09</v>
          </cell>
          <cell r="C10698">
            <v>6200</v>
          </cell>
          <cell r="D10698" t="str">
            <v>Expend</v>
          </cell>
          <cell r="E10698">
            <v>0</v>
          </cell>
          <cell r="F10698">
            <v>420</v>
          </cell>
          <cell r="G10698" t="str">
            <v>11</v>
          </cell>
          <cell r="H10698">
            <v>6299</v>
          </cell>
        </row>
        <row r="10699">
          <cell r="B10699" t="str">
            <v>01</v>
          </cell>
          <cell r="C10699">
            <v>6200</v>
          </cell>
          <cell r="D10699" t="str">
            <v>Expend</v>
          </cell>
          <cell r="E10699">
            <v>-709.11</v>
          </cell>
          <cell r="F10699">
            <v>420</v>
          </cell>
          <cell r="G10699" t="str">
            <v>11</v>
          </cell>
          <cell r="H10699">
            <v>6299</v>
          </cell>
        </row>
        <row r="10700">
          <cell r="B10700" t="str">
            <v/>
          </cell>
          <cell r="C10700" t="str">
            <v/>
          </cell>
          <cell r="D10700" t="str">
            <v xml:space="preserve"> </v>
          </cell>
          <cell r="E10700">
            <v>0</v>
          </cell>
          <cell r="F10700">
            <v>420</v>
          </cell>
          <cell r="G10700" t="str">
            <v>11</v>
          </cell>
          <cell r="H10700">
            <v>6299</v>
          </cell>
        </row>
        <row r="10701">
          <cell r="B10701" t="str">
            <v/>
          </cell>
          <cell r="C10701" t="str">
            <v/>
          </cell>
          <cell r="D10701" t="str">
            <v xml:space="preserve"> </v>
          </cell>
          <cell r="E10701">
            <v>0</v>
          </cell>
          <cell r="F10701">
            <v>420</v>
          </cell>
          <cell r="G10701" t="str">
            <v>11</v>
          </cell>
          <cell r="H10701">
            <v>6299</v>
          </cell>
        </row>
        <row r="10702">
          <cell r="B10702" t="str">
            <v>09</v>
          </cell>
          <cell r="C10702">
            <v>6200</v>
          </cell>
          <cell r="D10702" t="str">
            <v>Expend</v>
          </cell>
          <cell r="E10702">
            <v>0</v>
          </cell>
          <cell r="F10702">
            <v>420</v>
          </cell>
          <cell r="G10702" t="str">
            <v>11</v>
          </cell>
          <cell r="H10702">
            <v>6299</v>
          </cell>
        </row>
        <row r="10703">
          <cell r="B10703" t="str">
            <v>09</v>
          </cell>
          <cell r="C10703">
            <v>6200</v>
          </cell>
          <cell r="D10703" t="str">
            <v>Expend</v>
          </cell>
          <cell r="E10703">
            <v>222.17</v>
          </cell>
          <cell r="F10703">
            <v>420</v>
          </cell>
          <cell r="G10703" t="str">
            <v>11</v>
          </cell>
          <cell r="H10703">
            <v>6299</v>
          </cell>
        </row>
        <row r="10704">
          <cell r="B10704" t="str">
            <v>10</v>
          </cell>
          <cell r="C10704">
            <v>6200</v>
          </cell>
          <cell r="D10704" t="str">
            <v>Expend</v>
          </cell>
          <cell r="E10704">
            <v>231.55</v>
          </cell>
          <cell r="F10704">
            <v>420</v>
          </cell>
          <cell r="G10704" t="str">
            <v>11</v>
          </cell>
          <cell r="H10704">
            <v>6299</v>
          </cell>
        </row>
        <row r="10705">
          <cell r="B10705" t="str">
            <v>11</v>
          </cell>
          <cell r="C10705">
            <v>6200</v>
          </cell>
          <cell r="D10705" t="str">
            <v>Expend</v>
          </cell>
          <cell r="E10705">
            <v>270.55</v>
          </cell>
          <cell r="F10705">
            <v>420</v>
          </cell>
          <cell r="G10705" t="str">
            <v>11</v>
          </cell>
          <cell r="H10705">
            <v>6299</v>
          </cell>
        </row>
        <row r="10706">
          <cell r="B10706" t="str">
            <v>11</v>
          </cell>
          <cell r="C10706">
            <v>6200</v>
          </cell>
          <cell r="D10706" t="str">
            <v>Expend</v>
          </cell>
          <cell r="E10706">
            <v>313.77999999999997</v>
          </cell>
          <cell r="F10706">
            <v>420</v>
          </cell>
          <cell r="G10706" t="str">
            <v>11</v>
          </cell>
          <cell r="H10706">
            <v>6299</v>
          </cell>
        </row>
        <row r="10707">
          <cell r="B10707" t="str">
            <v>01</v>
          </cell>
          <cell r="C10707">
            <v>6200</v>
          </cell>
          <cell r="D10707" t="str">
            <v>Expend</v>
          </cell>
          <cell r="E10707">
            <v>340.08</v>
          </cell>
          <cell r="F10707">
            <v>420</v>
          </cell>
          <cell r="G10707" t="str">
            <v>11</v>
          </cell>
          <cell r="H10707">
            <v>6299</v>
          </cell>
        </row>
        <row r="10708">
          <cell r="B10708" t="str">
            <v>02</v>
          </cell>
          <cell r="C10708">
            <v>6200</v>
          </cell>
          <cell r="D10708" t="str">
            <v>Expend</v>
          </cell>
          <cell r="E10708">
            <v>340.08</v>
          </cell>
          <cell r="F10708">
            <v>420</v>
          </cell>
          <cell r="G10708" t="str">
            <v>11</v>
          </cell>
          <cell r="H10708">
            <v>6299</v>
          </cell>
        </row>
        <row r="10709">
          <cell r="B10709" t="str">
            <v/>
          </cell>
          <cell r="C10709" t="str">
            <v/>
          </cell>
          <cell r="D10709" t="str">
            <v xml:space="preserve"> </v>
          </cell>
          <cell r="E10709">
            <v>0</v>
          </cell>
          <cell r="F10709">
            <v>420</v>
          </cell>
          <cell r="G10709" t="str">
            <v>11</v>
          </cell>
          <cell r="H10709">
            <v>6299</v>
          </cell>
        </row>
        <row r="10710">
          <cell r="B10710" t="str">
            <v/>
          </cell>
          <cell r="C10710" t="str">
            <v/>
          </cell>
          <cell r="D10710" t="str">
            <v xml:space="preserve"> </v>
          </cell>
          <cell r="E10710">
            <v>0</v>
          </cell>
          <cell r="F10710">
            <v>420</v>
          </cell>
          <cell r="G10710" t="str">
            <v>11</v>
          </cell>
          <cell r="H10710">
            <v>6321</v>
          </cell>
        </row>
        <row r="10711">
          <cell r="B10711" t="str">
            <v>09</v>
          </cell>
          <cell r="C10711">
            <v>6300</v>
          </cell>
          <cell r="D10711" t="str">
            <v>Expend</v>
          </cell>
          <cell r="E10711">
            <v>0</v>
          </cell>
          <cell r="F10711">
            <v>420</v>
          </cell>
          <cell r="G10711" t="str">
            <v>11</v>
          </cell>
          <cell r="H10711">
            <v>6321</v>
          </cell>
        </row>
        <row r="10712">
          <cell r="B10712" t="str">
            <v>09</v>
          </cell>
          <cell r="C10712">
            <v>6300</v>
          </cell>
          <cell r="D10712" t="str">
            <v>Expend</v>
          </cell>
          <cell r="E10712">
            <v>0</v>
          </cell>
          <cell r="F10712">
            <v>420</v>
          </cell>
          <cell r="G10712" t="str">
            <v>11</v>
          </cell>
          <cell r="H10712">
            <v>6321</v>
          </cell>
        </row>
        <row r="10713">
          <cell r="B10713" t="str">
            <v>10</v>
          </cell>
          <cell r="C10713">
            <v>6300</v>
          </cell>
          <cell r="D10713" t="str">
            <v>Expend</v>
          </cell>
          <cell r="E10713">
            <v>364.48</v>
          </cell>
          <cell r="F10713">
            <v>420</v>
          </cell>
          <cell r="G10713" t="str">
            <v>11</v>
          </cell>
          <cell r="H10713">
            <v>6321</v>
          </cell>
        </row>
        <row r="10714">
          <cell r="B10714" t="str">
            <v>02</v>
          </cell>
          <cell r="C10714">
            <v>6300</v>
          </cell>
          <cell r="D10714" t="str">
            <v>Expend</v>
          </cell>
          <cell r="E10714">
            <v>0</v>
          </cell>
          <cell r="F10714">
            <v>420</v>
          </cell>
          <cell r="G10714" t="str">
            <v>11</v>
          </cell>
          <cell r="H10714">
            <v>6321</v>
          </cell>
        </row>
        <row r="10715">
          <cell r="B10715" t="str">
            <v/>
          </cell>
          <cell r="C10715" t="str">
            <v/>
          </cell>
          <cell r="D10715" t="str">
            <v xml:space="preserve"> </v>
          </cell>
          <cell r="E10715">
            <v>0</v>
          </cell>
          <cell r="F10715">
            <v>420</v>
          </cell>
          <cell r="G10715" t="str">
            <v>11</v>
          </cell>
          <cell r="H10715">
            <v>6321</v>
          </cell>
        </row>
        <row r="10716">
          <cell r="B10716" t="str">
            <v/>
          </cell>
          <cell r="C10716" t="str">
            <v/>
          </cell>
          <cell r="D10716" t="str">
            <v xml:space="preserve"> </v>
          </cell>
          <cell r="E10716">
            <v>0</v>
          </cell>
          <cell r="F10716">
            <v>420</v>
          </cell>
          <cell r="G10716" t="str">
            <v>11</v>
          </cell>
          <cell r="H10716">
            <v>6321</v>
          </cell>
        </row>
        <row r="10717">
          <cell r="B10717" t="str">
            <v>09</v>
          </cell>
          <cell r="C10717">
            <v>6300</v>
          </cell>
          <cell r="D10717" t="str">
            <v>Expend</v>
          </cell>
          <cell r="E10717">
            <v>0</v>
          </cell>
          <cell r="F10717">
            <v>420</v>
          </cell>
          <cell r="G10717" t="str">
            <v>11</v>
          </cell>
          <cell r="H10717">
            <v>6321</v>
          </cell>
        </row>
        <row r="10718">
          <cell r="B10718" t="str">
            <v>09</v>
          </cell>
          <cell r="C10718">
            <v>6300</v>
          </cell>
          <cell r="D10718" t="str">
            <v>Expend</v>
          </cell>
          <cell r="E10718">
            <v>0</v>
          </cell>
          <cell r="F10718">
            <v>420</v>
          </cell>
          <cell r="G10718" t="str">
            <v>11</v>
          </cell>
          <cell r="H10718">
            <v>6321</v>
          </cell>
        </row>
        <row r="10719">
          <cell r="B10719" t="str">
            <v>09</v>
          </cell>
          <cell r="C10719">
            <v>6300</v>
          </cell>
          <cell r="D10719" t="str">
            <v>Expend</v>
          </cell>
          <cell r="E10719">
            <v>0</v>
          </cell>
          <cell r="F10719">
            <v>420</v>
          </cell>
          <cell r="G10719" t="str">
            <v>11</v>
          </cell>
          <cell r="H10719">
            <v>6321</v>
          </cell>
        </row>
        <row r="10720">
          <cell r="B10720" t="str">
            <v>09</v>
          </cell>
          <cell r="C10720">
            <v>6300</v>
          </cell>
          <cell r="D10720" t="str">
            <v>Expend</v>
          </cell>
          <cell r="E10720">
            <v>0</v>
          </cell>
          <cell r="F10720">
            <v>420</v>
          </cell>
          <cell r="G10720" t="str">
            <v>11</v>
          </cell>
          <cell r="H10720">
            <v>6321</v>
          </cell>
        </row>
        <row r="10721">
          <cell r="B10721" t="str">
            <v>10</v>
          </cell>
          <cell r="C10721">
            <v>6300</v>
          </cell>
          <cell r="D10721" t="str">
            <v>Expend</v>
          </cell>
          <cell r="E10721">
            <v>1223.2</v>
          </cell>
          <cell r="F10721">
            <v>420</v>
          </cell>
          <cell r="G10721" t="str">
            <v>11</v>
          </cell>
          <cell r="H10721">
            <v>6321</v>
          </cell>
        </row>
        <row r="10722">
          <cell r="B10722" t="str">
            <v>10</v>
          </cell>
          <cell r="C10722">
            <v>6300</v>
          </cell>
          <cell r="D10722" t="str">
            <v>Expend</v>
          </cell>
          <cell r="E10722">
            <v>277.2</v>
          </cell>
          <cell r="F10722">
            <v>420</v>
          </cell>
          <cell r="G10722" t="str">
            <v>11</v>
          </cell>
          <cell r="H10722">
            <v>6321</v>
          </cell>
        </row>
        <row r="10723">
          <cell r="B10723" t="str">
            <v>10</v>
          </cell>
          <cell r="C10723">
            <v>6300</v>
          </cell>
          <cell r="D10723" t="str">
            <v>Expend</v>
          </cell>
          <cell r="E10723">
            <v>48.21</v>
          </cell>
          <cell r="F10723">
            <v>420</v>
          </cell>
          <cell r="G10723" t="str">
            <v>11</v>
          </cell>
          <cell r="H10723">
            <v>6321</v>
          </cell>
        </row>
        <row r="10724">
          <cell r="B10724" t="str">
            <v>10</v>
          </cell>
          <cell r="C10724">
            <v>6300</v>
          </cell>
          <cell r="D10724" t="str">
            <v>Expend</v>
          </cell>
          <cell r="E10724">
            <v>328.65</v>
          </cell>
          <cell r="F10724">
            <v>420</v>
          </cell>
          <cell r="G10724" t="str">
            <v>11</v>
          </cell>
          <cell r="H10724">
            <v>6321</v>
          </cell>
        </row>
        <row r="10725">
          <cell r="B10725" t="str">
            <v>12</v>
          </cell>
          <cell r="C10725">
            <v>6300</v>
          </cell>
          <cell r="D10725" t="str">
            <v>Expend</v>
          </cell>
          <cell r="E10725">
            <v>0</v>
          </cell>
          <cell r="F10725">
            <v>420</v>
          </cell>
          <cell r="G10725" t="str">
            <v>11</v>
          </cell>
          <cell r="H10725">
            <v>6321</v>
          </cell>
        </row>
        <row r="10726">
          <cell r="B10726" t="str">
            <v>12</v>
          </cell>
          <cell r="C10726">
            <v>6300</v>
          </cell>
          <cell r="D10726" t="str">
            <v>Expend</v>
          </cell>
          <cell r="E10726">
            <v>0</v>
          </cell>
          <cell r="F10726">
            <v>420</v>
          </cell>
          <cell r="G10726" t="str">
            <v>11</v>
          </cell>
          <cell r="H10726">
            <v>6321</v>
          </cell>
        </row>
        <row r="10727">
          <cell r="B10727" t="str">
            <v>12</v>
          </cell>
          <cell r="C10727">
            <v>6300</v>
          </cell>
          <cell r="D10727" t="str">
            <v>Expend</v>
          </cell>
          <cell r="E10727">
            <v>12.39</v>
          </cell>
          <cell r="F10727">
            <v>420</v>
          </cell>
          <cell r="G10727" t="str">
            <v>11</v>
          </cell>
          <cell r="H10727">
            <v>6321</v>
          </cell>
        </row>
        <row r="10728">
          <cell r="B10728" t="str">
            <v>01</v>
          </cell>
          <cell r="C10728">
            <v>6300</v>
          </cell>
          <cell r="D10728" t="str">
            <v>Expend</v>
          </cell>
          <cell r="E10728">
            <v>0</v>
          </cell>
          <cell r="F10728">
            <v>420</v>
          </cell>
          <cell r="G10728" t="str">
            <v>11</v>
          </cell>
          <cell r="H10728">
            <v>6321</v>
          </cell>
        </row>
        <row r="10729">
          <cell r="B10729" t="str">
            <v>01</v>
          </cell>
          <cell r="C10729">
            <v>6300</v>
          </cell>
          <cell r="D10729" t="str">
            <v>Expend</v>
          </cell>
          <cell r="E10729">
            <v>586.14</v>
          </cell>
          <cell r="F10729">
            <v>420</v>
          </cell>
          <cell r="G10729" t="str">
            <v>11</v>
          </cell>
          <cell r="H10729">
            <v>6321</v>
          </cell>
        </row>
        <row r="10730">
          <cell r="B10730" t="str">
            <v>02</v>
          </cell>
          <cell r="C10730">
            <v>6300</v>
          </cell>
          <cell r="D10730" t="str">
            <v>Expend</v>
          </cell>
          <cell r="E10730">
            <v>649.91</v>
          </cell>
          <cell r="F10730">
            <v>420</v>
          </cell>
          <cell r="G10730" t="str">
            <v>11</v>
          </cell>
          <cell r="H10730">
            <v>6321</v>
          </cell>
        </row>
        <row r="10731">
          <cell r="B10731" t="str">
            <v/>
          </cell>
          <cell r="C10731" t="str">
            <v/>
          </cell>
          <cell r="D10731" t="str">
            <v xml:space="preserve"> </v>
          </cell>
          <cell r="E10731">
            <v>0</v>
          </cell>
          <cell r="F10731">
            <v>420</v>
          </cell>
          <cell r="G10731" t="str">
            <v>11</v>
          </cell>
          <cell r="H10731">
            <v>6321</v>
          </cell>
        </row>
        <row r="10732">
          <cell r="B10732" t="str">
            <v/>
          </cell>
          <cell r="C10732" t="str">
            <v/>
          </cell>
          <cell r="D10732" t="str">
            <v xml:space="preserve"> </v>
          </cell>
          <cell r="E10732">
            <v>0</v>
          </cell>
          <cell r="F10732">
            <v>420</v>
          </cell>
          <cell r="G10732" t="str">
            <v>11</v>
          </cell>
          <cell r="H10732">
            <v>6321</v>
          </cell>
        </row>
        <row r="10733">
          <cell r="B10733" t="str">
            <v>09</v>
          </cell>
          <cell r="C10733">
            <v>6300</v>
          </cell>
          <cell r="D10733" t="str">
            <v>Expend</v>
          </cell>
          <cell r="E10733">
            <v>0</v>
          </cell>
          <cell r="F10733">
            <v>420</v>
          </cell>
          <cell r="G10733" t="str">
            <v>11</v>
          </cell>
          <cell r="H10733">
            <v>6321</v>
          </cell>
        </row>
        <row r="10734">
          <cell r="B10734" t="str">
            <v>12</v>
          </cell>
          <cell r="C10734">
            <v>6300</v>
          </cell>
          <cell r="D10734" t="str">
            <v>Expend</v>
          </cell>
          <cell r="E10734">
            <v>0</v>
          </cell>
          <cell r="F10734">
            <v>420</v>
          </cell>
          <cell r="G10734" t="str">
            <v>11</v>
          </cell>
          <cell r="H10734">
            <v>6321</v>
          </cell>
        </row>
        <row r="10735">
          <cell r="B10735" t="str">
            <v>02</v>
          </cell>
          <cell r="C10735">
            <v>6300</v>
          </cell>
          <cell r="D10735" t="str">
            <v>Expend</v>
          </cell>
          <cell r="E10735">
            <v>996.45</v>
          </cell>
          <cell r="F10735">
            <v>420</v>
          </cell>
          <cell r="G10735" t="str">
            <v>11</v>
          </cell>
          <cell r="H10735">
            <v>6321</v>
          </cell>
        </row>
        <row r="10736">
          <cell r="B10736" t="str">
            <v/>
          </cell>
          <cell r="C10736" t="str">
            <v/>
          </cell>
          <cell r="D10736" t="str">
            <v xml:space="preserve"> </v>
          </cell>
          <cell r="E10736">
            <v>0</v>
          </cell>
          <cell r="F10736">
            <v>420</v>
          </cell>
          <cell r="G10736" t="str">
            <v>11</v>
          </cell>
          <cell r="H10736">
            <v>6321</v>
          </cell>
        </row>
        <row r="10737">
          <cell r="B10737" t="str">
            <v/>
          </cell>
          <cell r="C10737" t="str">
            <v/>
          </cell>
          <cell r="D10737" t="str">
            <v xml:space="preserve"> </v>
          </cell>
          <cell r="E10737">
            <v>0</v>
          </cell>
          <cell r="F10737">
            <v>420</v>
          </cell>
          <cell r="G10737" t="str">
            <v>11</v>
          </cell>
          <cell r="H10737">
            <v>6321</v>
          </cell>
        </row>
        <row r="10738">
          <cell r="B10738" t="str">
            <v>09</v>
          </cell>
          <cell r="C10738">
            <v>6300</v>
          </cell>
          <cell r="D10738" t="str">
            <v>Expend</v>
          </cell>
          <cell r="E10738">
            <v>0</v>
          </cell>
          <cell r="F10738">
            <v>420</v>
          </cell>
          <cell r="G10738" t="str">
            <v>11</v>
          </cell>
          <cell r="H10738">
            <v>6321</v>
          </cell>
        </row>
        <row r="10739">
          <cell r="B10739" t="str">
            <v>09</v>
          </cell>
          <cell r="C10739">
            <v>6300</v>
          </cell>
          <cell r="D10739" t="str">
            <v>Expend</v>
          </cell>
          <cell r="E10739">
            <v>0</v>
          </cell>
          <cell r="F10739">
            <v>420</v>
          </cell>
          <cell r="G10739" t="str">
            <v>11</v>
          </cell>
          <cell r="H10739">
            <v>6321</v>
          </cell>
        </row>
        <row r="10740">
          <cell r="B10740" t="str">
            <v>09</v>
          </cell>
          <cell r="C10740">
            <v>6300</v>
          </cell>
          <cell r="D10740" t="str">
            <v>Expend</v>
          </cell>
          <cell r="E10740">
            <v>1672.25</v>
          </cell>
          <cell r="F10740">
            <v>420</v>
          </cell>
          <cell r="G10740" t="str">
            <v>11</v>
          </cell>
          <cell r="H10740">
            <v>6321</v>
          </cell>
        </row>
        <row r="10741">
          <cell r="B10741" t="str">
            <v>01</v>
          </cell>
          <cell r="C10741">
            <v>6300</v>
          </cell>
          <cell r="D10741" t="str">
            <v>Expend</v>
          </cell>
          <cell r="E10741">
            <v>223</v>
          </cell>
          <cell r="F10741">
            <v>420</v>
          </cell>
          <cell r="G10741" t="str">
            <v>11</v>
          </cell>
          <cell r="H10741">
            <v>6321</v>
          </cell>
        </row>
        <row r="10742">
          <cell r="B10742" t="str">
            <v>01</v>
          </cell>
          <cell r="C10742">
            <v>6300</v>
          </cell>
          <cell r="D10742" t="str">
            <v>Expend</v>
          </cell>
          <cell r="E10742">
            <v>0</v>
          </cell>
          <cell r="F10742">
            <v>420</v>
          </cell>
          <cell r="G10742" t="str">
            <v>11</v>
          </cell>
          <cell r="H10742">
            <v>6321</v>
          </cell>
        </row>
        <row r="10743">
          <cell r="B10743" t="str">
            <v>01</v>
          </cell>
          <cell r="C10743">
            <v>6300</v>
          </cell>
          <cell r="D10743" t="str">
            <v>Expend</v>
          </cell>
          <cell r="E10743">
            <v>226</v>
          </cell>
          <cell r="F10743">
            <v>420</v>
          </cell>
          <cell r="G10743" t="str">
            <v>11</v>
          </cell>
          <cell r="H10743">
            <v>6321</v>
          </cell>
        </row>
        <row r="10744">
          <cell r="B10744" t="str">
            <v>01</v>
          </cell>
          <cell r="C10744">
            <v>6300</v>
          </cell>
          <cell r="D10744" t="str">
            <v>Expend</v>
          </cell>
          <cell r="E10744">
            <v>0</v>
          </cell>
          <cell r="F10744">
            <v>420</v>
          </cell>
          <cell r="G10744" t="str">
            <v>11</v>
          </cell>
          <cell r="H10744">
            <v>6321</v>
          </cell>
        </row>
        <row r="10745">
          <cell r="B10745" t="str">
            <v>01</v>
          </cell>
          <cell r="C10745">
            <v>6300</v>
          </cell>
          <cell r="D10745" t="str">
            <v>Expend</v>
          </cell>
          <cell r="E10745">
            <v>-223</v>
          </cell>
          <cell r="F10745">
            <v>420</v>
          </cell>
          <cell r="G10745" t="str">
            <v>11</v>
          </cell>
          <cell r="H10745">
            <v>6321</v>
          </cell>
        </row>
        <row r="10746">
          <cell r="B10746" t="str">
            <v/>
          </cell>
          <cell r="C10746" t="str">
            <v/>
          </cell>
          <cell r="D10746" t="str">
            <v xml:space="preserve"> </v>
          </cell>
          <cell r="E10746">
            <v>0</v>
          </cell>
          <cell r="F10746">
            <v>420</v>
          </cell>
          <cell r="G10746" t="str">
            <v>11</v>
          </cell>
          <cell r="H10746">
            <v>6321</v>
          </cell>
        </row>
        <row r="10747">
          <cell r="B10747" t="str">
            <v/>
          </cell>
          <cell r="C10747" t="str">
            <v/>
          </cell>
          <cell r="D10747" t="str">
            <v xml:space="preserve"> </v>
          </cell>
          <cell r="E10747">
            <v>0</v>
          </cell>
          <cell r="F10747">
            <v>420</v>
          </cell>
          <cell r="G10747" t="str">
            <v>11</v>
          </cell>
          <cell r="H10747">
            <v>6321</v>
          </cell>
        </row>
        <row r="10748">
          <cell r="B10748" t="str">
            <v>09</v>
          </cell>
          <cell r="C10748">
            <v>6300</v>
          </cell>
          <cell r="D10748" t="str">
            <v>Expend</v>
          </cell>
          <cell r="E10748">
            <v>0</v>
          </cell>
          <cell r="F10748">
            <v>420</v>
          </cell>
          <cell r="G10748" t="str">
            <v>11</v>
          </cell>
          <cell r="H10748">
            <v>6321</v>
          </cell>
        </row>
        <row r="10749">
          <cell r="B10749" t="str">
            <v>09</v>
          </cell>
          <cell r="C10749">
            <v>6300</v>
          </cell>
          <cell r="D10749" t="str">
            <v>Expend</v>
          </cell>
          <cell r="E10749">
            <v>0</v>
          </cell>
          <cell r="F10749">
            <v>420</v>
          </cell>
          <cell r="G10749" t="str">
            <v>11</v>
          </cell>
          <cell r="H10749">
            <v>6321</v>
          </cell>
        </row>
        <row r="10750">
          <cell r="B10750" t="str">
            <v>10</v>
          </cell>
          <cell r="C10750">
            <v>6300</v>
          </cell>
          <cell r="D10750" t="str">
            <v>Expend</v>
          </cell>
          <cell r="E10750">
            <v>9.99</v>
          </cell>
          <cell r="F10750">
            <v>420</v>
          </cell>
          <cell r="G10750" t="str">
            <v>11</v>
          </cell>
          <cell r="H10750">
            <v>6321</v>
          </cell>
        </row>
        <row r="10751">
          <cell r="B10751" t="str">
            <v/>
          </cell>
          <cell r="C10751" t="str">
            <v/>
          </cell>
          <cell r="D10751" t="str">
            <v xml:space="preserve"> </v>
          </cell>
          <cell r="E10751">
            <v>0</v>
          </cell>
          <cell r="F10751">
            <v>420</v>
          </cell>
          <cell r="G10751" t="str">
            <v>11</v>
          </cell>
          <cell r="H10751">
            <v>6321</v>
          </cell>
        </row>
        <row r="10752">
          <cell r="B10752" t="str">
            <v/>
          </cell>
          <cell r="C10752" t="str">
            <v/>
          </cell>
          <cell r="D10752" t="str">
            <v xml:space="preserve"> </v>
          </cell>
          <cell r="E10752">
            <v>0</v>
          </cell>
          <cell r="F10752">
            <v>420</v>
          </cell>
          <cell r="G10752" t="str">
            <v>11</v>
          </cell>
          <cell r="H10752">
            <v>6321</v>
          </cell>
        </row>
        <row r="10753">
          <cell r="B10753" t="str">
            <v>09</v>
          </cell>
          <cell r="C10753">
            <v>6300</v>
          </cell>
          <cell r="D10753" t="str">
            <v>Expend</v>
          </cell>
          <cell r="E10753">
            <v>0</v>
          </cell>
          <cell r="F10753">
            <v>420</v>
          </cell>
          <cell r="G10753" t="str">
            <v>11</v>
          </cell>
          <cell r="H10753">
            <v>6321</v>
          </cell>
        </row>
        <row r="10754">
          <cell r="B10754" t="str">
            <v>09</v>
          </cell>
          <cell r="C10754">
            <v>6300</v>
          </cell>
          <cell r="D10754" t="str">
            <v>Expend</v>
          </cell>
          <cell r="E10754">
            <v>0</v>
          </cell>
          <cell r="F10754">
            <v>420</v>
          </cell>
          <cell r="G10754" t="str">
            <v>11</v>
          </cell>
          <cell r="H10754">
            <v>6321</v>
          </cell>
        </row>
        <row r="10755">
          <cell r="B10755" t="str">
            <v>09</v>
          </cell>
          <cell r="C10755">
            <v>6300</v>
          </cell>
          <cell r="D10755" t="str">
            <v>Expend</v>
          </cell>
          <cell r="E10755">
            <v>350</v>
          </cell>
          <cell r="F10755">
            <v>420</v>
          </cell>
          <cell r="G10755" t="str">
            <v>11</v>
          </cell>
          <cell r="H10755">
            <v>6321</v>
          </cell>
        </row>
        <row r="10756">
          <cell r="B10756" t="str">
            <v>11</v>
          </cell>
          <cell r="C10756">
            <v>6300</v>
          </cell>
          <cell r="D10756" t="str">
            <v>Expend</v>
          </cell>
          <cell r="E10756">
            <v>16.23</v>
          </cell>
          <cell r="F10756">
            <v>420</v>
          </cell>
          <cell r="G10756" t="str">
            <v>11</v>
          </cell>
          <cell r="H10756">
            <v>6321</v>
          </cell>
        </row>
        <row r="10757">
          <cell r="B10757" t="str">
            <v>11</v>
          </cell>
          <cell r="C10757">
            <v>6300</v>
          </cell>
          <cell r="D10757" t="str">
            <v>Expend</v>
          </cell>
          <cell r="E10757">
            <v>0</v>
          </cell>
          <cell r="F10757">
            <v>420</v>
          </cell>
          <cell r="G10757" t="str">
            <v>11</v>
          </cell>
          <cell r="H10757">
            <v>6321</v>
          </cell>
        </row>
        <row r="10758">
          <cell r="B10758" t="str">
            <v/>
          </cell>
          <cell r="C10758" t="str">
            <v/>
          </cell>
          <cell r="D10758" t="str">
            <v xml:space="preserve"> </v>
          </cell>
          <cell r="E10758">
            <v>0</v>
          </cell>
          <cell r="F10758">
            <v>420</v>
          </cell>
          <cell r="G10758" t="str">
            <v>11</v>
          </cell>
          <cell r="H10758">
            <v>6321</v>
          </cell>
        </row>
        <row r="10759">
          <cell r="B10759" t="str">
            <v/>
          </cell>
          <cell r="C10759" t="str">
            <v/>
          </cell>
          <cell r="D10759" t="str">
            <v xml:space="preserve"> </v>
          </cell>
          <cell r="E10759">
            <v>0</v>
          </cell>
          <cell r="F10759">
            <v>420</v>
          </cell>
          <cell r="G10759" t="str">
            <v>11</v>
          </cell>
          <cell r="H10759">
            <v>6321</v>
          </cell>
        </row>
        <row r="10760">
          <cell r="B10760" t="str">
            <v>09</v>
          </cell>
          <cell r="C10760">
            <v>6300</v>
          </cell>
          <cell r="D10760" t="str">
            <v>Expend</v>
          </cell>
          <cell r="E10760">
            <v>0</v>
          </cell>
          <cell r="F10760">
            <v>420</v>
          </cell>
          <cell r="G10760" t="str">
            <v>11</v>
          </cell>
          <cell r="H10760">
            <v>6321</v>
          </cell>
        </row>
        <row r="10761">
          <cell r="B10761" t="str">
            <v/>
          </cell>
          <cell r="C10761" t="str">
            <v/>
          </cell>
          <cell r="D10761" t="str">
            <v xml:space="preserve"> </v>
          </cell>
          <cell r="E10761">
            <v>0</v>
          </cell>
          <cell r="F10761">
            <v>420</v>
          </cell>
          <cell r="G10761" t="str">
            <v>11</v>
          </cell>
          <cell r="H10761">
            <v>6321</v>
          </cell>
        </row>
        <row r="10762">
          <cell r="B10762" t="str">
            <v/>
          </cell>
          <cell r="C10762" t="str">
            <v/>
          </cell>
          <cell r="D10762" t="str">
            <v xml:space="preserve"> </v>
          </cell>
          <cell r="E10762">
            <v>0</v>
          </cell>
          <cell r="F10762">
            <v>420</v>
          </cell>
          <cell r="G10762" t="str">
            <v>11</v>
          </cell>
          <cell r="H10762">
            <v>6321</v>
          </cell>
        </row>
        <row r="10763">
          <cell r="B10763" t="str">
            <v/>
          </cell>
          <cell r="C10763" t="str">
            <v/>
          </cell>
          <cell r="D10763" t="str">
            <v xml:space="preserve"> </v>
          </cell>
          <cell r="E10763">
            <v>0</v>
          </cell>
          <cell r="F10763">
            <v>420</v>
          </cell>
          <cell r="G10763" t="str">
            <v>11</v>
          </cell>
          <cell r="H10763">
            <v>6321</v>
          </cell>
        </row>
        <row r="10764">
          <cell r="B10764" t="str">
            <v/>
          </cell>
          <cell r="C10764" t="str">
            <v/>
          </cell>
          <cell r="D10764" t="str">
            <v xml:space="preserve"> </v>
          </cell>
          <cell r="E10764">
            <v>0</v>
          </cell>
          <cell r="F10764">
            <v>420</v>
          </cell>
          <cell r="G10764" t="str">
            <v>11</v>
          </cell>
          <cell r="H10764">
            <v>6321</v>
          </cell>
        </row>
        <row r="10765">
          <cell r="B10765" t="str">
            <v>09</v>
          </cell>
          <cell r="C10765">
            <v>6300</v>
          </cell>
          <cell r="D10765" t="str">
            <v>Expend</v>
          </cell>
          <cell r="E10765">
            <v>0</v>
          </cell>
          <cell r="F10765">
            <v>420</v>
          </cell>
          <cell r="G10765" t="str">
            <v>11</v>
          </cell>
          <cell r="H10765">
            <v>6321</v>
          </cell>
        </row>
        <row r="10766">
          <cell r="B10766" t="str">
            <v>12</v>
          </cell>
          <cell r="C10766">
            <v>6300</v>
          </cell>
          <cell r="D10766" t="str">
            <v>Expend</v>
          </cell>
          <cell r="E10766">
            <v>0</v>
          </cell>
          <cell r="F10766">
            <v>420</v>
          </cell>
          <cell r="G10766" t="str">
            <v>11</v>
          </cell>
          <cell r="H10766">
            <v>6321</v>
          </cell>
        </row>
        <row r="10767">
          <cell r="B10767" t="str">
            <v>12</v>
          </cell>
          <cell r="C10767">
            <v>6300</v>
          </cell>
          <cell r="D10767" t="str">
            <v>Expend</v>
          </cell>
          <cell r="E10767">
            <v>1700</v>
          </cell>
          <cell r="F10767">
            <v>420</v>
          </cell>
          <cell r="G10767" t="str">
            <v>11</v>
          </cell>
          <cell r="H10767">
            <v>6321</v>
          </cell>
        </row>
        <row r="10768">
          <cell r="B10768" t="str">
            <v>01</v>
          </cell>
          <cell r="C10768">
            <v>6300</v>
          </cell>
          <cell r="D10768" t="str">
            <v>Expend</v>
          </cell>
          <cell r="E10768">
            <v>0</v>
          </cell>
          <cell r="F10768">
            <v>420</v>
          </cell>
          <cell r="G10768" t="str">
            <v>11</v>
          </cell>
          <cell r="H10768">
            <v>6321</v>
          </cell>
        </row>
        <row r="10769">
          <cell r="B10769" t="str">
            <v>02</v>
          </cell>
          <cell r="C10769">
            <v>6300</v>
          </cell>
          <cell r="D10769" t="str">
            <v>Expend</v>
          </cell>
          <cell r="E10769">
            <v>414.69</v>
          </cell>
          <cell r="F10769">
            <v>420</v>
          </cell>
          <cell r="G10769" t="str">
            <v>11</v>
          </cell>
          <cell r="H10769">
            <v>6321</v>
          </cell>
        </row>
        <row r="10770">
          <cell r="B10770" t="str">
            <v>02</v>
          </cell>
          <cell r="C10770">
            <v>6300</v>
          </cell>
          <cell r="D10770" t="str">
            <v>Expend</v>
          </cell>
          <cell r="E10770">
            <v>421.99</v>
          </cell>
          <cell r="F10770">
            <v>420</v>
          </cell>
          <cell r="G10770" t="str">
            <v>11</v>
          </cell>
          <cell r="H10770">
            <v>6321</v>
          </cell>
        </row>
        <row r="10771">
          <cell r="B10771" t="str">
            <v/>
          </cell>
          <cell r="C10771" t="str">
            <v/>
          </cell>
          <cell r="D10771" t="str">
            <v xml:space="preserve"> </v>
          </cell>
          <cell r="E10771">
            <v>0</v>
          </cell>
          <cell r="F10771">
            <v>420</v>
          </cell>
          <cell r="G10771" t="str">
            <v>11</v>
          </cell>
          <cell r="H10771">
            <v>6321</v>
          </cell>
        </row>
        <row r="10772">
          <cell r="B10772" t="str">
            <v/>
          </cell>
          <cell r="C10772" t="str">
            <v/>
          </cell>
          <cell r="D10772" t="str">
            <v xml:space="preserve"> </v>
          </cell>
          <cell r="E10772">
            <v>0</v>
          </cell>
          <cell r="F10772">
            <v>420</v>
          </cell>
          <cell r="G10772" t="str">
            <v>11</v>
          </cell>
          <cell r="H10772">
            <v>6321</v>
          </cell>
        </row>
        <row r="10773">
          <cell r="B10773" t="str">
            <v>09</v>
          </cell>
          <cell r="C10773">
            <v>6300</v>
          </cell>
          <cell r="D10773" t="str">
            <v>Expend</v>
          </cell>
          <cell r="E10773">
            <v>0</v>
          </cell>
          <cell r="F10773">
            <v>420</v>
          </cell>
          <cell r="G10773" t="str">
            <v>11</v>
          </cell>
          <cell r="H10773">
            <v>6321</v>
          </cell>
        </row>
        <row r="10774">
          <cell r="B10774" t="str">
            <v>11</v>
          </cell>
          <cell r="C10774">
            <v>6300</v>
          </cell>
          <cell r="D10774" t="str">
            <v>Expend</v>
          </cell>
          <cell r="E10774">
            <v>0</v>
          </cell>
          <cell r="F10774">
            <v>420</v>
          </cell>
          <cell r="G10774" t="str">
            <v>11</v>
          </cell>
          <cell r="H10774">
            <v>6321</v>
          </cell>
        </row>
        <row r="10775">
          <cell r="B10775" t="str">
            <v>12</v>
          </cell>
          <cell r="C10775">
            <v>6300</v>
          </cell>
          <cell r="D10775" t="str">
            <v>Expend</v>
          </cell>
          <cell r="E10775">
            <v>0</v>
          </cell>
          <cell r="F10775">
            <v>420</v>
          </cell>
          <cell r="G10775" t="str">
            <v>11</v>
          </cell>
          <cell r="H10775">
            <v>6321</v>
          </cell>
        </row>
        <row r="10776">
          <cell r="B10776" t="str">
            <v>02</v>
          </cell>
          <cell r="C10776">
            <v>6300</v>
          </cell>
          <cell r="D10776" t="str">
            <v>Expend</v>
          </cell>
          <cell r="E10776">
            <v>1500</v>
          </cell>
          <cell r="F10776">
            <v>420</v>
          </cell>
          <cell r="G10776" t="str">
            <v>11</v>
          </cell>
          <cell r="H10776">
            <v>6321</v>
          </cell>
        </row>
        <row r="10777">
          <cell r="B10777" t="str">
            <v/>
          </cell>
          <cell r="C10777" t="str">
            <v/>
          </cell>
          <cell r="D10777" t="str">
            <v xml:space="preserve"> </v>
          </cell>
          <cell r="E10777">
            <v>0</v>
          </cell>
          <cell r="F10777">
            <v>420</v>
          </cell>
          <cell r="G10777" t="str">
            <v>11</v>
          </cell>
          <cell r="H10777">
            <v>6321</v>
          </cell>
        </row>
        <row r="10778">
          <cell r="B10778" t="str">
            <v/>
          </cell>
          <cell r="C10778" t="str">
            <v/>
          </cell>
          <cell r="D10778" t="str">
            <v xml:space="preserve"> </v>
          </cell>
          <cell r="E10778">
            <v>0</v>
          </cell>
          <cell r="F10778">
            <v>420</v>
          </cell>
          <cell r="G10778" t="str">
            <v>11</v>
          </cell>
          <cell r="H10778">
            <v>6321</v>
          </cell>
        </row>
        <row r="10779">
          <cell r="B10779" t="str">
            <v>09</v>
          </cell>
          <cell r="C10779">
            <v>6300</v>
          </cell>
          <cell r="D10779" t="str">
            <v>Expend</v>
          </cell>
          <cell r="E10779">
            <v>0</v>
          </cell>
          <cell r="F10779">
            <v>420</v>
          </cell>
          <cell r="G10779" t="str">
            <v>11</v>
          </cell>
          <cell r="H10779">
            <v>6321</v>
          </cell>
        </row>
        <row r="10780">
          <cell r="B10780" t="str">
            <v>11</v>
          </cell>
          <cell r="C10780">
            <v>6300</v>
          </cell>
          <cell r="D10780" t="str">
            <v>Expend</v>
          </cell>
          <cell r="E10780">
            <v>24.47</v>
          </cell>
          <cell r="F10780">
            <v>420</v>
          </cell>
          <cell r="G10780" t="str">
            <v>11</v>
          </cell>
          <cell r="H10780">
            <v>6321</v>
          </cell>
        </row>
        <row r="10781">
          <cell r="B10781" t="str">
            <v>10</v>
          </cell>
          <cell r="C10781">
            <v>6300</v>
          </cell>
          <cell r="D10781" t="str">
            <v>Expend</v>
          </cell>
          <cell r="E10781">
            <v>0</v>
          </cell>
          <cell r="F10781">
            <v>420</v>
          </cell>
          <cell r="G10781" t="str">
            <v>11</v>
          </cell>
          <cell r="H10781">
            <v>6321</v>
          </cell>
        </row>
        <row r="10782">
          <cell r="B10782" t="str">
            <v>10</v>
          </cell>
          <cell r="C10782">
            <v>6300</v>
          </cell>
          <cell r="D10782" t="str">
            <v>Expend</v>
          </cell>
          <cell r="E10782">
            <v>0</v>
          </cell>
          <cell r="F10782">
            <v>420</v>
          </cell>
          <cell r="G10782" t="str">
            <v>11</v>
          </cell>
          <cell r="H10782">
            <v>6321</v>
          </cell>
        </row>
        <row r="10783">
          <cell r="B10783" t="str">
            <v>11</v>
          </cell>
          <cell r="C10783">
            <v>6300</v>
          </cell>
          <cell r="D10783" t="str">
            <v>Expend</v>
          </cell>
          <cell r="E10783">
            <v>79.94</v>
          </cell>
          <cell r="F10783">
            <v>420</v>
          </cell>
          <cell r="G10783" t="str">
            <v>11</v>
          </cell>
          <cell r="H10783">
            <v>6321</v>
          </cell>
        </row>
        <row r="10784">
          <cell r="B10784" t="str">
            <v>10</v>
          </cell>
          <cell r="C10784">
            <v>6300</v>
          </cell>
          <cell r="D10784" t="str">
            <v>Expend</v>
          </cell>
          <cell r="E10784">
            <v>0</v>
          </cell>
          <cell r="F10784">
            <v>420</v>
          </cell>
          <cell r="G10784" t="str">
            <v>11</v>
          </cell>
          <cell r="H10784">
            <v>6321</v>
          </cell>
        </row>
        <row r="10785">
          <cell r="B10785" t="str">
            <v>11</v>
          </cell>
          <cell r="C10785">
            <v>6300</v>
          </cell>
          <cell r="D10785" t="str">
            <v>Expend</v>
          </cell>
          <cell r="E10785">
            <v>0</v>
          </cell>
          <cell r="F10785">
            <v>420</v>
          </cell>
          <cell r="G10785" t="str">
            <v>11</v>
          </cell>
          <cell r="H10785">
            <v>6321</v>
          </cell>
        </row>
        <row r="10786">
          <cell r="B10786" t="str">
            <v>11</v>
          </cell>
          <cell r="C10786">
            <v>6300</v>
          </cell>
          <cell r="D10786" t="str">
            <v>Expend</v>
          </cell>
          <cell r="E10786">
            <v>168.95</v>
          </cell>
          <cell r="F10786">
            <v>420</v>
          </cell>
          <cell r="G10786" t="str">
            <v>11</v>
          </cell>
          <cell r="H10786">
            <v>6321</v>
          </cell>
        </row>
        <row r="10787">
          <cell r="B10787" t="str">
            <v>11</v>
          </cell>
          <cell r="C10787">
            <v>6300</v>
          </cell>
          <cell r="D10787" t="str">
            <v>Expend</v>
          </cell>
          <cell r="E10787">
            <v>0</v>
          </cell>
          <cell r="F10787">
            <v>420</v>
          </cell>
          <cell r="G10787" t="str">
            <v>11</v>
          </cell>
          <cell r="H10787">
            <v>6321</v>
          </cell>
        </row>
        <row r="10788">
          <cell r="B10788" t="str">
            <v>01</v>
          </cell>
          <cell r="C10788">
            <v>6300</v>
          </cell>
          <cell r="D10788" t="str">
            <v>Expend</v>
          </cell>
          <cell r="E10788">
            <v>60.06</v>
          </cell>
          <cell r="F10788">
            <v>420</v>
          </cell>
          <cell r="G10788" t="str">
            <v>11</v>
          </cell>
          <cell r="H10788">
            <v>6321</v>
          </cell>
        </row>
        <row r="10789">
          <cell r="B10789" t="str">
            <v>01</v>
          </cell>
          <cell r="C10789">
            <v>6300</v>
          </cell>
          <cell r="D10789" t="str">
            <v>Expend</v>
          </cell>
          <cell r="E10789">
            <v>71.290000000000006</v>
          </cell>
          <cell r="F10789">
            <v>420</v>
          </cell>
          <cell r="G10789" t="str">
            <v>11</v>
          </cell>
          <cell r="H10789">
            <v>6321</v>
          </cell>
        </row>
        <row r="10790">
          <cell r="B10790" t="str">
            <v>12</v>
          </cell>
          <cell r="C10790">
            <v>6300</v>
          </cell>
          <cell r="D10790" t="str">
            <v>Expend</v>
          </cell>
          <cell r="E10790">
            <v>86.7</v>
          </cell>
          <cell r="F10790">
            <v>420</v>
          </cell>
          <cell r="G10790" t="str">
            <v>11</v>
          </cell>
          <cell r="H10790">
            <v>6321</v>
          </cell>
        </row>
        <row r="10791">
          <cell r="B10791" t="str">
            <v>01</v>
          </cell>
          <cell r="C10791">
            <v>6300</v>
          </cell>
          <cell r="D10791" t="str">
            <v>Expend</v>
          </cell>
          <cell r="E10791">
            <v>0</v>
          </cell>
          <cell r="F10791">
            <v>420</v>
          </cell>
          <cell r="G10791" t="str">
            <v>11</v>
          </cell>
          <cell r="H10791">
            <v>6321</v>
          </cell>
        </row>
        <row r="10792">
          <cell r="B10792" t="str">
            <v>01</v>
          </cell>
          <cell r="C10792">
            <v>6300</v>
          </cell>
          <cell r="D10792" t="str">
            <v>Expend</v>
          </cell>
          <cell r="E10792">
            <v>0</v>
          </cell>
          <cell r="F10792">
            <v>420</v>
          </cell>
          <cell r="G10792" t="str">
            <v>11</v>
          </cell>
          <cell r="H10792">
            <v>6321</v>
          </cell>
        </row>
        <row r="10793">
          <cell r="B10793" t="str">
            <v/>
          </cell>
          <cell r="C10793" t="str">
            <v/>
          </cell>
          <cell r="D10793" t="str">
            <v xml:space="preserve"> </v>
          </cell>
          <cell r="E10793">
            <v>0</v>
          </cell>
          <cell r="F10793">
            <v>420</v>
          </cell>
          <cell r="G10793" t="str">
            <v>11</v>
          </cell>
          <cell r="H10793">
            <v>6321</v>
          </cell>
        </row>
        <row r="10794">
          <cell r="B10794" t="str">
            <v/>
          </cell>
          <cell r="C10794" t="str">
            <v/>
          </cell>
          <cell r="D10794" t="str">
            <v xml:space="preserve"> </v>
          </cell>
          <cell r="E10794">
            <v>0</v>
          </cell>
          <cell r="F10794">
            <v>420</v>
          </cell>
          <cell r="G10794" t="str">
            <v>11</v>
          </cell>
          <cell r="H10794">
            <v>6321</v>
          </cell>
        </row>
        <row r="10795">
          <cell r="B10795" t="str">
            <v>09</v>
          </cell>
          <cell r="C10795">
            <v>6300</v>
          </cell>
          <cell r="D10795" t="str">
            <v>Expend</v>
          </cell>
          <cell r="E10795">
            <v>0</v>
          </cell>
          <cell r="F10795">
            <v>420</v>
          </cell>
          <cell r="G10795" t="str">
            <v>11</v>
          </cell>
          <cell r="H10795">
            <v>6321</v>
          </cell>
        </row>
        <row r="10796">
          <cell r="B10796" t="str">
            <v/>
          </cell>
          <cell r="C10796" t="str">
            <v/>
          </cell>
          <cell r="D10796" t="str">
            <v xml:space="preserve"> </v>
          </cell>
          <cell r="E10796">
            <v>0</v>
          </cell>
          <cell r="F10796">
            <v>420</v>
          </cell>
          <cell r="G10796" t="str">
            <v>11</v>
          </cell>
          <cell r="H10796">
            <v>6321</v>
          </cell>
        </row>
        <row r="10797">
          <cell r="B10797" t="str">
            <v/>
          </cell>
          <cell r="C10797" t="str">
            <v/>
          </cell>
          <cell r="D10797" t="str">
            <v xml:space="preserve"> </v>
          </cell>
          <cell r="E10797">
            <v>0</v>
          </cell>
          <cell r="F10797">
            <v>420</v>
          </cell>
          <cell r="G10797" t="str">
            <v>11</v>
          </cell>
          <cell r="H10797">
            <v>6321</v>
          </cell>
        </row>
        <row r="10798">
          <cell r="B10798" t="str">
            <v>09</v>
          </cell>
          <cell r="C10798">
            <v>6300</v>
          </cell>
          <cell r="D10798" t="str">
            <v>Expend</v>
          </cell>
          <cell r="E10798">
            <v>0</v>
          </cell>
          <cell r="F10798">
            <v>420</v>
          </cell>
          <cell r="G10798" t="str">
            <v>11</v>
          </cell>
          <cell r="H10798">
            <v>6321</v>
          </cell>
        </row>
        <row r="10799">
          <cell r="B10799" t="str">
            <v>11</v>
          </cell>
          <cell r="C10799">
            <v>6300</v>
          </cell>
          <cell r="D10799" t="str">
            <v>Expend</v>
          </cell>
          <cell r="E10799">
            <v>0</v>
          </cell>
          <cell r="F10799">
            <v>420</v>
          </cell>
          <cell r="G10799" t="str">
            <v>11</v>
          </cell>
          <cell r="H10799">
            <v>6321</v>
          </cell>
        </row>
        <row r="10800">
          <cell r="B10800" t="str">
            <v>12</v>
          </cell>
          <cell r="C10800">
            <v>6300</v>
          </cell>
          <cell r="D10800" t="str">
            <v>Expend</v>
          </cell>
          <cell r="E10800">
            <v>81.16</v>
          </cell>
          <cell r="F10800">
            <v>420</v>
          </cell>
          <cell r="G10800" t="str">
            <v>11</v>
          </cell>
          <cell r="H10800">
            <v>6321</v>
          </cell>
        </row>
        <row r="10801">
          <cell r="B10801" t="str">
            <v>12</v>
          </cell>
          <cell r="C10801">
            <v>6300</v>
          </cell>
          <cell r="D10801" t="str">
            <v>Expend</v>
          </cell>
          <cell r="E10801">
            <v>19.559999999999999</v>
          </cell>
          <cell r="F10801">
            <v>420</v>
          </cell>
          <cell r="G10801" t="str">
            <v>11</v>
          </cell>
          <cell r="H10801">
            <v>6321</v>
          </cell>
        </row>
        <row r="10802">
          <cell r="B10802" t="str">
            <v>12</v>
          </cell>
          <cell r="C10802">
            <v>6300</v>
          </cell>
          <cell r="D10802" t="str">
            <v>Expend</v>
          </cell>
          <cell r="E10802">
            <v>0</v>
          </cell>
          <cell r="F10802">
            <v>420</v>
          </cell>
          <cell r="G10802" t="str">
            <v>11</v>
          </cell>
          <cell r="H10802">
            <v>6321</v>
          </cell>
        </row>
        <row r="10803">
          <cell r="B10803" t="str">
            <v>12</v>
          </cell>
          <cell r="C10803">
            <v>6300</v>
          </cell>
          <cell r="D10803" t="str">
            <v>Expend</v>
          </cell>
          <cell r="E10803">
            <v>0</v>
          </cell>
          <cell r="F10803">
            <v>420</v>
          </cell>
          <cell r="G10803" t="str">
            <v>11</v>
          </cell>
          <cell r="H10803">
            <v>6321</v>
          </cell>
        </row>
        <row r="10804">
          <cell r="B10804" t="str">
            <v>01</v>
          </cell>
          <cell r="C10804">
            <v>6300</v>
          </cell>
          <cell r="D10804" t="str">
            <v>Expend</v>
          </cell>
          <cell r="E10804">
            <v>53.59</v>
          </cell>
          <cell r="F10804">
            <v>420</v>
          </cell>
          <cell r="G10804" t="str">
            <v>11</v>
          </cell>
          <cell r="H10804">
            <v>6321</v>
          </cell>
        </row>
        <row r="10805">
          <cell r="B10805" t="str">
            <v/>
          </cell>
          <cell r="C10805" t="str">
            <v/>
          </cell>
          <cell r="D10805" t="str">
            <v xml:space="preserve"> </v>
          </cell>
          <cell r="E10805">
            <v>0</v>
          </cell>
          <cell r="F10805">
            <v>420</v>
          </cell>
          <cell r="G10805" t="str">
            <v>11</v>
          </cell>
          <cell r="H10805">
            <v>6321</v>
          </cell>
        </row>
        <row r="10806">
          <cell r="B10806" t="str">
            <v/>
          </cell>
          <cell r="C10806" t="str">
            <v/>
          </cell>
          <cell r="D10806" t="str">
            <v xml:space="preserve"> </v>
          </cell>
          <cell r="E10806">
            <v>0</v>
          </cell>
          <cell r="F10806">
            <v>420</v>
          </cell>
          <cell r="G10806" t="str">
            <v>11</v>
          </cell>
          <cell r="H10806">
            <v>6321</v>
          </cell>
        </row>
        <row r="10807">
          <cell r="B10807" t="str">
            <v>09</v>
          </cell>
          <cell r="C10807">
            <v>6300</v>
          </cell>
          <cell r="D10807" t="str">
            <v>Expend</v>
          </cell>
          <cell r="E10807">
            <v>0</v>
          </cell>
          <cell r="F10807">
            <v>420</v>
          </cell>
          <cell r="G10807" t="str">
            <v>11</v>
          </cell>
          <cell r="H10807">
            <v>6321</v>
          </cell>
        </row>
        <row r="10808">
          <cell r="B10808" t="str">
            <v/>
          </cell>
          <cell r="C10808" t="str">
            <v/>
          </cell>
          <cell r="D10808" t="str">
            <v xml:space="preserve"> </v>
          </cell>
          <cell r="E10808">
            <v>0</v>
          </cell>
          <cell r="F10808">
            <v>420</v>
          </cell>
          <cell r="G10808" t="str">
            <v>11</v>
          </cell>
          <cell r="H10808">
            <v>6321</v>
          </cell>
        </row>
        <row r="10809">
          <cell r="B10809" t="str">
            <v/>
          </cell>
          <cell r="C10809" t="str">
            <v/>
          </cell>
          <cell r="D10809" t="str">
            <v xml:space="preserve"> </v>
          </cell>
          <cell r="E10809">
            <v>0</v>
          </cell>
          <cell r="F10809">
            <v>420</v>
          </cell>
          <cell r="G10809" t="str">
            <v>11</v>
          </cell>
          <cell r="H10809">
            <v>6321</v>
          </cell>
        </row>
        <row r="10810">
          <cell r="B10810" t="str">
            <v>10</v>
          </cell>
          <cell r="C10810">
            <v>6300</v>
          </cell>
          <cell r="D10810" t="str">
            <v>Expend</v>
          </cell>
          <cell r="E10810">
            <v>67.92</v>
          </cell>
          <cell r="F10810">
            <v>420</v>
          </cell>
          <cell r="G10810" t="str">
            <v>11</v>
          </cell>
          <cell r="H10810">
            <v>6321</v>
          </cell>
        </row>
        <row r="10811">
          <cell r="B10811" t="str">
            <v>10</v>
          </cell>
          <cell r="C10811">
            <v>6300</v>
          </cell>
          <cell r="D10811" t="str">
            <v>Expend</v>
          </cell>
          <cell r="E10811">
            <v>32.35</v>
          </cell>
          <cell r="F10811">
            <v>420</v>
          </cell>
          <cell r="G10811" t="str">
            <v>11</v>
          </cell>
          <cell r="H10811">
            <v>6321</v>
          </cell>
        </row>
        <row r="10812">
          <cell r="B10812" t="str">
            <v>09</v>
          </cell>
          <cell r="C10812">
            <v>6300</v>
          </cell>
          <cell r="D10812" t="str">
            <v>Expend</v>
          </cell>
          <cell r="E10812">
            <v>0</v>
          </cell>
          <cell r="F10812">
            <v>420</v>
          </cell>
          <cell r="G10812" t="str">
            <v>11</v>
          </cell>
          <cell r="H10812">
            <v>6321</v>
          </cell>
        </row>
        <row r="10813">
          <cell r="B10813" t="str">
            <v>10</v>
          </cell>
          <cell r="C10813">
            <v>6300</v>
          </cell>
          <cell r="D10813" t="str">
            <v>Expend</v>
          </cell>
          <cell r="E10813">
            <v>0</v>
          </cell>
          <cell r="F10813">
            <v>420</v>
          </cell>
          <cell r="G10813" t="str">
            <v>11</v>
          </cell>
          <cell r="H10813">
            <v>6321</v>
          </cell>
        </row>
        <row r="10814">
          <cell r="B10814" t="str">
            <v>10</v>
          </cell>
          <cell r="C10814">
            <v>6300</v>
          </cell>
          <cell r="D10814" t="str">
            <v>Expend</v>
          </cell>
          <cell r="E10814">
            <v>0</v>
          </cell>
          <cell r="F10814">
            <v>420</v>
          </cell>
          <cell r="G10814" t="str">
            <v>11</v>
          </cell>
          <cell r="H10814">
            <v>6321</v>
          </cell>
        </row>
        <row r="10815">
          <cell r="B10815" t="str">
            <v>11</v>
          </cell>
          <cell r="C10815">
            <v>6300</v>
          </cell>
          <cell r="D10815" t="str">
            <v>Expend</v>
          </cell>
          <cell r="E10815">
            <v>10.92</v>
          </cell>
          <cell r="F10815">
            <v>420</v>
          </cell>
          <cell r="G10815" t="str">
            <v>11</v>
          </cell>
          <cell r="H10815">
            <v>6321</v>
          </cell>
        </row>
        <row r="10816">
          <cell r="B10816" t="str">
            <v>10</v>
          </cell>
          <cell r="C10816">
            <v>6300</v>
          </cell>
          <cell r="D10816" t="str">
            <v>Expend</v>
          </cell>
          <cell r="E10816">
            <v>0</v>
          </cell>
          <cell r="F10816">
            <v>420</v>
          </cell>
          <cell r="G10816" t="str">
            <v>11</v>
          </cell>
          <cell r="H10816">
            <v>6321</v>
          </cell>
        </row>
        <row r="10817">
          <cell r="B10817" t="str">
            <v>10</v>
          </cell>
          <cell r="C10817">
            <v>6300</v>
          </cell>
          <cell r="D10817" t="str">
            <v>Expend</v>
          </cell>
          <cell r="E10817">
            <v>0</v>
          </cell>
          <cell r="F10817">
            <v>420</v>
          </cell>
          <cell r="G10817" t="str">
            <v>11</v>
          </cell>
          <cell r="H10817">
            <v>6321</v>
          </cell>
        </row>
        <row r="10818">
          <cell r="B10818" t="str">
            <v>11</v>
          </cell>
          <cell r="C10818">
            <v>6300</v>
          </cell>
          <cell r="D10818" t="str">
            <v>Expend</v>
          </cell>
          <cell r="E10818">
            <v>121.5</v>
          </cell>
          <cell r="F10818">
            <v>420</v>
          </cell>
          <cell r="G10818" t="str">
            <v>11</v>
          </cell>
          <cell r="H10818">
            <v>6321</v>
          </cell>
        </row>
        <row r="10819">
          <cell r="B10819" t="str">
            <v>01</v>
          </cell>
          <cell r="C10819">
            <v>6300</v>
          </cell>
          <cell r="D10819" t="str">
            <v>Expend</v>
          </cell>
          <cell r="E10819">
            <v>0</v>
          </cell>
          <cell r="F10819">
            <v>420</v>
          </cell>
          <cell r="G10819" t="str">
            <v>11</v>
          </cell>
          <cell r="H10819">
            <v>6321</v>
          </cell>
        </row>
        <row r="10820">
          <cell r="B10820" t="str">
            <v>01</v>
          </cell>
          <cell r="C10820">
            <v>6300</v>
          </cell>
          <cell r="D10820" t="str">
            <v>Expend</v>
          </cell>
          <cell r="E10820">
            <v>0</v>
          </cell>
          <cell r="F10820">
            <v>420</v>
          </cell>
          <cell r="G10820" t="str">
            <v>11</v>
          </cell>
          <cell r="H10820">
            <v>6321</v>
          </cell>
        </row>
        <row r="10821">
          <cell r="B10821" t="str">
            <v>01</v>
          </cell>
          <cell r="C10821">
            <v>6300</v>
          </cell>
          <cell r="D10821" t="str">
            <v>Expend</v>
          </cell>
          <cell r="E10821">
            <v>146.22</v>
          </cell>
          <cell r="F10821">
            <v>420</v>
          </cell>
          <cell r="G10821" t="str">
            <v>11</v>
          </cell>
          <cell r="H10821">
            <v>6321</v>
          </cell>
        </row>
        <row r="10822">
          <cell r="B10822" t="str">
            <v/>
          </cell>
          <cell r="C10822" t="str">
            <v/>
          </cell>
          <cell r="D10822" t="str">
            <v xml:space="preserve"> </v>
          </cell>
          <cell r="E10822">
            <v>0</v>
          </cell>
          <cell r="F10822">
            <v>420</v>
          </cell>
          <cell r="G10822" t="str">
            <v>11</v>
          </cell>
          <cell r="H10822">
            <v>6321</v>
          </cell>
        </row>
        <row r="10823">
          <cell r="B10823" t="str">
            <v/>
          </cell>
          <cell r="C10823" t="str">
            <v/>
          </cell>
          <cell r="D10823" t="str">
            <v xml:space="preserve"> </v>
          </cell>
          <cell r="E10823">
            <v>0</v>
          </cell>
          <cell r="F10823">
            <v>420</v>
          </cell>
          <cell r="G10823" t="str">
            <v>11</v>
          </cell>
          <cell r="H10823">
            <v>6321</v>
          </cell>
        </row>
        <row r="10824">
          <cell r="B10824" t="str">
            <v>09</v>
          </cell>
          <cell r="C10824">
            <v>6300</v>
          </cell>
          <cell r="D10824" t="str">
            <v>Expend</v>
          </cell>
          <cell r="E10824">
            <v>0</v>
          </cell>
          <cell r="F10824">
            <v>420</v>
          </cell>
          <cell r="G10824" t="str">
            <v>11</v>
          </cell>
          <cell r="H10824">
            <v>6321</v>
          </cell>
        </row>
        <row r="10825">
          <cell r="B10825" t="str">
            <v/>
          </cell>
          <cell r="C10825" t="str">
            <v/>
          </cell>
          <cell r="D10825" t="str">
            <v xml:space="preserve"> </v>
          </cell>
          <cell r="E10825">
            <v>0</v>
          </cell>
          <cell r="F10825">
            <v>420</v>
          </cell>
          <cell r="G10825" t="str">
            <v>11</v>
          </cell>
          <cell r="H10825">
            <v>6321</v>
          </cell>
        </row>
        <row r="10826">
          <cell r="B10826" t="str">
            <v/>
          </cell>
          <cell r="C10826" t="str">
            <v/>
          </cell>
          <cell r="D10826" t="str">
            <v xml:space="preserve"> </v>
          </cell>
          <cell r="E10826">
            <v>0</v>
          </cell>
          <cell r="F10826">
            <v>420</v>
          </cell>
          <cell r="G10826" t="str">
            <v>11</v>
          </cell>
          <cell r="H10826">
            <v>6321</v>
          </cell>
        </row>
        <row r="10827">
          <cell r="B10827" t="str">
            <v>09</v>
          </cell>
          <cell r="C10827">
            <v>6300</v>
          </cell>
          <cell r="D10827" t="str">
            <v>Expend</v>
          </cell>
          <cell r="E10827">
            <v>0</v>
          </cell>
          <cell r="F10827">
            <v>420</v>
          </cell>
          <cell r="G10827" t="str">
            <v>11</v>
          </cell>
          <cell r="H10827">
            <v>6321</v>
          </cell>
        </row>
        <row r="10828">
          <cell r="B10828" t="str">
            <v>12</v>
          </cell>
          <cell r="C10828">
            <v>6300</v>
          </cell>
          <cell r="D10828" t="str">
            <v>Expend</v>
          </cell>
          <cell r="E10828">
            <v>0</v>
          </cell>
          <cell r="F10828">
            <v>420</v>
          </cell>
          <cell r="G10828" t="str">
            <v>11</v>
          </cell>
          <cell r="H10828">
            <v>6321</v>
          </cell>
        </row>
        <row r="10829">
          <cell r="B10829" t="str">
            <v>12</v>
          </cell>
          <cell r="C10829">
            <v>6300</v>
          </cell>
          <cell r="D10829" t="str">
            <v>Expend</v>
          </cell>
          <cell r="E10829">
            <v>194.99</v>
          </cell>
          <cell r="F10829">
            <v>420</v>
          </cell>
          <cell r="G10829" t="str">
            <v>11</v>
          </cell>
          <cell r="H10829">
            <v>6321</v>
          </cell>
        </row>
        <row r="10830">
          <cell r="B10830" t="str">
            <v>12</v>
          </cell>
          <cell r="C10830">
            <v>6300</v>
          </cell>
          <cell r="D10830" t="str">
            <v>Expend</v>
          </cell>
          <cell r="E10830">
            <v>81.81</v>
          </cell>
          <cell r="F10830">
            <v>420</v>
          </cell>
          <cell r="G10830" t="str">
            <v>11</v>
          </cell>
          <cell r="H10830">
            <v>6321</v>
          </cell>
        </row>
        <row r="10831">
          <cell r="B10831" t="str">
            <v>12</v>
          </cell>
          <cell r="C10831">
            <v>6300</v>
          </cell>
          <cell r="D10831" t="str">
            <v>Expend</v>
          </cell>
          <cell r="E10831">
            <v>0</v>
          </cell>
          <cell r="F10831">
            <v>420</v>
          </cell>
          <cell r="G10831" t="str">
            <v>11</v>
          </cell>
          <cell r="H10831">
            <v>6321</v>
          </cell>
        </row>
        <row r="10832">
          <cell r="B10832" t="str">
            <v>11</v>
          </cell>
          <cell r="C10832">
            <v>6300</v>
          </cell>
          <cell r="D10832" t="str">
            <v>Expend</v>
          </cell>
          <cell r="E10832">
            <v>34.950000000000003</v>
          </cell>
          <cell r="F10832">
            <v>420</v>
          </cell>
          <cell r="G10832" t="str">
            <v>11</v>
          </cell>
          <cell r="H10832">
            <v>6321</v>
          </cell>
        </row>
        <row r="10833">
          <cell r="B10833" t="str">
            <v>01</v>
          </cell>
          <cell r="C10833">
            <v>6300</v>
          </cell>
          <cell r="D10833" t="str">
            <v>Expend</v>
          </cell>
          <cell r="E10833">
            <v>9.19</v>
          </cell>
          <cell r="F10833">
            <v>420</v>
          </cell>
          <cell r="G10833" t="str">
            <v>11</v>
          </cell>
          <cell r="H10833">
            <v>6321</v>
          </cell>
        </row>
        <row r="10834">
          <cell r="B10834" t="str">
            <v/>
          </cell>
          <cell r="C10834" t="str">
            <v/>
          </cell>
          <cell r="D10834" t="str">
            <v xml:space="preserve"> </v>
          </cell>
          <cell r="E10834">
            <v>0</v>
          </cell>
          <cell r="F10834">
            <v>420</v>
          </cell>
          <cell r="G10834" t="str">
            <v>11</v>
          </cell>
          <cell r="H10834">
            <v>6321</v>
          </cell>
        </row>
        <row r="10835">
          <cell r="B10835" t="str">
            <v/>
          </cell>
          <cell r="C10835" t="str">
            <v/>
          </cell>
          <cell r="D10835" t="str">
            <v xml:space="preserve"> </v>
          </cell>
          <cell r="E10835">
            <v>0</v>
          </cell>
          <cell r="F10835">
            <v>420</v>
          </cell>
          <cell r="G10835" t="str">
            <v>11</v>
          </cell>
          <cell r="H10835">
            <v>6321</v>
          </cell>
        </row>
        <row r="10836">
          <cell r="B10836" t="str">
            <v>09</v>
          </cell>
          <cell r="C10836">
            <v>6300</v>
          </cell>
          <cell r="D10836" t="str">
            <v>Expend</v>
          </cell>
          <cell r="E10836">
            <v>0</v>
          </cell>
          <cell r="F10836">
            <v>420</v>
          </cell>
          <cell r="G10836" t="str">
            <v>11</v>
          </cell>
          <cell r="H10836">
            <v>6321</v>
          </cell>
        </row>
        <row r="10837">
          <cell r="B10837" t="str">
            <v>12</v>
          </cell>
          <cell r="C10837">
            <v>6300</v>
          </cell>
          <cell r="D10837" t="str">
            <v>Expend</v>
          </cell>
          <cell r="E10837">
            <v>165.4</v>
          </cell>
          <cell r="F10837">
            <v>420</v>
          </cell>
          <cell r="G10837" t="str">
            <v>11</v>
          </cell>
          <cell r="H10837">
            <v>6321</v>
          </cell>
        </row>
        <row r="10838">
          <cell r="B10838" t="str">
            <v/>
          </cell>
          <cell r="C10838" t="str">
            <v/>
          </cell>
          <cell r="D10838" t="str">
            <v xml:space="preserve"> </v>
          </cell>
          <cell r="E10838">
            <v>0</v>
          </cell>
          <cell r="F10838">
            <v>420</v>
          </cell>
          <cell r="G10838" t="str">
            <v>11</v>
          </cell>
          <cell r="H10838">
            <v>6321</v>
          </cell>
        </row>
        <row r="10839">
          <cell r="B10839" t="str">
            <v/>
          </cell>
          <cell r="C10839" t="str">
            <v/>
          </cell>
          <cell r="D10839" t="str">
            <v xml:space="preserve"> </v>
          </cell>
          <cell r="E10839">
            <v>0</v>
          </cell>
          <cell r="F10839">
            <v>420</v>
          </cell>
          <cell r="G10839" t="str">
            <v>11</v>
          </cell>
          <cell r="H10839">
            <v>6329</v>
          </cell>
        </row>
        <row r="10840">
          <cell r="B10840" t="str">
            <v>09</v>
          </cell>
          <cell r="C10840">
            <v>6300</v>
          </cell>
          <cell r="D10840" t="str">
            <v>Expend</v>
          </cell>
          <cell r="E10840">
            <v>0</v>
          </cell>
          <cell r="F10840">
            <v>420</v>
          </cell>
          <cell r="G10840" t="str">
            <v>11</v>
          </cell>
          <cell r="H10840">
            <v>6329</v>
          </cell>
        </row>
        <row r="10841">
          <cell r="B10841" t="str">
            <v>09</v>
          </cell>
          <cell r="C10841">
            <v>6300</v>
          </cell>
          <cell r="D10841" t="str">
            <v>Expend</v>
          </cell>
          <cell r="E10841">
            <v>10000</v>
          </cell>
          <cell r="F10841">
            <v>420</v>
          </cell>
          <cell r="G10841" t="str">
            <v>11</v>
          </cell>
          <cell r="H10841">
            <v>6329</v>
          </cell>
        </row>
        <row r="10842">
          <cell r="B10842" t="str">
            <v>09</v>
          </cell>
          <cell r="C10842">
            <v>6300</v>
          </cell>
          <cell r="D10842" t="str">
            <v>Expend</v>
          </cell>
          <cell r="E10842">
            <v>4250</v>
          </cell>
          <cell r="F10842">
            <v>420</v>
          </cell>
          <cell r="G10842" t="str">
            <v>11</v>
          </cell>
          <cell r="H10842">
            <v>6329</v>
          </cell>
        </row>
        <row r="10843">
          <cell r="B10843" t="str">
            <v>09</v>
          </cell>
          <cell r="C10843">
            <v>6300</v>
          </cell>
          <cell r="D10843" t="str">
            <v>Expend</v>
          </cell>
          <cell r="E10843">
            <v>850</v>
          </cell>
          <cell r="F10843">
            <v>420</v>
          </cell>
          <cell r="G10843" t="str">
            <v>11</v>
          </cell>
          <cell r="H10843">
            <v>6329</v>
          </cell>
        </row>
        <row r="10844">
          <cell r="B10844" t="str">
            <v>01</v>
          </cell>
          <cell r="C10844">
            <v>6300</v>
          </cell>
          <cell r="D10844" t="str">
            <v>Expend</v>
          </cell>
          <cell r="E10844">
            <v>0</v>
          </cell>
          <cell r="F10844">
            <v>420</v>
          </cell>
          <cell r="G10844" t="str">
            <v>11</v>
          </cell>
          <cell r="H10844">
            <v>6329</v>
          </cell>
        </row>
        <row r="10845">
          <cell r="B10845" t="str">
            <v>02</v>
          </cell>
          <cell r="C10845">
            <v>6300</v>
          </cell>
          <cell r="D10845" t="str">
            <v>Expend</v>
          </cell>
          <cell r="E10845">
            <v>214.9</v>
          </cell>
          <cell r="F10845">
            <v>420</v>
          </cell>
          <cell r="G10845" t="str">
            <v>11</v>
          </cell>
          <cell r="H10845">
            <v>6329</v>
          </cell>
        </row>
        <row r="10846">
          <cell r="B10846" t="str">
            <v/>
          </cell>
          <cell r="C10846" t="str">
            <v/>
          </cell>
          <cell r="D10846" t="str">
            <v xml:space="preserve"> </v>
          </cell>
          <cell r="E10846">
            <v>0</v>
          </cell>
          <cell r="F10846">
            <v>420</v>
          </cell>
          <cell r="G10846" t="str">
            <v>11</v>
          </cell>
          <cell r="H10846">
            <v>6329</v>
          </cell>
        </row>
        <row r="10847">
          <cell r="B10847" t="str">
            <v/>
          </cell>
          <cell r="C10847" t="str">
            <v/>
          </cell>
          <cell r="D10847" t="str">
            <v xml:space="preserve"> </v>
          </cell>
          <cell r="E10847">
            <v>0</v>
          </cell>
          <cell r="F10847">
            <v>420</v>
          </cell>
          <cell r="G10847" t="str">
            <v>11</v>
          </cell>
          <cell r="H10847">
            <v>6329</v>
          </cell>
        </row>
        <row r="10848">
          <cell r="B10848" t="str">
            <v>09</v>
          </cell>
          <cell r="C10848">
            <v>6300</v>
          </cell>
          <cell r="D10848" t="str">
            <v>Expend</v>
          </cell>
          <cell r="E10848">
            <v>0</v>
          </cell>
          <cell r="F10848">
            <v>420</v>
          </cell>
          <cell r="G10848" t="str">
            <v>11</v>
          </cell>
          <cell r="H10848">
            <v>6329</v>
          </cell>
        </row>
        <row r="10849">
          <cell r="B10849" t="str">
            <v/>
          </cell>
          <cell r="C10849" t="str">
            <v/>
          </cell>
          <cell r="D10849" t="str">
            <v xml:space="preserve"> </v>
          </cell>
          <cell r="E10849">
            <v>0</v>
          </cell>
          <cell r="F10849">
            <v>420</v>
          </cell>
          <cell r="G10849" t="str">
            <v>11</v>
          </cell>
          <cell r="H10849">
            <v>6329</v>
          </cell>
        </row>
        <row r="10850">
          <cell r="B10850" t="str">
            <v/>
          </cell>
          <cell r="C10850" t="str">
            <v/>
          </cell>
          <cell r="D10850" t="str">
            <v xml:space="preserve"> </v>
          </cell>
          <cell r="E10850">
            <v>0</v>
          </cell>
          <cell r="F10850">
            <v>420</v>
          </cell>
          <cell r="G10850" t="str">
            <v>11</v>
          </cell>
          <cell r="H10850">
            <v>6329</v>
          </cell>
        </row>
        <row r="10851">
          <cell r="B10851" t="str">
            <v>09</v>
          </cell>
          <cell r="C10851">
            <v>6300</v>
          </cell>
          <cell r="D10851" t="str">
            <v>Expend</v>
          </cell>
          <cell r="E10851">
            <v>0</v>
          </cell>
          <cell r="F10851">
            <v>420</v>
          </cell>
          <cell r="G10851" t="str">
            <v>11</v>
          </cell>
          <cell r="H10851">
            <v>6329</v>
          </cell>
        </row>
        <row r="10852">
          <cell r="B10852" t="str">
            <v/>
          </cell>
          <cell r="C10852" t="str">
            <v/>
          </cell>
          <cell r="D10852" t="str">
            <v xml:space="preserve"> </v>
          </cell>
          <cell r="E10852">
            <v>0</v>
          </cell>
          <cell r="F10852">
            <v>420</v>
          </cell>
          <cell r="G10852" t="str">
            <v>11</v>
          </cell>
          <cell r="H10852">
            <v>6329</v>
          </cell>
        </row>
        <row r="10853">
          <cell r="B10853" t="str">
            <v/>
          </cell>
          <cell r="C10853" t="str">
            <v/>
          </cell>
          <cell r="D10853" t="str">
            <v xml:space="preserve"> </v>
          </cell>
          <cell r="E10853">
            <v>0</v>
          </cell>
          <cell r="F10853">
            <v>420</v>
          </cell>
          <cell r="G10853" t="str">
            <v>11</v>
          </cell>
          <cell r="H10853">
            <v>6339</v>
          </cell>
        </row>
        <row r="10854">
          <cell r="B10854" t="str">
            <v>09</v>
          </cell>
          <cell r="C10854">
            <v>6300</v>
          </cell>
          <cell r="D10854" t="str">
            <v>Expend</v>
          </cell>
          <cell r="E10854">
            <v>0</v>
          </cell>
          <cell r="F10854">
            <v>420</v>
          </cell>
          <cell r="G10854" t="str">
            <v>11</v>
          </cell>
          <cell r="H10854">
            <v>6339</v>
          </cell>
        </row>
        <row r="10855">
          <cell r="B10855" t="str">
            <v/>
          </cell>
          <cell r="C10855" t="str">
            <v/>
          </cell>
          <cell r="D10855" t="str">
            <v xml:space="preserve"> </v>
          </cell>
          <cell r="E10855">
            <v>0</v>
          </cell>
          <cell r="F10855">
            <v>420</v>
          </cell>
          <cell r="G10855" t="str">
            <v>11</v>
          </cell>
          <cell r="H10855">
            <v>6339</v>
          </cell>
        </row>
        <row r="10856">
          <cell r="B10856" t="str">
            <v/>
          </cell>
          <cell r="C10856" t="str">
            <v/>
          </cell>
          <cell r="D10856" t="str">
            <v xml:space="preserve"> </v>
          </cell>
          <cell r="E10856">
            <v>0</v>
          </cell>
          <cell r="F10856">
            <v>420</v>
          </cell>
          <cell r="G10856" t="str">
            <v>11</v>
          </cell>
          <cell r="H10856">
            <v>6339</v>
          </cell>
        </row>
        <row r="10857">
          <cell r="B10857" t="str">
            <v>09</v>
          </cell>
          <cell r="C10857">
            <v>6300</v>
          </cell>
          <cell r="D10857" t="str">
            <v>Expend</v>
          </cell>
          <cell r="E10857">
            <v>0</v>
          </cell>
          <cell r="F10857">
            <v>420</v>
          </cell>
          <cell r="G10857" t="str">
            <v>11</v>
          </cell>
          <cell r="H10857">
            <v>6339</v>
          </cell>
        </row>
        <row r="10858">
          <cell r="B10858" t="str">
            <v/>
          </cell>
          <cell r="C10858" t="str">
            <v/>
          </cell>
          <cell r="D10858" t="str">
            <v xml:space="preserve"> </v>
          </cell>
          <cell r="E10858">
            <v>0</v>
          </cell>
          <cell r="F10858">
            <v>420</v>
          </cell>
          <cell r="G10858" t="str">
            <v>11</v>
          </cell>
          <cell r="H10858">
            <v>6339</v>
          </cell>
        </row>
        <row r="10859">
          <cell r="B10859" t="str">
            <v/>
          </cell>
          <cell r="C10859" t="str">
            <v/>
          </cell>
          <cell r="D10859" t="str">
            <v xml:space="preserve"> </v>
          </cell>
          <cell r="E10859">
            <v>0</v>
          </cell>
          <cell r="F10859">
            <v>420</v>
          </cell>
          <cell r="G10859" t="str">
            <v>11</v>
          </cell>
          <cell r="H10859">
            <v>6339</v>
          </cell>
        </row>
        <row r="10860">
          <cell r="B10860" t="str">
            <v>09</v>
          </cell>
          <cell r="C10860">
            <v>6300</v>
          </cell>
          <cell r="D10860" t="str">
            <v>Expend</v>
          </cell>
          <cell r="E10860">
            <v>0</v>
          </cell>
          <cell r="F10860">
            <v>420</v>
          </cell>
          <cell r="G10860" t="str">
            <v>11</v>
          </cell>
          <cell r="H10860">
            <v>6339</v>
          </cell>
        </row>
        <row r="10861">
          <cell r="B10861" t="str">
            <v/>
          </cell>
          <cell r="C10861" t="str">
            <v/>
          </cell>
          <cell r="D10861" t="str">
            <v xml:space="preserve"> </v>
          </cell>
          <cell r="E10861">
            <v>0</v>
          </cell>
          <cell r="F10861">
            <v>420</v>
          </cell>
          <cell r="G10861" t="str">
            <v>11</v>
          </cell>
          <cell r="H10861">
            <v>6339</v>
          </cell>
        </row>
        <row r="10862">
          <cell r="B10862" t="str">
            <v/>
          </cell>
          <cell r="C10862" t="str">
            <v/>
          </cell>
          <cell r="D10862" t="str">
            <v xml:space="preserve"> </v>
          </cell>
          <cell r="E10862">
            <v>0</v>
          </cell>
          <cell r="F10862">
            <v>420</v>
          </cell>
          <cell r="G10862" t="str">
            <v>11</v>
          </cell>
          <cell r="H10862">
            <v>6339</v>
          </cell>
        </row>
        <row r="10863">
          <cell r="B10863" t="str">
            <v>09</v>
          </cell>
          <cell r="C10863">
            <v>6300</v>
          </cell>
          <cell r="D10863" t="str">
            <v>Expend</v>
          </cell>
          <cell r="E10863">
            <v>0</v>
          </cell>
          <cell r="F10863">
            <v>420</v>
          </cell>
          <cell r="G10863" t="str">
            <v>11</v>
          </cell>
          <cell r="H10863">
            <v>6339</v>
          </cell>
        </row>
        <row r="10864">
          <cell r="B10864" t="str">
            <v>12</v>
          </cell>
          <cell r="C10864">
            <v>6300</v>
          </cell>
          <cell r="D10864" t="str">
            <v>Expend</v>
          </cell>
          <cell r="E10864">
            <v>0</v>
          </cell>
          <cell r="F10864">
            <v>420</v>
          </cell>
          <cell r="G10864" t="str">
            <v>11</v>
          </cell>
          <cell r="H10864">
            <v>6339</v>
          </cell>
        </row>
        <row r="10865">
          <cell r="B10865" t="str">
            <v>12</v>
          </cell>
          <cell r="C10865">
            <v>6300</v>
          </cell>
          <cell r="D10865" t="str">
            <v>Expend</v>
          </cell>
          <cell r="E10865">
            <v>0</v>
          </cell>
          <cell r="F10865">
            <v>420</v>
          </cell>
          <cell r="G10865" t="str">
            <v>11</v>
          </cell>
          <cell r="H10865">
            <v>6339</v>
          </cell>
        </row>
        <row r="10866">
          <cell r="B10866" t="str">
            <v>01</v>
          </cell>
          <cell r="C10866">
            <v>6300</v>
          </cell>
          <cell r="D10866" t="str">
            <v>Expend</v>
          </cell>
          <cell r="E10866">
            <v>215.5</v>
          </cell>
          <cell r="F10866">
            <v>420</v>
          </cell>
          <cell r="G10866" t="str">
            <v>11</v>
          </cell>
          <cell r="H10866">
            <v>6339</v>
          </cell>
        </row>
        <row r="10867">
          <cell r="B10867" t="str">
            <v>01</v>
          </cell>
          <cell r="C10867">
            <v>6300</v>
          </cell>
          <cell r="D10867" t="str">
            <v>Expend</v>
          </cell>
          <cell r="E10867">
            <v>602</v>
          </cell>
          <cell r="F10867">
            <v>420</v>
          </cell>
          <cell r="G10867" t="str">
            <v>11</v>
          </cell>
          <cell r="H10867">
            <v>6339</v>
          </cell>
        </row>
        <row r="10868">
          <cell r="B10868" t="str">
            <v/>
          </cell>
          <cell r="C10868" t="str">
            <v/>
          </cell>
          <cell r="D10868" t="str">
            <v xml:space="preserve"> </v>
          </cell>
          <cell r="E10868">
            <v>0</v>
          </cell>
          <cell r="F10868">
            <v>420</v>
          </cell>
          <cell r="G10868" t="str">
            <v>11</v>
          </cell>
          <cell r="H10868">
            <v>6339</v>
          </cell>
        </row>
        <row r="10869">
          <cell r="B10869" t="str">
            <v/>
          </cell>
          <cell r="C10869" t="str">
            <v/>
          </cell>
          <cell r="D10869" t="str">
            <v xml:space="preserve"> </v>
          </cell>
          <cell r="E10869">
            <v>0</v>
          </cell>
          <cell r="F10869">
            <v>420</v>
          </cell>
          <cell r="G10869" t="str">
            <v>11</v>
          </cell>
          <cell r="H10869">
            <v>6339</v>
          </cell>
        </row>
        <row r="10870">
          <cell r="B10870" t="str">
            <v>09</v>
          </cell>
          <cell r="C10870">
            <v>6300</v>
          </cell>
          <cell r="D10870" t="str">
            <v>Expend</v>
          </cell>
          <cell r="E10870">
            <v>0</v>
          </cell>
          <cell r="F10870">
            <v>420</v>
          </cell>
          <cell r="G10870" t="str">
            <v>11</v>
          </cell>
          <cell r="H10870">
            <v>6339</v>
          </cell>
        </row>
        <row r="10871">
          <cell r="B10871" t="str">
            <v>01</v>
          </cell>
          <cell r="C10871">
            <v>6300</v>
          </cell>
          <cell r="D10871" t="str">
            <v>Expend</v>
          </cell>
          <cell r="E10871">
            <v>0</v>
          </cell>
          <cell r="F10871">
            <v>420</v>
          </cell>
          <cell r="G10871" t="str">
            <v>11</v>
          </cell>
          <cell r="H10871">
            <v>6339</v>
          </cell>
        </row>
        <row r="10872">
          <cell r="B10872" t="str">
            <v>01</v>
          </cell>
          <cell r="C10872">
            <v>6300</v>
          </cell>
          <cell r="D10872" t="str">
            <v>Expend</v>
          </cell>
          <cell r="E10872">
            <v>851</v>
          </cell>
          <cell r="F10872">
            <v>420</v>
          </cell>
          <cell r="G10872" t="str">
            <v>11</v>
          </cell>
          <cell r="H10872">
            <v>6339</v>
          </cell>
        </row>
        <row r="10873">
          <cell r="B10873" t="str">
            <v>01</v>
          </cell>
          <cell r="C10873">
            <v>6300</v>
          </cell>
          <cell r="D10873" t="str">
            <v>Expend</v>
          </cell>
          <cell r="E10873">
            <v>0</v>
          </cell>
          <cell r="F10873">
            <v>420</v>
          </cell>
          <cell r="G10873" t="str">
            <v>11</v>
          </cell>
          <cell r="H10873">
            <v>6339</v>
          </cell>
        </row>
        <row r="10874">
          <cell r="B10874" t="str">
            <v/>
          </cell>
          <cell r="C10874" t="str">
            <v/>
          </cell>
          <cell r="D10874" t="str">
            <v xml:space="preserve"> </v>
          </cell>
          <cell r="E10874">
            <v>0</v>
          </cell>
          <cell r="F10874">
            <v>420</v>
          </cell>
          <cell r="G10874" t="str">
            <v>11</v>
          </cell>
          <cell r="H10874">
            <v>6339</v>
          </cell>
        </row>
        <row r="10875">
          <cell r="B10875" t="str">
            <v/>
          </cell>
          <cell r="C10875" t="str">
            <v/>
          </cell>
          <cell r="D10875" t="str">
            <v xml:space="preserve"> </v>
          </cell>
          <cell r="E10875">
            <v>0</v>
          </cell>
          <cell r="F10875">
            <v>420</v>
          </cell>
          <cell r="G10875" t="str">
            <v>11</v>
          </cell>
          <cell r="H10875">
            <v>6395</v>
          </cell>
        </row>
        <row r="10876">
          <cell r="B10876" t="str">
            <v>09</v>
          </cell>
          <cell r="C10876">
            <v>6300</v>
          </cell>
          <cell r="D10876" t="str">
            <v>Expend</v>
          </cell>
          <cell r="E10876">
            <v>0</v>
          </cell>
          <cell r="F10876">
            <v>420</v>
          </cell>
          <cell r="G10876" t="str">
            <v>11</v>
          </cell>
          <cell r="H10876">
            <v>6395</v>
          </cell>
        </row>
        <row r="10877">
          <cell r="B10877" t="str">
            <v/>
          </cell>
          <cell r="C10877" t="str">
            <v/>
          </cell>
          <cell r="D10877" t="str">
            <v xml:space="preserve"> </v>
          </cell>
          <cell r="E10877">
            <v>0</v>
          </cell>
          <cell r="F10877">
            <v>420</v>
          </cell>
          <cell r="G10877" t="str">
            <v>11</v>
          </cell>
          <cell r="H10877">
            <v>6395</v>
          </cell>
        </row>
        <row r="10878">
          <cell r="B10878" t="str">
            <v/>
          </cell>
          <cell r="C10878" t="str">
            <v/>
          </cell>
          <cell r="D10878" t="str">
            <v xml:space="preserve"> </v>
          </cell>
          <cell r="E10878">
            <v>0</v>
          </cell>
          <cell r="F10878">
            <v>420</v>
          </cell>
          <cell r="G10878" t="str">
            <v>11</v>
          </cell>
          <cell r="H10878">
            <v>6395</v>
          </cell>
        </row>
        <row r="10879">
          <cell r="B10879" t="str">
            <v>09</v>
          </cell>
          <cell r="C10879">
            <v>6300</v>
          </cell>
          <cell r="D10879" t="str">
            <v>Expend</v>
          </cell>
          <cell r="E10879">
            <v>0</v>
          </cell>
          <cell r="F10879">
            <v>420</v>
          </cell>
          <cell r="G10879" t="str">
            <v>11</v>
          </cell>
          <cell r="H10879">
            <v>6395</v>
          </cell>
        </row>
        <row r="10880">
          <cell r="B10880" t="str">
            <v>11</v>
          </cell>
          <cell r="C10880">
            <v>6300</v>
          </cell>
          <cell r="D10880" t="str">
            <v>Expend</v>
          </cell>
          <cell r="E10880">
            <v>1080</v>
          </cell>
          <cell r="F10880">
            <v>420</v>
          </cell>
          <cell r="G10880" t="str">
            <v>11</v>
          </cell>
          <cell r="H10880">
            <v>6395</v>
          </cell>
        </row>
        <row r="10881">
          <cell r="B10881" t="str">
            <v/>
          </cell>
          <cell r="C10881" t="str">
            <v/>
          </cell>
          <cell r="D10881" t="str">
            <v xml:space="preserve"> </v>
          </cell>
          <cell r="E10881">
            <v>0</v>
          </cell>
          <cell r="F10881">
            <v>420</v>
          </cell>
          <cell r="G10881" t="str">
            <v>11</v>
          </cell>
          <cell r="H10881">
            <v>6395</v>
          </cell>
        </row>
        <row r="10882">
          <cell r="B10882" t="str">
            <v/>
          </cell>
          <cell r="C10882" t="str">
            <v/>
          </cell>
          <cell r="D10882" t="str">
            <v xml:space="preserve"> </v>
          </cell>
          <cell r="E10882">
            <v>0</v>
          </cell>
          <cell r="F10882">
            <v>420</v>
          </cell>
          <cell r="G10882" t="str">
            <v>11</v>
          </cell>
          <cell r="H10882">
            <v>6395</v>
          </cell>
        </row>
        <row r="10883">
          <cell r="B10883" t="str">
            <v>09</v>
          </cell>
          <cell r="C10883">
            <v>6300</v>
          </cell>
          <cell r="D10883" t="str">
            <v>Expend</v>
          </cell>
          <cell r="E10883">
            <v>0</v>
          </cell>
          <cell r="F10883">
            <v>420</v>
          </cell>
          <cell r="G10883" t="str">
            <v>11</v>
          </cell>
          <cell r="H10883">
            <v>6395</v>
          </cell>
        </row>
        <row r="10884">
          <cell r="B10884" t="str">
            <v/>
          </cell>
          <cell r="C10884" t="str">
            <v/>
          </cell>
          <cell r="D10884" t="str">
            <v xml:space="preserve"> </v>
          </cell>
          <cell r="E10884">
            <v>0</v>
          </cell>
          <cell r="F10884">
            <v>420</v>
          </cell>
          <cell r="G10884" t="str">
            <v>11</v>
          </cell>
          <cell r="H10884">
            <v>6395</v>
          </cell>
        </row>
        <row r="10885">
          <cell r="B10885" t="str">
            <v/>
          </cell>
          <cell r="C10885" t="str">
            <v/>
          </cell>
          <cell r="D10885" t="str">
            <v xml:space="preserve"> </v>
          </cell>
          <cell r="E10885">
            <v>0</v>
          </cell>
          <cell r="F10885">
            <v>420</v>
          </cell>
          <cell r="G10885" t="str">
            <v>11</v>
          </cell>
          <cell r="H10885">
            <v>6395</v>
          </cell>
        </row>
        <row r="10886">
          <cell r="B10886" t="str">
            <v>09</v>
          </cell>
          <cell r="C10886">
            <v>6300</v>
          </cell>
          <cell r="D10886" t="str">
            <v>Expend</v>
          </cell>
          <cell r="E10886">
            <v>0</v>
          </cell>
          <cell r="F10886">
            <v>420</v>
          </cell>
          <cell r="G10886" t="str">
            <v>11</v>
          </cell>
          <cell r="H10886">
            <v>6395</v>
          </cell>
        </row>
        <row r="10887">
          <cell r="B10887" t="str">
            <v/>
          </cell>
          <cell r="C10887" t="str">
            <v/>
          </cell>
          <cell r="D10887" t="str">
            <v xml:space="preserve"> </v>
          </cell>
          <cell r="E10887">
            <v>0</v>
          </cell>
          <cell r="F10887">
            <v>420</v>
          </cell>
          <cell r="G10887" t="str">
            <v>11</v>
          </cell>
          <cell r="H10887">
            <v>6395</v>
          </cell>
        </row>
        <row r="10888">
          <cell r="B10888" t="str">
            <v/>
          </cell>
          <cell r="C10888" t="str">
            <v/>
          </cell>
          <cell r="D10888" t="str">
            <v xml:space="preserve"> </v>
          </cell>
          <cell r="E10888">
            <v>0</v>
          </cell>
          <cell r="F10888">
            <v>420</v>
          </cell>
          <cell r="G10888" t="str">
            <v>11</v>
          </cell>
          <cell r="H10888">
            <v>6395</v>
          </cell>
        </row>
        <row r="10889">
          <cell r="B10889" t="str">
            <v>09</v>
          </cell>
          <cell r="C10889">
            <v>6300</v>
          </cell>
          <cell r="D10889" t="str">
            <v>Expend</v>
          </cell>
          <cell r="E10889">
            <v>0</v>
          </cell>
          <cell r="F10889">
            <v>420</v>
          </cell>
          <cell r="G10889" t="str">
            <v>11</v>
          </cell>
          <cell r="H10889">
            <v>6395</v>
          </cell>
        </row>
        <row r="10890">
          <cell r="B10890" t="str">
            <v/>
          </cell>
          <cell r="C10890" t="str">
            <v/>
          </cell>
          <cell r="D10890" t="str">
            <v xml:space="preserve"> </v>
          </cell>
          <cell r="E10890">
            <v>0</v>
          </cell>
          <cell r="F10890">
            <v>420</v>
          </cell>
          <cell r="G10890" t="str">
            <v>11</v>
          </cell>
          <cell r="H10890">
            <v>6395</v>
          </cell>
        </row>
        <row r="10891">
          <cell r="B10891" t="str">
            <v/>
          </cell>
          <cell r="C10891" t="str">
            <v/>
          </cell>
          <cell r="D10891" t="str">
            <v xml:space="preserve"> </v>
          </cell>
          <cell r="E10891">
            <v>0</v>
          </cell>
          <cell r="F10891">
            <v>420</v>
          </cell>
          <cell r="G10891" t="str">
            <v>11</v>
          </cell>
          <cell r="H10891">
            <v>6396</v>
          </cell>
        </row>
        <row r="10892">
          <cell r="B10892" t="str">
            <v>09</v>
          </cell>
          <cell r="C10892">
            <v>6300</v>
          </cell>
          <cell r="D10892" t="str">
            <v>Expend</v>
          </cell>
          <cell r="E10892">
            <v>0</v>
          </cell>
          <cell r="F10892">
            <v>420</v>
          </cell>
          <cell r="G10892" t="str">
            <v>11</v>
          </cell>
          <cell r="H10892">
            <v>6396</v>
          </cell>
        </row>
        <row r="10893">
          <cell r="B10893" t="str">
            <v>01</v>
          </cell>
          <cell r="C10893">
            <v>6300</v>
          </cell>
          <cell r="D10893" t="str">
            <v>Expend</v>
          </cell>
          <cell r="E10893">
            <v>0</v>
          </cell>
          <cell r="F10893">
            <v>420</v>
          </cell>
          <cell r="G10893" t="str">
            <v>11</v>
          </cell>
          <cell r="H10893">
            <v>6396</v>
          </cell>
        </row>
        <row r="10894">
          <cell r="B10894" t="str">
            <v>01</v>
          </cell>
          <cell r="C10894">
            <v>6300</v>
          </cell>
          <cell r="D10894" t="str">
            <v>Expend</v>
          </cell>
          <cell r="E10894">
            <v>16015.25</v>
          </cell>
          <cell r="F10894">
            <v>420</v>
          </cell>
          <cell r="G10894" t="str">
            <v>11</v>
          </cell>
          <cell r="H10894">
            <v>6396</v>
          </cell>
        </row>
        <row r="10895">
          <cell r="B10895" t="str">
            <v>02</v>
          </cell>
          <cell r="C10895">
            <v>6300</v>
          </cell>
          <cell r="D10895" t="str">
            <v>Expend</v>
          </cell>
          <cell r="E10895">
            <v>0</v>
          </cell>
          <cell r="F10895">
            <v>420</v>
          </cell>
          <cell r="G10895" t="str">
            <v>11</v>
          </cell>
          <cell r="H10895">
            <v>6396</v>
          </cell>
        </row>
        <row r="10896">
          <cell r="B10896" t="str">
            <v>02</v>
          </cell>
          <cell r="C10896">
            <v>6300</v>
          </cell>
          <cell r="D10896" t="str">
            <v>Expend</v>
          </cell>
          <cell r="E10896">
            <v>-16015.25</v>
          </cell>
          <cell r="F10896">
            <v>420</v>
          </cell>
          <cell r="G10896" t="str">
            <v>11</v>
          </cell>
          <cell r="H10896">
            <v>6396</v>
          </cell>
        </row>
        <row r="10897">
          <cell r="B10897" t="str">
            <v>02</v>
          </cell>
          <cell r="C10897">
            <v>6300</v>
          </cell>
          <cell r="D10897" t="str">
            <v>Expend</v>
          </cell>
          <cell r="E10897">
            <v>16015.25</v>
          </cell>
          <cell r="F10897">
            <v>420</v>
          </cell>
          <cell r="G10897" t="str">
            <v>11</v>
          </cell>
          <cell r="H10897">
            <v>6396</v>
          </cell>
        </row>
        <row r="10898">
          <cell r="B10898" t="str">
            <v/>
          </cell>
          <cell r="C10898" t="str">
            <v/>
          </cell>
          <cell r="D10898" t="str">
            <v xml:space="preserve"> </v>
          </cell>
          <cell r="E10898">
            <v>0</v>
          </cell>
          <cell r="F10898">
            <v>420</v>
          </cell>
          <cell r="G10898" t="str">
            <v>11</v>
          </cell>
          <cell r="H10898">
            <v>6396</v>
          </cell>
        </row>
        <row r="10899">
          <cell r="B10899" t="str">
            <v/>
          </cell>
          <cell r="C10899" t="str">
            <v/>
          </cell>
          <cell r="D10899" t="str">
            <v xml:space="preserve"> </v>
          </cell>
          <cell r="E10899">
            <v>0</v>
          </cell>
          <cell r="F10899">
            <v>420</v>
          </cell>
          <cell r="G10899" t="str">
            <v>11</v>
          </cell>
          <cell r="H10899">
            <v>6396</v>
          </cell>
        </row>
        <row r="10900">
          <cell r="B10900" t="str">
            <v>09</v>
          </cell>
          <cell r="C10900">
            <v>6300</v>
          </cell>
          <cell r="D10900" t="str">
            <v>Expend</v>
          </cell>
          <cell r="E10900">
            <v>0</v>
          </cell>
          <cell r="F10900">
            <v>420</v>
          </cell>
          <cell r="G10900" t="str">
            <v>11</v>
          </cell>
          <cell r="H10900">
            <v>6396</v>
          </cell>
        </row>
        <row r="10901">
          <cell r="B10901" t="str">
            <v>09</v>
          </cell>
          <cell r="C10901">
            <v>6300</v>
          </cell>
          <cell r="D10901" t="str">
            <v>Expend</v>
          </cell>
          <cell r="E10901">
            <v>0</v>
          </cell>
          <cell r="F10901">
            <v>420</v>
          </cell>
          <cell r="G10901" t="str">
            <v>11</v>
          </cell>
          <cell r="H10901">
            <v>6396</v>
          </cell>
        </row>
        <row r="10902">
          <cell r="B10902" t="str">
            <v>09</v>
          </cell>
          <cell r="C10902">
            <v>6300</v>
          </cell>
          <cell r="D10902" t="str">
            <v>Expend</v>
          </cell>
          <cell r="E10902">
            <v>0</v>
          </cell>
          <cell r="F10902">
            <v>420</v>
          </cell>
          <cell r="G10902" t="str">
            <v>11</v>
          </cell>
          <cell r="H10902">
            <v>6396</v>
          </cell>
        </row>
        <row r="10903">
          <cell r="B10903" t="str">
            <v>09</v>
          </cell>
          <cell r="C10903">
            <v>6300</v>
          </cell>
          <cell r="D10903" t="str">
            <v>Expend</v>
          </cell>
          <cell r="E10903">
            <v>2810.5</v>
          </cell>
          <cell r="F10903">
            <v>420</v>
          </cell>
          <cell r="G10903" t="str">
            <v>11</v>
          </cell>
          <cell r="H10903">
            <v>6396</v>
          </cell>
        </row>
        <row r="10904">
          <cell r="B10904" t="str">
            <v>09</v>
          </cell>
          <cell r="C10904">
            <v>6300</v>
          </cell>
          <cell r="D10904" t="str">
            <v>Expend</v>
          </cell>
          <cell r="E10904">
            <v>8500</v>
          </cell>
          <cell r="F10904">
            <v>420</v>
          </cell>
          <cell r="G10904" t="str">
            <v>11</v>
          </cell>
          <cell r="H10904">
            <v>6396</v>
          </cell>
        </row>
        <row r="10905">
          <cell r="B10905" t="str">
            <v>09</v>
          </cell>
          <cell r="C10905">
            <v>6300</v>
          </cell>
          <cell r="D10905" t="str">
            <v>Expend</v>
          </cell>
          <cell r="E10905">
            <v>4227.3</v>
          </cell>
          <cell r="F10905">
            <v>420</v>
          </cell>
          <cell r="G10905" t="str">
            <v>11</v>
          </cell>
          <cell r="H10905">
            <v>6396</v>
          </cell>
        </row>
        <row r="10906">
          <cell r="B10906" t="str">
            <v>11</v>
          </cell>
          <cell r="C10906">
            <v>6300</v>
          </cell>
          <cell r="D10906" t="str">
            <v>Expend</v>
          </cell>
          <cell r="E10906">
            <v>0</v>
          </cell>
          <cell r="F10906">
            <v>420</v>
          </cell>
          <cell r="G10906" t="str">
            <v>11</v>
          </cell>
          <cell r="H10906">
            <v>6396</v>
          </cell>
        </row>
        <row r="10907">
          <cell r="B10907" t="str">
            <v>11</v>
          </cell>
          <cell r="C10907">
            <v>6300</v>
          </cell>
          <cell r="D10907" t="str">
            <v>Expend</v>
          </cell>
          <cell r="E10907">
            <v>4550</v>
          </cell>
          <cell r="F10907">
            <v>420</v>
          </cell>
          <cell r="G10907" t="str">
            <v>11</v>
          </cell>
          <cell r="H10907">
            <v>6396</v>
          </cell>
        </row>
        <row r="10908">
          <cell r="B10908" t="str">
            <v/>
          </cell>
          <cell r="C10908" t="str">
            <v/>
          </cell>
          <cell r="D10908" t="str">
            <v xml:space="preserve"> </v>
          </cell>
          <cell r="E10908">
            <v>0</v>
          </cell>
          <cell r="F10908">
            <v>420</v>
          </cell>
          <cell r="G10908" t="str">
            <v>11</v>
          </cell>
          <cell r="H10908">
            <v>6396</v>
          </cell>
        </row>
        <row r="10909">
          <cell r="B10909" t="str">
            <v/>
          </cell>
          <cell r="C10909" t="str">
            <v/>
          </cell>
          <cell r="D10909" t="str">
            <v xml:space="preserve"> </v>
          </cell>
          <cell r="E10909">
            <v>0</v>
          </cell>
          <cell r="F10909">
            <v>420</v>
          </cell>
          <cell r="G10909" t="str">
            <v>11</v>
          </cell>
          <cell r="H10909">
            <v>6396</v>
          </cell>
        </row>
        <row r="10910">
          <cell r="B10910" t="str">
            <v>09</v>
          </cell>
          <cell r="C10910">
            <v>6300</v>
          </cell>
          <cell r="D10910" t="str">
            <v>Expend</v>
          </cell>
          <cell r="E10910">
            <v>0</v>
          </cell>
          <cell r="F10910">
            <v>420</v>
          </cell>
          <cell r="G10910" t="str">
            <v>11</v>
          </cell>
          <cell r="H10910">
            <v>6396</v>
          </cell>
        </row>
        <row r="10911">
          <cell r="B10911" t="str">
            <v/>
          </cell>
          <cell r="C10911" t="str">
            <v/>
          </cell>
          <cell r="D10911" t="str">
            <v xml:space="preserve"> </v>
          </cell>
          <cell r="E10911">
            <v>0</v>
          </cell>
          <cell r="F10911">
            <v>420</v>
          </cell>
          <cell r="G10911" t="str">
            <v>11</v>
          </cell>
          <cell r="H10911">
            <v>6396</v>
          </cell>
        </row>
        <row r="10912">
          <cell r="B10912" t="str">
            <v/>
          </cell>
          <cell r="C10912" t="str">
            <v/>
          </cell>
          <cell r="D10912" t="str">
            <v xml:space="preserve"> </v>
          </cell>
          <cell r="E10912">
            <v>0</v>
          </cell>
          <cell r="F10912">
            <v>420</v>
          </cell>
          <cell r="G10912" t="str">
            <v>11</v>
          </cell>
          <cell r="H10912">
            <v>6396</v>
          </cell>
        </row>
        <row r="10913">
          <cell r="B10913" t="str">
            <v>09</v>
          </cell>
          <cell r="C10913">
            <v>6300</v>
          </cell>
          <cell r="D10913" t="str">
            <v>Expend</v>
          </cell>
          <cell r="E10913">
            <v>0</v>
          </cell>
          <cell r="F10913">
            <v>420</v>
          </cell>
          <cell r="G10913" t="str">
            <v>11</v>
          </cell>
          <cell r="H10913">
            <v>6396</v>
          </cell>
        </row>
        <row r="10914">
          <cell r="B10914" t="str">
            <v>09</v>
          </cell>
          <cell r="C10914">
            <v>6300</v>
          </cell>
          <cell r="D10914" t="str">
            <v>Expend</v>
          </cell>
          <cell r="E10914">
            <v>1555</v>
          </cell>
          <cell r="F10914">
            <v>420</v>
          </cell>
          <cell r="G10914" t="str">
            <v>11</v>
          </cell>
          <cell r="H10914">
            <v>6396</v>
          </cell>
        </row>
        <row r="10915">
          <cell r="B10915" t="str">
            <v>09</v>
          </cell>
          <cell r="C10915">
            <v>6300</v>
          </cell>
          <cell r="D10915" t="str">
            <v>Expend</v>
          </cell>
          <cell r="E10915">
            <v>3744</v>
          </cell>
          <cell r="F10915">
            <v>420</v>
          </cell>
          <cell r="G10915" t="str">
            <v>11</v>
          </cell>
          <cell r="H10915">
            <v>6396</v>
          </cell>
        </row>
        <row r="10916">
          <cell r="B10916" t="str">
            <v>10</v>
          </cell>
          <cell r="C10916">
            <v>6300</v>
          </cell>
          <cell r="D10916" t="str">
            <v>Expend</v>
          </cell>
          <cell r="E10916">
            <v>0</v>
          </cell>
          <cell r="F10916">
            <v>420</v>
          </cell>
          <cell r="G10916" t="str">
            <v>11</v>
          </cell>
          <cell r="H10916">
            <v>6396</v>
          </cell>
        </row>
        <row r="10917">
          <cell r="B10917" t="str">
            <v>10</v>
          </cell>
          <cell r="C10917">
            <v>6300</v>
          </cell>
          <cell r="D10917" t="str">
            <v>Expend</v>
          </cell>
          <cell r="E10917">
            <v>2500</v>
          </cell>
          <cell r="F10917">
            <v>420</v>
          </cell>
          <cell r="G10917" t="str">
            <v>11</v>
          </cell>
          <cell r="H10917">
            <v>6396</v>
          </cell>
        </row>
        <row r="10918">
          <cell r="B10918" t="str">
            <v>12</v>
          </cell>
          <cell r="C10918">
            <v>6300</v>
          </cell>
          <cell r="D10918" t="str">
            <v>Expend</v>
          </cell>
          <cell r="E10918">
            <v>0</v>
          </cell>
          <cell r="F10918">
            <v>420</v>
          </cell>
          <cell r="G10918" t="str">
            <v>11</v>
          </cell>
          <cell r="H10918">
            <v>6396</v>
          </cell>
        </row>
        <row r="10919">
          <cell r="B10919" t="str">
            <v>01</v>
          </cell>
          <cell r="C10919">
            <v>6300</v>
          </cell>
          <cell r="D10919" t="str">
            <v>Expend</v>
          </cell>
          <cell r="E10919">
            <v>0</v>
          </cell>
          <cell r="F10919">
            <v>420</v>
          </cell>
          <cell r="G10919" t="str">
            <v>11</v>
          </cell>
          <cell r="H10919">
            <v>6396</v>
          </cell>
        </row>
        <row r="10920">
          <cell r="B10920" t="str">
            <v>01</v>
          </cell>
          <cell r="C10920">
            <v>6300</v>
          </cell>
          <cell r="D10920" t="str">
            <v>Expend</v>
          </cell>
          <cell r="E10920">
            <v>0</v>
          </cell>
          <cell r="F10920">
            <v>420</v>
          </cell>
          <cell r="G10920" t="str">
            <v>11</v>
          </cell>
          <cell r="H10920">
            <v>6396</v>
          </cell>
        </row>
        <row r="10921">
          <cell r="B10921" t="str">
            <v>01</v>
          </cell>
          <cell r="C10921">
            <v>6300</v>
          </cell>
          <cell r="D10921" t="str">
            <v>Expend</v>
          </cell>
          <cell r="E10921">
            <v>2968.75</v>
          </cell>
          <cell r="F10921">
            <v>420</v>
          </cell>
          <cell r="G10921" t="str">
            <v>11</v>
          </cell>
          <cell r="H10921">
            <v>6396</v>
          </cell>
        </row>
        <row r="10922">
          <cell r="B10922" t="str">
            <v>01</v>
          </cell>
          <cell r="C10922">
            <v>6300</v>
          </cell>
          <cell r="D10922" t="str">
            <v>Expend</v>
          </cell>
          <cell r="E10922">
            <v>3850</v>
          </cell>
          <cell r="F10922">
            <v>420</v>
          </cell>
          <cell r="G10922" t="str">
            <v>11</v>
          </cell>
          <cell r="H10922">
            <v>6396</v>
          </cell>
        </row>
        <row r="10923">
          <cell r="B10923" t="str">
            <v>02</v>
          </cell>
          <cell r="C10923">
            <v>6300</v>
          </cell>
          <cell r="D10923" t="str">
            <v>Expend</v>
          </cell>
          <cell r="E10923">
            <v>0</v>
          </cell>
          <cell r="F10923">
            <v>420</v>
          </cell>
          <cell r="G10923" t="str">
            <v>11</v>
          </cell>
          <cell r="H10923">
            <v>6396</v>
          </cell>
        </row>
        <row r="10924">
          <cell r="B10924" t="str">
            <v>12</v>
          </cell>
          <cell r="C10924">
            <v>6300</v>
          </cell>
          <cell r="D10924" t="str">
            <v>Expend</v>
          </cell>
          <cell r="E10924">
            <v>6889.87</v>
          </cell>
          <cell r="F10924">
            <v>420</v>
          </cell>
          <cell r="G10924" t="str">
            <v>11</v>
          </cell>
          <cell r="H10924">
            <v>6396</v>
          </cell>
        </row>
        <row r="10925">
          <cell r="B10925" t="str">
            <v>02</v>
          </cell>
          <cell r="C10925">
            <v>6300</v>
          </cell>
          <cell r="D10925" t="str">
            <v>Expend</v>
          </cell>
          <cell r="E10925">
            <v>-2968.75</v>
          </cell>
          <cell r="F10925">
            <v>420</v>
          </cell>
          <cell r="G10925" t="str">
            <v>11</v>
          </cell>
          <cell r="H10925">
            <v>6396</v>
          </cell>
        </row>
        <row r="10926">
          <cell r="B10926" t="str">
            <v>02</v>
          </cell>
          <cell r="C10926">
            <v>6300</v>
          </cell>
          <cell r="D10926" t="str">
            <v>Expend</v>
          </cell>
          <cell r="E10926">
            <v>2968.75</v>
          </cell>
          <cell r="F10926">
            <v>420</v>
          </cell>
          <cell r="G10926" t="str">
            <v>11</v>
          </cell>
          <cell r="H10926">
            <v>6396</v>
          </cell>
        </row>
        <row r="10927">
          <cell r="B10927" t="str">
            <v/>
          </cell>
          <cell r="C10927" t="str">
            <v/>
          </cell>
          <cell r="D10927" t="str">
            <v xml:space="preserve"> </v>
          </cell>
          <cell r="E10927">
            <v>0</v>
          </cell>
          <cell r="F10927">
            <v>420</v>
          </cell>
          <cell r="G10927" t="str">
            <v>11</v>
          </cell>
          <cell r="H10927">
            <v>6396</v>
          </cell>
        </row>
        <row r="10928">
          <cell r="B10928" t="str">
            <v/>
          </cell>
          <cell r="C10928" t="str">
            <v/>
          </cell>
          <cell r="D10928" t="str">
            <v xml:space="preserve"> </v>
          </cell>
          <cell r="E10928">
            <v>0</v>
          </cell>
          <cell r="F10928">
            <v>420</v>
          </cell>
          <cell r="G10928" t="str">
            <v>11</v>
          </cell>
          <cell r="H10928">
            <v>6396</v>
          </cell>
        </row>
        <row r="10929">
          <cell r="B10929" t="str">
            <v>09</v>
          </cell>
          <cell r="C10929">
            <v>6300</v>
          </cell>
          <cell r="D10929" t="str">
            <v>Expend</v>
          </cell>
          <cell r="E10929">
            <v>0</v>
          </cell>
          <cell r="F10929">
            <v>420</v>
          </cell>
          <cell r="G10929" t="str">
            <v>11</v>
          </cell>
          <cell r="H10929">
            <v>6396</v>
          </cell>
        </row>
        <row r="10930">
          <cell r="B10930" t="str">
            <v>09</v>
          </cell>
          <cell r="C10930">
            <v>6300</v>
          </cell>
          <cell r="D10930" t="str">
            <v>Expend</v>
          </cell>
          <cell r="E10930">
            <v>0</v>
          </cell>
          <cell r="F10930">
            <v>420</v>
          </cell>
          <cell r="G10930" t="str">
            <v>11</v>
          </cell>
          <cell r="H10930">
            <v>6396</v>
          </cell>
        </row>
        <row r="10931">
          <cell r="B10931" t="str">
            <v>09</v>
          </cell>
          <cell r="C10931">
            <v>6300</v>
          </cell>
          <cell r="D10931" t="str">
            <v>Expend</v>
          </cell>
          <cell r="E10931">
            <v>10373.52</v>
          </cell>
          <cell r="F10931">
            <v>420</v>
          </cell>
          <cell r="G10931" t="str">
            <v>11</v>
          </cell>
          <cell r="H10931">
            <v>6396</v>
          </cell>
        </row>
        <row r="10932">
          <cell r="B10932" t="str">
            <v/>
          </cell>
          <cell r="C10932" t="str">
            <v/>
          </cell>
          <cell r="D10932" t="str">
            <v xml:space="preserve"> </v>
          </cell>
          <cell r="E10932">
            <v>0</v>
          </cell>
          <cell r="F10932">
            <v>420</v>
          </cell>
          <cell r="G10932" t="str">
            <v>11</v>
          </cell>
          <cell r="H10932">
            <v>6396</v>
          </cell>
        </row>
        <row r="10933">
          <cell r="B10933" t="str">
            <v/>
          </cell>
          <cell r="C10933" t="str">
            <v/>
          </cell>
          <cell r="D10933" t="str">
            <v xml:space="preserve"> </v>
          </cell>
          <cell r="E10933">
            <v>0</v>
          </cell>
          <cell r="F10933">
            <v>420</v>
          </cell>
          <cell r="G10933" t="str">
            <v>11</v>
          </cell>
          <cell r="H10933">
            <v>6396</v>
          </cell>
        </row>
        <row r="10934">
          <cell r="B10934" t="str">
            <v>09</v>
          </cell>
          <cell r="C10934">
            <v>6300</v>
          </cell>
          <cell r="D10934" t="str">
            <v>Expend</v>
          </cell>
          <cell r="E10934">
            <v>0</v>
          </cell>
          <cell r="F10934">
            <v>420</v>
          </cell>
          <cell r="G10934" t="str">
            <v>11</v>
          </cell>
          <cell r="H10934">
            <v>6396</v>
          </cell>
        </row>
        <row r="10935">
          <cell r="B10935" t="str">
            <v/>
          </cell>
          <cell r="C10935" t="str">
            <v/>
          </cell>
          <cell r="D10935" t="str">
            <v xml:space="preserve"> </v>
          </cell>
          <cell r="E10935">
            <v>0</v>
          </cell>
          <cell r="F10935">
            <v>420</v>
          </cell>
          <cell r="G10935" t="str">
            <v>11</v>
          </cell>
          <cell r="H10935">
            <v>6396</v>
          </cell>
        </row>
        <row r="10936">
          <cell r="B10936" t="str">
            <v/>
          </cell>
          <cell r="C10936" t="str">
            <v/>
          </cell>
          <cell r="D10936" t="str">
            <v xml:space="preserve"> </v>
          </cell>
          <cell r="E10936">
            <v>0</v>
          </cell>
          <cell r="F10936">
            <v>420</v>
          </cell>
          <cell r="G10936" t="str">
            <v>11</v>
          </cell>
          <cell r="H10936">
            <v>6396</v>
          </cell>
        </row>
        <row r="10937">
          <cell r="B10937" t="str">
            <v>09</v>
          </cell>
          <cell r="C10937">
            <v>6300</v>
          </cell>
          <cell r="D10937" t="str">
            <v>Expend</v>
          </cell>
          <cell r="E10937">
            <v>0</v>
          </cell>
          <cell r="F10937">
            <v>420</v>
          </cell>
          <cell r="G10937" t="str">
            <v>11</v>
          </cell>
          <cell r="H10937">
            <v>6396</v>
          </cell>
        </row>
        <row r="10938">
          <cell r="B10938" t="str">
            <v>11</v>
          </cell>
          <cell r="C10938">
            <v>6300</v>
          </cell>
          <cell r="D10938" t="str">
            <v>Expend</v>
          </cell>
          <cell r="E10938">
            <v>0</v>
          </cell>
          <cell r="F10938">
            <v>420</v>
          </cell>
          <cell r="G10938" t="str">
            <v>11</v>
          </cell>
          <cell r="H10938">
            <v>6396</v>
          </cell>
        </row>
        <row r="10939">
          <cell r="B10939" t="str">
            <v>11</v>
          </cell>
          <cell r="C10939">
            <v>6300</v>
          </cell>
          <cell r="D10939" t="str">
            <v>Expend</v>
          </cell>
          <cell r="E10939">
            <v>5597.5</v>
          </cell>
          <cell r="F10939">
            <v>420</v>
          </cell>
          <cell r="G10939" t="str">
            <v>11</v>
          </cell>
          <cell r="H10939">
            <v>6396</v>
          </cell>
        </row>
        <row r="10940">
          <cell r="B10940" t="str">
            <v/>
          </cell>
          <cell r="C10940" t="str">
            <v/>
          </cell>
          <cell r="D10940" t="str">
            <v xml:space="preserve"> </v>
          </cell>
          <cell r="E10940">
            <v>0</v>
          </cell>
          <cell r="F10940">
            <v>420</v>
          </cell>
          <cell r="G10940" t="str">
            <v>11</v>
          </cell>
          <cell r="H10940">
            <v>6396</v>
          </cell>
        </row>
        <row r="10941">
          <cell r="B10941" t="str">
            <v/>
          </cell>
          <cell r="C10941" t="str">
            <v/>
          </cell>
          <cell r="D10941" t="str">
            <v xml:space="preserve"> </v>
          </cell>
          <cell r="E10941">
            <v>0</v>
          </cell>
          <cell r="F10941">
            <v>420</v>
          </cell>
          <cell r="G10941" t="str">
            <v>11</v>
          </cell>
          <cell r="H10941">
            <v>6396</v>
          </cell>
        </row>
        <row r="10942">
          <cell r="B10942" t="str">
            <v>09</v>
          </cell>
          <cell r="C10942">
            <v>6300</v>
          </cell>
          <cell r="D10942" t="str">
            <v>Expend</v>
          </cell>
          <cell r="E10942">
            <v>0</v>
          </cell>
          <cell r="F10942">
            <v>420</v>
          </cell>
          <cell r="G10942" t="str">
            <v>11</v>
          </cell>
          <cell r="H10942">
            <v>6396</v>
          </cell>
        </row>
        <row r="10943">
          <cell r="B10943" t="str">
            <v>09</v>
          </cell>
          <cell r="C10943">
            <v>6300</v>
          </cell>
          <cell r="D10943" t="str">
            <v>Expend</v>
          </cell>
          <cell r="E10943">
            <v>189.66</v>
          </cell>
          <cell r="F10943">
            <v>420</v>
          </cell>
          <cell r="G10943" t="str">
            <v>11</v>
          </cell>
          <cell r="H10943">
            <v>6396</v>
          </cell>
        </row>
        <row r="10944">
          <cell r="B10944" t="str">
            <v>10</v>
          </cell>
          <cell r="C10944">
            <v>6300</v>
          </cell>
          <cell r="D10944" t="str">
            <v>Expend</v>
          </cell>
          <cell r="E10944">
            <v>0</v>
          </cell>
          <cell r="F10944">
            <v>420</v>
          </cell>
          <cell r="G10944" t="str">
            <v>11</v>
          </cell>
          <cell r="H10944">
            <v>6396</v>
          </cell>
        </row>
        <row r="10945">
          <cell r="B10945" t="str">
            <v/>
          </cell>
          <cell r="C10945" t="str">
            <v/>
          </cell>
          <cell r="D10945" t="str">
            <v xml:space="preserve"> </v>
          </cell>
          <cell r="E10945">
            <v>0</v>
          </cell>
          <cell r="F10945">
            <v>420</v>
          </cell>
          <cell r="G10945" t="str">
            <v>11</v>
          </cell>
          <cell r="H10945">
            <v>6396</v>
          </cell>
        </row>
        <row r="10946">
          <cell r="B10946" t="str">
            <v/>
          </cell>
          <cell r="C10946" t="str">
            <v/>
          </cell>
          <cell r="D10946" t="str">
            <v xml:space="preserve"> </v>
          </cell>
          <cell r="E10946">
            <v>0</v>
          </cell>
          <cell r="F10946">
            <v>420</v>
          </cell>
          <cell r="G10946" t="str">
            <v>11</v>
          </cell>
          <cell r="H10946">
            <v>6398</v>
          </cell>
        </row>
        <row r="10947">
          <cell r="B10947" t="str">
            <v>09</v>
          </cell>
          <cell r="C10947">
            <v>6300</v>
          </cell>
          <cell r="D10947" t="str">
            <v>Expend</v>
          </cell>
          <cell r="E10947">
            <v>0</v>
          </cell>
          <cell r="F10947">
            <v>420</v>
          </cell>
          <cell r="G10947" t="str">
            <v>11</v>
          </cell>
          <cell r="H10947">
            <v>6398</v>
          </cell>
        </row>
        <row r="10948">
          <cell r="B10948" t="str">
            <v>09</v>
          </cell>
          <cell r="C10948">
            <v>6300</v>
          </cell>
          <cell r="D10948" t="str">
            <v>Expend</v>
          </cell>
          <cell r="E10948">
            <v>0</v>
          </cell>
          <cell r="F10948">
            <v>420</v>
          </cell>
          <cell r="G10948" t="str">
            <v>11</v>
          </cell>
          <cell r="H10948">
            <v>6398</v>
          </cell>
        </row>
        <row r="10949">
          <cell r="B10949" t="str">
            <v>10</v>
          </cell>
          <cell r="C10949">
            <v>6300</v>
          </cell>
          <cell r="D10949" t="str">
            <v>Expend</v>
          </cell>
          <cell r="E10949">
            <v>502.53</v>
          </cell>
          <cell r="F10949">
            <v>420</v>
          </cell>
          <cell r="G10949" t="str">
            <v>11</v>
          </cell>
          <cell r="H10949">
            <v>6398</v>
          </cell>
        </row>
        <row r="10950">
          <cell r="B10950" t="str">
            <v>11</v>
          </cell>
          <cell r="C10950">
            <v>6300</v>
          </cell>
          <cell r="D10950" t="str">
            <v>Expend</v>
          </cell>
          <cell r="E10950">
            <v>16300</v>
          </cell>
          <cell r="F10950">
            <v>420</v>
          </cell>
          <cell r="G10950" t="str">
            <v>11</v>
          </cell>
          <cell r="H10950">
            <v>6398</v>
          </cell>
        </row>
        <row r="10951">
          <cell r="B10951" t="str">
            <v>11</v>
          </cell>
          <cell r="C10951">
            <v>6300</v>
          </cell>
          <cell r="D10951" t="str">
            <v>Expend</v>
          </cell>
          <cell r="E10951">
            <v>0</v>
          </cell>
          <cell r="F10951">
            <v>420</v>
          </cell>
          <cell r="G10951" t="str">
            <v>11</v>
          </cell>
          <cell r="H10951">
            <v>6398</v>
          </cell>
        </row>
        <row r="10952">
          <cell r="B10952" t="str">
            <v>11</v>
          </cell>
          <cell r="C10952">
            <v>6300</v>
          </cell>
          <cell r="D10952" t="str">
            <v>Expend</v>
          </cell>
          <cell r="E10952">
            <v>0</v>
          </cell>
          <cell r="F10952">
            <v>420</v>
          </cell>
          <cell r="G10952" t="str">
            <v>11</v>
          </cell>
          <cell r="H10952">
            <v>6398</v>
          </cell>
        </row>
        <row r="10953">
          <cell r="B10953" t="str">
            <v>12</v>
          </cell>
          <cell r="C10953">
            <v>6300</v>
          </cell>
          <cell r="D10953" t="str">
            <v>Expend</v>
          </cell>
          <cell r="E10953">
            <v>0</v>
          </cell>
          <cell r="F10953">
            <v>420</v>
          </cell>
          <cell r="G10953" t="str">
            <v>11</v>
          </cell>
          <cell r="H10953">
            <v>6398</v>
          </cell>
        </row>
        <row r="10954">
          <cell r="B10954" t="str">
            <v>12</v>
          </cell>
          <cell r="C10954">
            <v>6300</v>
          </cell>
          <cell r="D10954" t="str">
            <v>Expend</v>
          </cell>
          <cell r="E10954">
            <v>0</v>
          </cell>
          <cell r="F10954">
            <v>420</v>
          </cell>
          <cell r="G10954" t="str">
            <v>11</v>
          </cell>
          <cell r="H10954">
            <v>6398</v>
          </cell>
        </row>
        <row r="10955">
          <cell r="B10955" t="str">
            <v>12</v>
          </cell>
          <cell r="C10955">
            <v>6300</v>
          </cell>
          <cell r="D10955" t="str">
            <v>Expend</v>
          </cell>
          <cell r="E10955">
            <v>269.95</v>
          </cell>
          <cell r="F10955">
            <v>420</v>
          </cell>
          <cell r="G10955" t="str">
            <v>11</v>
          </cell>
          <cell r="H10955">
            <v>6398</v>
          </cell>
        </row>
        <row r="10956">
          <cell r="B10956" t="str">
            <v>12</v>
          </cell>
          <cell r="C10956">
            <v>6300</v>
          </cell>
          <cell r="D10956" t="str">
            <v>Expend</v>
          </cell>
          <cell r="E10956">
            <v>1438.75</v>
          </cell>
          <cell r="F10956">
            <v>420</v>
          </cell>
          <cell r="G10956" t="str">
            <v>11</v>
          </cell>
          <cell r="H10956">
            <v>6398</v>
          </cell>
        </row>
        <row r="10957">
          <cell r="B10957" t="str">
            <v>12</v>
          </cell>
          <cell r="C10957">
            <v>6300</v>
          </cell>
          <cell r="D10957" t="str">
            <v>Expend</v>
          </cell>
          <cell r="E10957">
            <v>1971</v>
          </cell>
          <cell r="F10957">
            <v>420</v>
          </cell>
          <cell r="G10957" t="str">
            <v>11</v>
          </cell>
          <cell r="H10957">
            <v>6398</v>
          </cell>
        </row>
        <row r="10958">
          <cell r="B10958" t="str">
            <v>12</v>
          </cell>
          <cell r="C10958">
            <v>6300</v>
          </cell>
          <cell r="D10958" t="str">
            <v>Expend</v>
          </cell>
          <cell r="E10958">
            <v>179.94</v>
          </cell>
          <cell r="F10958">
            <v>420</v>
          </cell>
          <cell r="G10958" t="str">
            <v>11</v>
          </cell>
          <cell r="H10958">
            <v>6398</v>
          </cell>
        </row>
        <row r="10959">
          <cell r="B10959" t="str">
            <v>01</v>
          </cell>
          <cell r="C10959">
            <v>6300</v>
          </cell>
          <cell r="D10959" t="str">
            <v>Expend</v>
          </cell>
          <cell r="E10959">
            <v>0</v>
          </cell>
          <cell r="F10959">
            <v>420</v>
          </cell>
          <cell r="G10959" t="str">
            <v>11</v>
          </cell>
          <cell r="H10959">
            <v>6398</v>
          </cell>
        </row>
        <row r="10960">
          <cell r="B10960" t="str">
            <v>02</v>
          </cell>
          <cell r="C10960">
            <v>6300</v>
          </cell>
          <cell r="D10960" t="str">
            <v>Expend</v>
          </cell>
          <cell r="E10960">
            <v>300.35000000000002</v>
          </cell>
          <cell r="F10960">
            <v>420</v>
          </cell>
          <cell r="G10960" t="str">
            <v>11</v>
          </cell>
          <cell r="H10960">
            <v>6398</v>
          </cell>
        </row>
        <row r="10961">
          <cell r="B10961" t="str">
            <v/>
          </cell>
          <cell r="C10961" t="str">
            <v/>
          </cell>
          <cell r="D10961" t="str">
            <v xml:space="preserve"> </v>
          </cell>
          <cell r="E10961">
            <v>0</v>
          </cell>
          <cell r="F10961">
            <v>420</v>
          </cell>
          <cell r="G10961" t="str">
            <v>11</v>
          </cell>
          <cell r="H10961">
            <v>6398</v>
          </cell>
        </row>
        <row r="10962">
          <cell r="B10962" t="str">
            <v/>
          </cell>
          <cell r="C10962" t="str">
            <v/>
          </cell>
          <cell r="D10962" t="str">
            <v xml:space="preserve"> </v>
          </cell>
          <cell r="E10962">
            <v>0</v>
          </cell>
          <cell r="F10962">
            <v>420</v>
          </cell>
          <cell r="G10962" t="str">
            <v>11</v>
          </cell>
          <cell r="H10962">
            <v>6398</v>
          </cell>
        </row>
        <row r="10963">
          <cell r="B10963" t="str">
            <v>09</v>
          </cell>
          <cell r="C10963">
            <v>6300</v>
          </cell>
          <cell r="D10963" t="str">
            <v>Expend</v>
          </cell>
          <cell r="E10963">
            <v>0</v>
          </cell>
          <cell r="F10963">
            <v>420</v>
          </cell>
          <cell r="G10963" t="str">
            <v>11</v>
          </cell>
          <cell r="H10963">
            <v>6398</v>
          </cell>
        </row>
        <row r="10964">
          <cell r="B10964" t="str">
            <v>12</v>
          </cell>
          <cell r="C10964">
            <v>6300</v>
          </cell>
          <cell r="D10964" t="str">
            <v>Expend</v>
          </cell>
          <cell r="E10964">
            <v>614.9</v>
          </cell>
          <cell r="F10964">
            <v>420</v>
          </cell>
          <cell r="G10964" t="str">
            <v>11</v>
          </cell>
          <cell r="H10964">
            <v>6398</v>
          </cell>
        </row>
        <row r="10965">
          <cell r="B10965" t="str">
            <v>12</v>
          </cell>
          <cell r="C10965">
            <v>6300</v>
          </cell>
          <cell r="D10965" t="str">
            <v>Expend</v>
          </cell>
          <cell r="E10965">
            <v>0</v>
          </cell>
          <cell r="F10965">
            <v>420</v>
          </cell>
          <cell r="G10965" t="str">
            <v>11</v>
          </cell>
          <cell r="H10965">
            <v>6398</v>
          </cell>
        </row>
        <row r="10966">
          <cell r="B10966" t="str">
            <v>02</v>
          </cell>
          <cell r="C10966">
            <v>6300</v>
          </cell>
          <cell r="D10966" t="str">
            <v>Expend</v>
          </cell>
          <cell r="E10966">
            <v>2162.7199999999998</v>
          </cell>
          <cell r="F10966">
            <v>420</v>
          </cell>
          <cell r="G10966" t="str">
            <v>11</v>
          </cell>
          <cell r="H10966">
            <v>6398</v>
          </cell>
        </row>
        <row r="10967">
          <cell r="B10967" t="str">
            <v/>
          </cell>
          <cell r="C10967" t="str">
            <v/>
          </cell>
          <cell r="D10967" t="str">
            <v xml:space="preserve"> </v>
          </cell>
          <cell r="E10967">
            <v>0</v>
          </cell>
          <cell r="F10967">
            <v>420</v>
          </cell>
          <cell r="G10967" t="str">
            <v>11</v>
          </cell>
          <cell r="H10967">
            <v>6398</v>
          </cell>
        </row>
        <row r="10968">
          <cell r="B10968" t="str">
            <v/>
          </cell>
          <cell r="C10968" t="str">
            <v/>
          </cell>
          <cell r="D10968" t="str">
            <v xml:space="preserve"> </v>
          </cell>
          <cell r="E10968">
            <v>0</v>
          </cell>
          <cell r="F10968">
            <v>420</v>
          </cell>
          <cell r="G10968" t="str">
            <v>11</v>
          </cell>
          <cell r="H10968">
            <v>6398</v>
          </cell>
        </row>
        <row r="10969">
          <cell r="B10969" t="str">
            <v>09</v>
          </cell>
          <cell r="C10969">
            <v>6300</v>
          </cell>
          <cell r="D10969" t="str">
            <v>Expend</v>
          </cell>
          <cell r="E10969">
            <v>0</v>
          </cell>
          <cell r="F10969">
            <v>420</v>
          </cell>
          <cell r="G10969" t="str">
            <v>11</v>
          </cell>
          <cell r="H10969">
            <v>6398</v>
          </cell>
        </row>
        <row r="10970">
          <cell r="B10970" t="str">
            <v/>
          </cell>
          <cell r="C10970" t="str">
            <v/>
          </cell>
          <cell r="D10970" t="str">
            <v xml:space="preserve"> </v>
          </cell>
          <cell r="E10970">
            <v>0</v>
          </cell>
          <cell r="F10970">
            <v>420</v>
          </cell>
          <cell r="G10970" t="str">
            <v>11</v>
          </cell>
          <cell r="H10970">
            <v>6398</v>
          </cell>
        </row>
        <row r="10971">
          <cell r="B10971" t="str">
            <v/>
          </cell>
          <cell r="C10971" t="str">
            <v/>
          </cell>
          <cell r="D10971" t="str">
            <v xml:space="preserve"> </v>
          </cell>
          <cell r="E10971">
            <v>0</v>
          </cell>
          <cell r="F10971">
            <v>420</v>
          </cell>
          <cell r="G10971" t="str">
            <v>11</v>
          </cell>
          <cell r="H10971">
            <v>6399</v>
          </cell>
        </row>
        <row r="10972">
          <cell r="B10972" t="str">
            <v>09</v>
          </cell>
          <cell r="C10972">
            <v>6300</v>
          </cell>
          <cell r="D10972" t="str">
            <v>Expend</v>
          </cell>
          <cell r="E10972">
            <v>0</v>
          </cell>
          <cell r="F10972">
            <v>420</v>
          </cell>
          <cell r="G10972" t="str">
            <v>11</v>
          </cell>
          <cell r="H10972">
            <v>6399</v>
          </cell>
        </row>
        <row r="10973">
          <cell r="B10973" t="str">
            <v/>
          </cell>
          <cell r="C10973" t="str">
            <v/>
          </cell>
          <cell r="D10973" t="str">
            <v xml:space="preserve"> </v>
          </cell>
          <cell r="E10973">
            <v>0</v>
          </cell>
          <cell r="F10973">
            <v>420</v>
          </cell>
          <cell r="G10973" t="str">
            <v>11</v>
          </cell>
          <cell r="H10973">
            <v>6399</v>
          </cell>
        </row>
        <row r="10974">
          <cell r="B10974" t="str">
            <v/>
          </cell>
          <cell r="C10974" t="str">
            <v/>
          </cell>
          <cell r="D10974" t="str">
            <v xml:space="preserve"> </v>
          </cell>
          <cell r="E10974">
            <v>0</v>
          </cell>
          <cell r="F10974">
            <v>420</v>
          </cell>
          <cell r="G10974" t="str">
            <v>11</v>
          </cell>
          <cell r="H10974">
            <v>6399</v>
          </cell>
        </row>
        <row r="10975">
          <cell r="B10975" t="str">
            <v>09</v>
          </cell>
          <cell r="C10975">
            <v>6300</v>
          </cell>
          <cell r="D10975" t="str">
            <v>Expend</v>
          </cell>
          <cell r="E10975">
            <v>0</v>
          </cell>
          <cell r="F10975">
            <v>420</v>
          </cell>
          <cell r="G10975" t="str">
            <v>11</v>
          </cell>
          <cell r="H10975">
            <v>6399</v>
          </cell>
        </row>
        <row r="10976">
          <cell r="B10976" t="str">
            <v>10</v>
          </cell>
          <cell r="C10976">
            <v>6300</v>
          </cell>
          <cell r="D10976" t="str">
            <v>Expend</v>
          </cell>
          <cell r="E10976">
            <v>0</v>
          </cell>
          <cell r="F10976">
            <v>420</v>
          </cell>
          <cell r="G10976" t="str">
            <v>11</v>
          </cell>
          <cell r="H10976">
            <v>6399</v>
          </cell>
        </row>
        <row r="10977">
          <cell r="B10977" t="str">
            <v>11</v>
          </cell>
          <cell r="C10977">
            <v>6300</v>
          </cell>
          <cell r="D10977" t="str">
            <v>Expend</v>
          </cell>
          <cell r="E10977">
            <v>256.77</v>
          </cell>
          <cell r="F10977">
            <v>420</v>
          </cell>
          <cell r="G10977" t="str">
            <v>11</v>
          </cell>
          <cell r="H10977">
            <v>6399</v>
          </cell>
        </row>
        <row r="10978">
          <cell r="B10978" t="str">
            <v>12</v>
          </cell>
          <cell r="C10978">
            <v>6300</v>
          </cell>
          <cell r="D10978" t="str">
            <v>Expend</v>
          </cell>
          <cell r="E10978">
            <v>0</v>
          </cell>
          <cell r="F10978">
            <v>420</v>
          </cell>
          <cell r="G10978" t="str">
            <v>11</v>
          </cell>
          <cell r="H10978">
            <v>6399</v>
          </cell>
        </row>
        <row r="10979">
          <cell r="B10979" t="str">
            <v>01</v>
          </cell>
          <cell r="C10979">
            <v>6300</v>
          </cell>
          <cell r="D10979" t="str">
            <v>Expend</v>
          </cell>
          <cell r="E10979">
            <v>0</v>
          </cell>
          <cell r="F10979">
            <v>420</v>
          </cell>
          <cell r="G10979" t="str">
            <v>11</v>
          </cell>
          <cell r="H10979">
            <v>6399</v>
          </cell>
        </row>
        <row r="10980">
          <cell r="B10980" t="str">
            <v>01</v>
          </cell>
          <cell r="C10980">
            <v>6300</v>
          </cell>
          <cell r="D10980" t="str">
            <v>Expend</v>
          </cell>
          <cell r="E10980">
            <v>0</v>
          </cell>
          <cell r="F10980">
            <v>420</v>
          </cell>
          <cell r="G10980" t="str">
            <v>11</v>
          </cell>
          <cell r="H10980">
            <v>6399</v>
          </cell>
        </row>
        <row r="10981">
          <cell r="B10981" t="str">
            <v>02</v>
          </cell>
          <cell r="C10981">
            <v>6300</v>
          </cell>
          <cell r="D10981" t="str">
            <v>Expend</v>
          </cell>
          <cell r="E10981">
            <v>139.97999999999999</v>
          </cell>
          <cell r="F10981">
            <v>420</v>
          </cell>
          <cell r="G10981" t="str">
            <v>11</v>
          </cell>
          <cell r="H10981">
            <v>6399</v>
          </cell>
        </row>
        <row r="10982">
          <cell r="B10982" t="str">
            <v/>
          </cell>
          <cell r="C10982" t="str">
            <v/>
          </cell>
          <cell r="D10982" t="str">
            <v xml:space="preserve"> </v>
          </cell>
          <cell r="E10982">
            <v>0</v>
          </cell>
          <cell r="F10982">
            <v>420</v>
          </cell>
          <cell r="G10982" t="str">
            <v>11</v>
          </cell>
          <cell r="H10982">
            <v>6399</v>
          </cell>
        </row>
        <row r="10983">
          <cell r="B10983" t="str">
            <v/>
          </cell>
          <cell r="C10983" t="str">
            <v/>
          </cell>
          <cell r="D10983" t="str">
            <v xml:space="preserve"> </v>
          </cell>
          <cell r="E10983">
            <v>0</v>
          </cell>
          <cell r="F10983">
            <v>420</v>
          </cell>
          <cell r="G10983" t="str">
            <v>11</v>
          </cell>
          <cell r="H10983">
            <v>6399</v>
          </cell>
        </row>
        <row r="10984">
          <cell r="B10984" t="str">
            <v>09</v>
          </cell>
          <cell r="C10984">
            <v>6300</v>
          </cell>
          <cell r="D10984" t="str">
            <v>Expend</v>
          </cell>
          <cell r="E10984">
            <v>0</v>
          </cell>
          <cell r="F10984">
            <v>420</v>
          </cell>
          <cell r="G10984" t="str">
            <v>11</v>
          </cell>
          <cell r="H10984">
            <v>6399</v>
          </cell>
        </row>
        <row r="10985">
          <cell r="B10985" t="str">
            <v/>
          </cell>
          <cell r="C10985" t="str">
            <v/>
          </cell>
          <cell r="D10985" t="str">
            <v xml:space="preserve"> </v>
          </cell>
          <cell r="E10985">
            <v>0</v>
          </cell>
          <cell r="F10985">
            <v>420</v>
          </cell>
          <cell r="G10985" t="str">
            <v>11</v>
          </cell>
          <cell r="H10985">
            <v>6399</v>
          </cell>
        </row>
        <row r="10986">
          <cell r="B10986" t="str">
            <v/>
          </cell>
          <cell r="C10986" t="str">
            <v/>
          </cell>
          <cell r="D10986" t="str">
            <v xml:space="preserve"> </v>
          </cell>
          <cell r="E10986">
            <v>0</v>
          </cell>
          <cell r="F10986">
            <v>420</v>
          </cell>
          <cell r="G10986" t="str">
            <v>11</v>
          </cell>
          <cell r="H10986">
            <v>6399</v>
          </cell>
        </row>
        <row r="10987">
          <cell r="B10987" t="str">
            <v>09</v>
          </cell>
          <cell r="C10987">
            <v>6300</v>
          </cell>
          <cell r="D10987" t="str">
            <v>Expend</v>
          </cell>
          <cell r="E10987">
            <v>0</v>
          </cell>
          <cell r="F10987">
            <v>420</v>
          </cell>
          <cell r="G10987" t="str">
            <v>11</v>
          </cell>
          <cell r="H10987">
            <v>6399</v>
          </cell>
        </row>
        <row r="10988">
          <cell r="B10988" t="str">
            <v/>
          </cell>
          <cell r="C10988" t="str">
            <v/>
          </cell>
          <cell r="D10988" t="str">
            <v xml:space="preserve"> </v>
          </cell>
          <cell r="E10988">
            <v>0</v>
          </cell>
          <cell r="F10988">
            <v>420</v>
          </cell>
          <cell r="G10988" t="str">
            <v>11</v>
          </cell>
          <cell r="H10988">
            <v>6399</v>
          </cell>
        </row>
        <row r="10989">
          <cell r="B10989" t="str">
            <v/>
          </cell>
          <cell r="C10989" t="str">
            <v/>
          </cell>
          <cell r="D10989" t="str">
            <v xml:space="preserve"> </v>
          </cell>
          <cell r="E10989">
            <v>0</v>
          </cell>
          <cell r="F10989">
            <v>420</v>
          </cell>
          <cell r="G10989" t="str">
            <v>11</v>
          </cell>
          <cell r="H10989">
            <v>6399</v>
          </cell>
        </row>
        <row r="10990">
          <cell r="B10990" t="str">
            <v>09</v>
          </cell>
          <cell r="C10990">
            <v>6300</v>
          </cell>
          <cell r="D10990" t="str">
            <v>Expend</v>
          </cell>
          <cell r="E10990">
            <v>0</v>
          </cell>
          <cell r="F10990">
            <v>420</v>
          </cell>
          <cell r="G10990" t="str">
            <v>11</v>
          </cell>
          <cell r="H10990">
            <v>6399</v>
          </cell>
        </row>
        <row r="10991">
          <cell r="B10991" t="str">
            <v/>
          </cell>
          <cell r="C10991" t="str">
            <v/>
          </cell>
          <cell r="D10991" t="str">
            <v xml:space="preserve"> </v>
          </cell>
          <cell r="E10991">
            <v>0</v>
          </cell>
          <cell r="F10991">
            <v>420</v>
          </cell>
          <cell r="G10991" t="str">
            <v>11</v>
          </cell>
          <cell r="H10991">
            <v>6399</v>
          </cell>
        </row>
        <row r="10992">
          <cell r="B10992" t="str">
            <v/>
          </cell>
          <cell r="C10992" t="str">
            <v/>
          </cell>
          <cell r="D10992" t="str">
            <v xml:space="preserve"> </v>
          </cell>
          <cell r="E10992">
            <v>0</v>
          </cell>
          <cell r="F10992">
            <v>420</v>
          </cell>
          <cell r="G10992" t="str">
            <v>11</v>
          </cell>
          <cell r="H10992">
            <v>6399</v>
          </cell>
        </row>
        <row r="10993">
          <cell r="B10993" t="str">
            <v>09</v>
          </cell>
          <cell r="C10993">
            <v>6300</v>
          </cell>
          <cell r="D10993" t="str">
            <v>Expend</v>
          </cell>
          <cell r="E10993">
            <v>0</v>
          </cell>
          <cell r="F10993">
            <v>420</v>
          </cell>
          <cell r="G10993" t="str">
            <v>11</v>
          </cell>
          <cell r="H10993">
            <v>6399</v>
          </cell>
        </row>
        <row r="10994">
          <cell r="B10994" t="str">
            <v>12</v>
          </cell>
          <cell r="C10994">
            <v>6300</v>
          </cell>
          <cell r="D10994" t="str">
            <v>Expend</v>
          </cell>
          <cell r="E10994">
            <v>0</v>
          </cell>
          <cell r="F10994">
            <v>420</v>
          </cell>
          <cell r="G10994" t="str">
            <v>11</v>
          </cell>
          <cell r="H10994">
            <v>6399</v>
          </cell>
        </row>
        <row r="10995">
          <cell r="B10995" t="str">
            <v/>
          </cell>
          <cell r="C10995" t="str">
            <v/>
          </cell>
          <cell r="D10995" t="str">
            <v xml:space="preserve"> </v>
          </cell>
          <cell r="E10995">
            <v>0</v>
          </cell>
          <cell r="F10995">
            <v>420</v>
          </cell>
          <cell r="G10995" t="str">
            <v>11</v>
          </cell>
          <cell r="H10995">
            <v>6399</v>
          </cell>
        </row>
        <row r="10996">
          <cell r="B10996" t="str">
            <v/>
          </cell>
          <cell r="C10996" t="str">
            <v/>
          </cell>
          <cell r="D10996" t="str">
            <v xml:space="preserve"> </v>
          </cell>
          <cell r="E10996">
            <v>0</v>
          </cell>
          <cell r="F10996">
            <v>420</v>
          </cell>
          <cell r="G10996" t="str">
            <v>11</v>
          </cell>
          <cell r="H10996">
            <v>6399</v>
          </cell>
        </row>
        <row r="10997">
          <cell r="B10997" t="str">
            <v>09</v>
          </cell>
          <cell r="C10997">
            <v>6300</v>
          </cell>
          <cell r="D10997" t="str">
            <v>Expend</v>
          </cell>
          <cell r="E10997">
            <v>0</v>
          </cell>
          <cell r="F10997">
            <v>420</v>
          </cell>
          <cell r="G10997" t="str">
            <v>11</v>
          </cell>
          <cell r="H10997">
            <v>6399</v>
          </cell>
        </row>
        <row r="10998">
          <cell r="B10998" t="str">
            <v/>
          </cell>
          <cell r="C10998" t="str">
            <v/>
          </cell>
          <cell r="D10998" t="str">
            <v xml:space="preserve"> </v>
          </cell>
          <cell r="E10998">
            <v>0</v>
          </cell>
          <cell r="F10998">
            <v>420</v>
          </cell>
          <cell r="G10998" t="str">
            <v>11</v>
          </cell>
          <cell r="H10998">
            <v>6399</v>
          </cell>
        </row>
        <row r="10999">
          <cell r="B10999" t="str">
            <v/>
          </cell>
          <cell r="C10999" t="str">
            <v/>
          </cell>
          <cell r="D10999" t="str">
            <v xml:space="preserve"> </v>
          </cell>
          <cell r="E10999">
            <v>0</v>
          </cell>
          <cell r="F10999">
            <v>420</v>
          </cell>
          <cell r="G10999" t="str">
            <v>11</v>
          </cell>
          <cell r="H10999">
            <v>6399</v>
          </cell>
        </row>
        <row r="11000">
          <cell r="B11000" t="str">
            <v>09</v>
          </cell>
          <cell r="C11000">
            <v>6300</v>
          </cell>
          <cell r="D11000" t="str">
            <v>Expend</v>
          </cell>
          <cell r="E11000">
            <v>0</v>
          </cell>
          <cell r="F11000">
            <v>420</v>
          </cell>
          <cell r="G11000" t="str">
            <v>11</v>
          </cell>
          <cell r="H11000">
            <v>6399</v>
          </cell>
        </row>
        <row r="11001">
          <cell r="B11001" t="str">
            <v/>
          </cell>
          <cell r="C11001" t="str">
            <v/>
          </cell>
          <cell r="D11001" t="str">
            <v xml:space="preserve"> </v>
          </cell>
          <cell r="E11001">
            <v>0</v>
          </cell>
          <cell r="F11001">
            <v>420</v>
          </cell>
          <cell r="G11001" t="str">
            <v>11</v>
          </cell>
          <cell r="H11001">
            <v>6399</v>
          </cell>
        </row>
        <row r="11002">
          <cell r="B11002" t="str">
            <v/>
          </cell>
          <cell r="C11002" t="str">
            <v/>
          </cell>
          <cell r="D11002" t="str">
            <v xml:space="preserve"> </v>
          </cell>
          <cell r="E11002">
            <v>0</v>
          </cell>
          <cell r="F11002">
            <v>420</v>
          </cell>
          <cell r="G11002" t="str">
            <v>11</v>
          </cell>
          <cell r="H11002">
            <v>6399</v>
          </cell>
        </row>
        <row r="11003">
          <cell r="B11003" t="str">
            <v>09</v>
          </cell>
          <cell r="C11003">
            <v>6300</v>
          </cell>
          <cell r="D11003" t="str">
            <v>Expend</v>
          </cell>
          <cell r="E11003">
            <v>0</v>
          </cell>
          <cell r="F11003">
            <v>420</v>
          </cell>
          <cell r="G11003" t="str">
            <v>11</v>
          </cell>
          <cell r="H11003">
            <v>6399</v>
          </cell>
        </row>
        <row r="11004">
          <cell r="B11004" t="str">
            <v/>
          </cell>
          <cell r="C11004" t="str">
            <v/>
          </cell>
          <cell r="D11004" t="str">
            <v xml:space="preserve"> </v>
          </cell>
          <cell r="E11004">
            <v>0</v>
          </cell>
          <cell r="F11004">
            <v>420</v>
          </cell>
          <cell r="G11004" t="str">
            <v>11</v>
          </cell>
          <cell r="H11004">
            <v>6399</v>
          </cell>
        </row>
        <row r="11005">
          <cell r="B11005" t="str">
            <v/>
          </cell>
          <cell r="C11005" t="str">
            <v/>
          </cell>
          <cell r="D11005" t="str">
            <v xml:space="preserve"> </v>
          </cell>
          <cell r="E11005">
            <v>0</v>
          </cell>
          <cell r="F11005">
            <v>420</v>
          </cell>
          <cell r="G11005" t="str">
            <v>11</v>
          </cell>
          <cell r="H11005">
            <v>6399</v>
          </cell>
        </row>
        <row r="11006">
          <cell r="B11006" t="str">
            <v>09</v>
          </cell>
          <cell r="C11006">
            <v>6300</v>
          </cell>
          <cell r="D11006" t="str">
            <v>Expend</v>
          </cell>
          <cell r="E11006">
            <v>0</v>
          </cell>
          <cell r="F11006">
            <v>420</v>
          </cell>
          <cell r="G11006" t="str">
            <v>11</v>
          </cell>
          <cell r="H11006">
            <v>6399</v>
          </cell>
        </row>
        <row r="11007">
          <cell r="B11007" t="str">
            <v/>
          </cell>
          <cell r="C11007" t="str">
            <v/>
          </cell>
          <cell r="D11007" t="str">
            <v xml:space="preserve"> </v>
          </cell>
          <cell r="E11007">
            <v>0</v>
          </cell>
          <cell r="F11007">
            <v>420</v>
          </cell>
          <cell r="G11007" t="str">
            <v>11</v>
          </cell>
          <cell r="H11007">
            <v>6399</v>
          </cell>
        </row>
        <row r="11008">
          <cell r="B11008" t="str">
            <v/>
          </cell>
          <cell r="C11008" t="str">
            <v/>
          </cell>
          <cell r="D11008" t="str">
            <v xml:space="preserve"> </v>
          </cell>
          <cell r="E11008">
            <v>0</v>
          </cell>
          <cell r="F11008">
            <v>420</v>
          </cell>
          <cell r="G11008" t="str">
            <v>11</v>
          </cell>
          <cell r="H11008">
            <v>6400</v>
          </cell>
        </row>
        <row r="11009">
          <cell r="B11009" t="str">
            <v/>
          </cell>
          <cell r="C11009" t="str">
            <v/>
          </cell>
          <cell r="D11009" t="str">
            <v xml:space="preserve"> </v>
          </cell>
          <cell r="E11009">
            <v>0</v>
          </cell>
          <cell r="F11009">
            <v>420</v>
          </cell>
          <cell r="G11009" t="str">
            <v>11</v>
          </cell>
          <cell r="H11009">
            <v>6400</v>
          </cell>
        </row>
        <row r="11010">
          <cell r="B11010" t="str">
            <v/>
          </cell>
          <cell r="C11010" t="str">
            <v/>
          </cell>
          <cell r="D11010" t="str">
            <v xml:space="preserve"> </v>
          </cell>
          <cell r="E11010">
            <v>0</v>
          </cell>
          <cell r="F11010">
            <v>420</v>
          </cell>
          <cell r="G11010" t="str">
            <v>11</v>
          </cell>
          <cell r="H11010">
            <v>6411</v>
          </cell>
        </row>
        <row r="11011">
          <cell r="B11011" t="str">
            <v>09</v>
          </cell>
          <cell r="C11011">
            <v>6400</v>
          </cell>
          <cell r="D11011" t="str">
            <v>Expend</v>
          </cell>
          <cell r="E11011">
            <v>0</v>
          </cell>
          <cell r="F11011">
            <v>420</v>
          </cell>
          <cell r="G11011" t="str">
            <v>11</v>
          </cell>
          <cell r="H11011">
            <v>6411</v>
          </cell>
        </row>
        <row r="11012">
          <cell r="B11012" t="str">
            <v>12</v>
          </cell>
          <cell r="C11012">
            <v>6400</v>
          </cell>
          <cell r="D11012" t="str">
            <v>Expend</v>
          </cell>
          <cell r="E11012">
            <v>0</v>
          </cell>
          <cell r="F11012">
            <v>420</v>
          </cell>
          <cell r="G11012" t="str">
            <v>11</v>
          </cell>
          <cell r="H11012">
            <v>6411</v>
          </cell>
        </row>
        <row r="11013">
          <cell r="B11013" t="str">
            <v>12</v>
          </cell>
          <cell r="C11013">
            <v>6400</v>
          </cell>
          <cell r="D11013" t="str">
            <v>Expend</v>
          </cell>
          <cell r="E11013">
            <v>375</v>
          </cell>
          <cell r="F11013">
            <v>420</v>
          </cell>
          <cell r="G11013" t="str">
            <v>11</v>
          </cell>
          <cell r="H11013">
            <v>6411</v>
          </cell>
        </row>
        <row r="11014">
          <cell r="B11014" t="str">
            <v>01</v>
          </cell>
          <cell r="C11014">
            <v>6400</v>
          </cell>
          <cell r="D11014" t="str">
            <v>Expend</v>
          </cell>
          <cell r="E11014">
            <v>0</v>
          </cell>
          <cell r="F11014">
            <v>420</v>
          </cell>
          <cell r="G11014" t="str">
            <v>11</v>
          </cell>
          <cell r="H11014">
            <v>6411</v>
          </cell>
        </row>
        <row r="11015">
          <cell r="B11015" t="str">
            <v>01</v>
          </cell>
          <cell r="C11015">
            <v>6400</v>
          </cell>
          <cell r="D11015" t="str">
            <v>Expend</v>
          </cell>
          <cell r="E11015">
            <v>980</v>
          </cell>
          <cell r="F11015">
            <v>420</v>
          </cell>
          <cell r="G11015" t="str">
            <v>11</v>
          </cell>
          <cell r="H11015">
            <v>6411</v>
          </cell>
        </row>
        <row r="11016">
          <cell r="B11016" t="str">
            <v/>
          </cell>
          <cell r="C11016" t="str">
            <v/>
          </cell>
          <cell r="D11016" t="str">
            <v xml:space="preserve"> </v>
          </cell>
          <cell r="E11016">
            <v>0</v>
          </cell>
          <cell r="F11016">
            <v>420</v>
          </cell>
          <cell r="G11016" t="str">
            <v>11</v>
          </cell>
          <cell r="H11016">
            <v>6411</v>
          </cell>
        </row>
        <row r="11017">
          <cell r="B11017" t="str">
            <v/>
          </cell>
          <cell r="C11017" t="str">
            <v/>
          </cell>
          <cell r="D11017" t="str">
            <v xml:space="preserve"> </v>
          </cell>
          <cell r="E11017">
            <v>0</v>
          </cell>
          <cell r="F11017">
            <v>420</v>
          </cell>
          <cell r="G11017" t="str">
            <v>11</v>
          </cell>
          <cell r="H11017">
            <v>6411</v>
          </cell>
        </row>
        <row r="11018">
          <cell r="B11018" t="str">
            <v>09</v>
          </cell>
          <cell r="C11018">
            <v>6400</v>
          </cell>
          <cell r="D11018" t="str">
            <v>Expend</v>
          </cell>
          <cell r="E11018">
            <v>0</v>
          </cell>
          <cell r="F11018">
            <v>420</v>
          </cell>
          <cell r="G11018" t="str">
            <v>11</v>
          </cell>
          <cell r="H11018">
            <v>6411</v>
          </cell>
        </row>
        <row r="11019">
          <cell r="B11019" t="str">
            <v/>
          </cell>
          <cell r="C11019" t="str">
            <v/>
          </cell>
          <cell r="D11019" t="str">
            <v xml:space="preserve"> </v>
          </cell>
          <cell r="E11019">
            <v>0</v>
          </cell>
          <cell r="F11019">
            <v>420</v>
          </cell>
          <cell r="G11019" t="str">
            <v>11</v>
          </cell>
          <cell r="H11019">
            <v>6411</v>
          </cell>
        </row>
        <row r="11020">
          <cell r="B11020" t="str">
            <v/>
          </cell>
          <cell r="C11020" t="str">
            <v/>
          </cell>
          <cell r="D11020" t="str">
            <v xml:space="preserve"> </v>
          </cell>
          <cell r="E11020">
            <v>0</v>
          </cell>
          <cell r="F11020">
            <v>420</v>
          </cell>
          <cell r="G11020" t="str">
            <v>11</v>
          </cell>
          <cell r="H11020">
            <v>6411</v>
          </cell>
        </row>
        <row r="11021">
          <cell r="B11021" t="str">
            <v>09</v>
          </cell>
          <cell r="C11021">
            <v>6400</v>
          </cell>
          <cell r="D11021" t="str">
            <v>Expend</v>
          </cell>
          <cell r="E11021">
            <v>0</v>
          </cell>
          <cell r="F11021">
            <v>420</v>
          </cell>
          <cell r="G11021" t="str">
            <v>11</v>
          </cell>
          <cell r="H11021">
            <v>6411</v>
          </cell>
        </row>
        <row r="11022">
          <cell r="B11022" t="str">
            <v>10</v>
          </cell>
          <cell r="C11022">
            <v>6400</v>
          </cell>
          <cell r="D11022" t="str">
            <v>Expend</v>
          </cell>
          <cell r="E11022">
            <v>103.04</v>
          </cell>
          <cell r="F11022">
            <v>420</v>
          </cell>
          <cell r="G11022" t="str">
            <v>11</v>
          </cell>
          <cell r="H11022">
            <v>6411</v>
          </cell>
        </row>
        <row r="11023">
          <cell r="B11023" t="str">
            <v/>
          </cell>
          <cell r="C11023" t="str">
            <v/>
          </cell>
          <cell r="D11023" t="str">
            <v xml:space="preserve"> </v>
          </cell>
          <cell r="E11023">
            <v>0</v>
          </cell>
          <cell r="F11023">
            <v>420</v>
          </cell>
          <cell r="G11023" t="str">
            <v>11</v>
          </cell>
          <cell r="H11023">
            <v>6411</v>
          </cell>
        </row>
        <row r="11024">
          <cell r="B11024" t="str">
            <v/>
          </cell>
          <cell r="C11024" t="str">
            <v/>
          </cell>
          <cell r="D11024" t="str">
            <v xml:space="preserve"> </v>
          </cell>
          <cell r="E11024">
            <v>0</v>
          </cell>
          <cell r="F11024">
            <v>420</v>
          </cell>
          <cell r="G11024" t="str">
            <v>11</v>
          </cell>
          <cell r="H11024">
            <v>6411</v>
          </cell>
        </row>
        <row r="11025">
          <cell r="B11025" t="str">
            <v>09</v>
          </cell>
          <cell r="C11025">
            <v>6400</v>
          </cell>
          <cell r="D11025" t="str">
            <v>Expend</v>
          </cell>
          <cell r="E11025">
            <v>0</v>
          </cell>
          <cell r="F11025">
            <v>420</v>
          </cell>
          <cell r="G11025" t="str">
            <v>11</v>
          </cell>
          <cell r="H11025">
            <v>6411</v>
          </cell>
        </row>
        <row r="11026">
          <cell r="B11026" t="str">
            <v/>
          </cell>
          <cell r="C11026" t="str">
            <v/>
          </cell>
          <cell r="D11026" t="str">
            <v xml:space="preserve"> </v>
          </cell>
          <cell r="E11026">
            <v>0</v>
          </cell>
          <cell r="F11026">
            <v>420</v>
          </cell>
          <cell r="G11026" t="str">
            <v>11</v>
          </cell>
          <cell r="H11026">
            <v>6411</v>
          </cell>
        </row>
        <row r="11027">
          <cell r="B11027" t="str">
            <v/>
          </cell>
          <cell r="C11027" t="str">
            <v/>
          </cell>
          <cell r="D11027" t="str">
            <v xml:space="preserve"> </v>
          </cell>
          <cell r="E11027">
            <v>0</v>
          </cell>
          <cell r="F11027">
            <v>420</v>
          </cell>
          <cell r="G11027" t="str">
            <v>11</v>
          </cell>
          <cell r="H11027">
            <v>6411</v>
          </cell>
        </row>
        <row r="11028">
          <cell r="B11028" t="str">
            <v>09</v>
          </cell>
          <cell r="C11028">
            <v>6400</v>
          </cell>
          <cell r="D11028" t="str">
            <v>Expend</v>
          </cell>
          <cell r="E11028">
            <v>0</v>
          </cell>
          <cell r="F11028">
            <v>420</v>
          </cell>
          <cell r="G11028" t="str">
            <v>11</v>
          </cell>
          <cell r="H11028">
            <v>6411</v>
          </cell>
        </row>
        <row r="11029">
          <cell r="B11029" t="str">
            <v>09</v>
          </cell>
          <cell r="C11029">
            <v>6400</v>
          </cell>
          <cell r="D11029" t="str">
            <v>Expend</v>
          </cell>
          <cell r="E11029">
            <v>5.2</v>
          </cell>
          <cell r="F11029">
            <v>420</v>
          </cell>
          <cell r="G11029" t="str">
            <v>11</v>
          </cell>
          <cell r="H11029">
            <v>6411</v>
          </cell>
        </row>
        <row r="11030">
          <cell r="B11030" t="str">
            <v>09</v>
          </cell>
          <cell r="C11030">
            <v>6400</v>
          </cell>
          <cell r="D11030" t="str">
            <v>Expend</v>
          </cell>
          <cell r="E11030">
            <v>4.55</v>
          </cell>
          <cell r="F11030">
            <v>420</v>
          </cell>
          <cell r="G11030" t="str">
            <v>11</v>
          </cell>
          <cell r="H11030">
            <v>6411</v>
          </cell>
        </row>
        <row r="11031">
          <cell r="B11031" t="str">
            <v>09</v>
          </cell>
          <cell r="C11031">
            <v>6400</v>
          </cell>
          <cell r="D11031" t="str">
            <v>Expend</v>
          </cell>
          <cell r="E11031">
            <v>228.48</v>
          </cell>
          <cell r="F11031">
            <v>420</v>
          </cell>
          <cell r="G11031" t="str">
            <v>11</v>
          </cell>
          <cell r="H11031">
            <v>6411</v>
          </cell>
        </row>
        <row r="11032">
          <cell r="B11032" t="str">
            <v>12</v>
          </cell>
          <cell r="C11032">
            <v>6400</v>
          </cell>
          <cell r="D11032" t="str">
            <v>Expend</v>
          </cell>
          <cell r="E11032">
            <v>151.51</v>
          </cell>
          <cell r="F11032">
            <v>420</v>
          </cell>
          <cell r="G11032" t="str">
            <v>11</v>
          </cell>
          <cell r="H11032">
            <v>6411</v>
          </cell>
        </row>
        <row r="11033">
          <cell r="B11033" t="str">
            <v>12</v>
          </cell>
          <cell r="C11033">
            <v>6400</v>
          </cell>
          <cell r="D11033" t="str">
            <v>Expend</v>
          </cell>
          <cell r="E11033">
            <v>105.84</v>
          </cell>
          <cell r="F11033">
            <v>420</v>
          </cell>
          <cell r="G11033" t="str">
            <v>11</v>
          </cell>
          <cell r="H11033">
            <v>6411</v>
          </cell>
        </row>
        <row r="11034">
          <cell r="B11034" t="str">
            <v>12</v>
          </cell>
          <cell r="C11034">
            <v>6400</v>
          </cell>
          <cell r="D11034" t="str">
            <v>Expend</v>
          </cell>
          <cell r="E11034">
            <v>42.26</v>
          </cell>
          <cell r="F11034">
            <v>420</v>
          </cell>
          <cell r="G11034" t="str">
            <v>11</v>
          </cell>
          <cell r="H11034">
            <v>6411</v>
          </cell>
        </row>
        <row r="11035">
          <cell r="B11035" t="str">
            <v>01</v>
          </cell>
          <cell r="C11035">
            <v>6400</v>
          </cell>
          <cell r="D11035" t="str">
            <v>Expend</v>
          </cell>
          <cell r="E11035">
            <v>247.2</v>
          </cell>
          <cell r="F11035">
            <v>420</v>
          </cell>
          <cell r="G11035" t="str">
            <v>11</v>
          </cell>
          <cell r="H11035">
            <v>6411</v>
          </cell>
        </row>
        <row r="11036">
          <cell r="B11036" t="str">
            <v>01</v>
          </cell>
          <cell r="C11036">
            <v>6400</v>
          </cell>
          <cell r="D11036" t="str">
            <v>Expend</v>
          </cell>
          <cell r="E11036">
            <v>128.80000000000001</v>
          </cell>
          <cell r="F11036">
            <v>420</v>
          </cell>
          <cell r="G11036" t="str">
            <v>11</v>
          </cell>
          <cell r="H11036">
            <v>6411</v>
          </cell>
        </row>
        <row r="11037">
          <cell r="B11037" t="str">
            <v>02</v>
          </cell>
          <cell r="C11037">
            <v>6400</v>
          </cell>
          <cell r="D11037" t="str">
            <v>Expend</v>
          </cell>
          <cell r="E11037">
            <v>3.14</v>
          </cell>
          <cell r="F11037">
            <v>420</v>
          </cell>
          <cell r="G11037" t="str">
            <v>11</v>
          </cell>
          <cell r="H11037">
            <v>6411</v>
          </cell>
        </row>
        <row r="11038">
          <cell r="B11038" t="str">
            <v/>
          </cell>
          <cell r="C11038" t="str">
            <v/>
          </cell>
          <cell r="D11038" t="str">
            <v xml:space="preserve"> </v>
          </cell>
          <cell r="E11038">
            <v>0</v>
          </cell>
          <cell r="F11038">
            <v>420</v>
          </cell>
          <cell r="G11038" t="str">
            <v>11</v>
          </cell>
          <cell r="H11038">
            <v>6411</v>
          </cell>
        </row>
        <row r="11039">
          <cell r="B11039" t="str">
            <v/>
          </cell>
          <cell r="C11039" t="str">
            <v/>
          </cell>
          <cell r="D11039" t="str">
            <v xml:space="preserve"> </v>
          </cell>
          <cell r="E11039">
            <v>0</v>
          </cell>
          <cell r="F11039">
            <v>420</v>
          </cell>
          <cell r="G11039" t="str">
            <v>11</v>
          </cell>
          <cell r="H11039">
            <v>6412</v>
          </cell>
        </row>
        <row r="11040">
          <cell r="B11040" t="str">
            <v>12</v>
          </cell>
          <cell r="C11040">
            <v>6400</v>
          </cell>
          <cell r="D11040" t="str">
            <v>Expend</v>
          </cell>
          <cell r="E11040">
            <v>630</v>
          </cell>
          <cell r="F11040">
            <v>420</v>
          </cell>
          <cell r="G11040" t="str">
            <v>11</v>
          </cell>
          <cell r="H11040">
            <v>6412</v>
          </cell>
        </row>
        <row r="11041">
          <cell r="B11041" t="str">
            <v>12</v>
          </cell>
          <cell r="C11041">
            <v>6400</v>
          </cell>
          <cell r="D11041" t="str">
            <v>Expend</v>
          </cell>
          <cell r="E11041">
            <v>348.5</v>
          </cell>
          <cell r="F11041">
            <v>420</v>
          </cell>
          <cell r="G11041" t="str">
            <v>11</v>
          </cell>
          <cell r="H11041">
            <v>6412</v>
          </cell>
        </row>
        <row r="11042">
          <cell r="B11042" t="str">
            <v>12</v>
          </cell>
          <cell r="C11042">
            <v>6400</v>
          </cell>
          <cell r="D11042" t="str">
            <v>Expend</v>
          </cell>
          <cell r="E11042">
            <v>0</v>
          </cell>
          <cell r="F11042">
            <v>420</v>
          </cell>
          <cell r="G11042" t="str">
            <v>11</v>
          </cell>
          <cell r="H11042">
            <v>6412</v>
          </cell>
        </row>
        <row r="11043">
          <cell r="B11043" t="str">
            <v>12</v>
          </cell>
          <cell r="C11043">
            <v>6400</v>
          </cell>
          <cell r="D11043" t="str">
            <v>Expend</v>
          </cell>
          <cell r="E11043">
            <v>0</v>
          </cell>
          <cell r="F11043">
            <v>420</v>
          </cell>
          <cell r="G11043" t="str">
            <v>11</v>
          </cell>
          <cell r="H11043">
            <v>6412</v>
          </cell>
        </row>
        <row r="11044">
          <cell r="B11044" t="str">
            <v>12</v>
          </cell>
          <cell r="C11044">
            <v>6400</v>
          </cell>
          <cell r="D11044" t="str">
            <v>Expend</v>
          </cell>
          <cell r="E11044">
            <v>0</v>
          </cell>
          <cell r="F11044">
            <v>420</v>
          </cell>
          <cell r="G11044" t="str">
            <v>11</v>
          </cell>
          <cell r="H11044">
            <v>6412</v>
          </cell>
        </row>
        <row r="11045">
          <cell r="B11045" t="str">
            <v>12</v>
          </cell>
          <cell r="C11045">
            <v>6400</v>
          </cell>
          <cell r="D11045" t="str">
            <v>Expend</v>
          </cell>
          <cell r="E11045">
            <v>0</v>
          </cell>
          <cell r="F11045">
            <v>420</v>
          </cell>
          <cell r="G11045" t="str">
            <v>11</v>
          </cell>
          <cell r="H11045">
            <v>6412</v>
          </cell>
        </row>
        <row r="11046">
          <cell r="B11046" t="str">
            <v/>
          </cell>
          <cell r="C11046" t="str">
            <v/>
          </cell>
          <cell r="D11046" t="str">
            <v xml:space="preserve"> </v>
          </cell>
          <cell r="E11046">
            <v>0</v>
          </cell>
          <cell r="F11046">
            <v>420</v>
          </cell>
          <cell r="G11046" t="str">
            <v>11</v>
          </cell>
          <cell r="H11046">
            <v>6412</v>
          </cell>
        </row>
        <row r="11047">
          <cell r="B11047" t="str">
            <v/>
          </cell>
          <cell r="C11047" t="str">
            <v/>
          </cell>
          <cell r="D11047" t="str">
            <v xml:space="preserve"> </v>
          </cell>
          <cell r="E11047">
            <v>0</v>
          </cell>
          <cell r="F11047">
            <v>420</v>
          </cell>
          <cell r="G11047" t="str">
            <v>11</v>
          </cell>
          <cell r="H11047">
            <v>6495</v>
          </cell>
        </row>
        <row r="11048">
          <cell r="B11048" t="str">
            <v>09</v>
          </cell>
          <cell r="C11048">
            <v>6400</v>
          </cell>
          <cell r="D11048" t="str">
            <v>Expend</v>
          </cell>
          <cell r="E11048">
            <v>0</v>
          </cell>
          <cell r="F11048">
            <v>420</v>
          </cell>
          <cell r="G11048" t="str">
            <v>11</v>
          </cell>
          <cell r="H11048">
            <v>6495</v>
          </cell>
        </row>
        <row r="11049">
          <cell r="B11049" t="str">
            <v/>
          </cell>
          <cell r="C11049" t="str">
            <v/>
          </cell>
          <cell r="D11049" t="str">
            <v xml:space="preserve"> </v>
          </cell>
          <cell r="E11049">
            <v>0</v>
          </cell>
          <cell r="F11049">
            <v>420</v>
          </cell>
          <cell r="G11049" t="str">
            <v>11</v>
          </cell>
          <cell r="H11049">
            <v>6495</v>
          </cell>
        </row>
        <row r="11050">
          <cell r="B11050" t="str">
            <v/>
          </cell>
          <cell r="C11050" t="str">
            <v/>
          </cell>
          <cell r="D11050" t="str">
            <v xml:space="preserve"> </v>
          </cell>
          <cell r="E11050">
            <v>0</v>
          </cell>
          <cell r="F11050">
            <v>420</v>
          </cell>
          <cell r="G11050" t="str">
            <v>11</v>
          </cell>
          <cell r="H11050">
            <v>6495</v>
          </cell>
        </row>
        <row r="11051">
          <cell r="B11051" t="str">
            <v>10</v>
          </cell>
          <cell r="C11051">
            <v>6400</v>
          </cell>
          <cell r="D11051" t="str">
            <v>Expend</v>
          </cell>
          <cell r="E11051">
            <v>0</v>
          </cell>
          <cell r="F11051">
            <v>420</v>
          </cell>
          <cell r="G11051" t="str">
            <v>11</v>
          </cell>
          <cell r="H11051">
            <v>6495</v>
          </cell>
        </row>
        <row r="11052">
          <cell r="B11052" t="str">
            <v>10</v>
          </cell>
          <cell r="C11052">
            <v>6400</v>
          </cell>
          <cell r="D11052" t="str">
            <v>Expend</v>
          </cell>
          <cell r="E11052">
            <v>0</v>
          </cell>
          <cell r="F11052">
            <v>420</v>
          </cell>
          <cell r="G11052" t="str">
            <v>11</v>
          </cell>
          <cell r="H11052">
            <v>6495</v>
          </cell>
        </row>
        <row r="11053">
          <cell r="B11053" t="str">
            <v>10</v>
          </cell>
          <cell r="C11053">
            <v>6400</v>
          </cell>
          <cell r="D11053" t="str">
            <v>Expend</v>
          </cell>
          <cell r="E11053">
            <v>500</v>
          </cell>
          <cell r="F11053">
            <v>420</v>
          </cell>
          <cell r="G11053" t="str">
            <v>11</v>
          </cell>
          <cell r="H11053">
            <v>6495</v>
          </cell>
        </row>
        <row r="11054">
          <cell r="B11054" t="str">
            <v/>
          </cell>
          <cell r="C11054" t="str">
            <v/>
          </cell>
          <cell r="D11054" t="str">
            <v xml:space="preserve"> </v>
          </cell>
          <cell r="E11054">
            <v>0</v>
          </cell>
          <cell r="F11054">
            <v>420</v>
          </cell>
          <cell r="G11054" t="str">
            <v>11</v>
          </cell>
          <cell r="H11054">
            <v>6495</v>
          </cell>
        </row>
        <row r="11055">
          <cell r="B11055" t="str">
            <v/>
          </cell>
          <cell r="C11055" t="str">
            <v/>
          </cell>
          <cell r="D11055" t="str">
            <v xml:space="preserve"> </v>
          </cell>
          <cell r="E11055">
            <v>0</v>
          </cell>
          <cell r="F11055">
            <v>420</v>
          </cell>
          <cell r="G11055" t="str">
            <v>11</v>
          </cell>
          <cell r="H11055">
            <v>6499</v>
          </cell>
        </row>
        <row r="11056">
          <cell r="B11056" t="str">
            <v>09</v>
          </cell>
          <cell r="C11056">
            <v>6400</v>
          </cell>
          <cell r="D11056" t="str">
            <v>Expend</v>
          </cell>
          <cell r="E11056">
            <v>0</v>
          </cell>
          <cell r="F11056">
            <v>420</v>
          </cell>
          <cell r="G11056" t="str">
            <v>11</v>
          </cell>
          <cell r="H11056">
            <v>6499</v>
          </cell>
        </row>
        <row r="11057">
          <cell r="B11057" t="str">
            <v>09</v>
          </cell>
          <cell r="C11057">
            <v>6400</v>
          </cell>
          <cell r="D11057" t="str">
            <v>Expend</v>
          </cell>
          <cell r="E11057">
            <v>0</v>
          </cell>
          <cell r="F11057">
            <v>420</v>
          </cell>
          <cell r="G11057" t="str">
            <v>11</v>
          </cell>
          <cell r="H11057">
            <v>6499</v>
          </cell>
        </row>
        <row r="11058">
          <cell r="B11058" t="str">
            <v>10</v>
          </cell>
          <cell r="C11058">
            <v>6400</v>
          </cell>
          <cell r="D11058" t="str">
            <v>Expend</v>
          </cell>
          <cell r="E11058">
            <v>0</v>
          </cell>
          <cell r="F11058">
            <v>420</v>
          </cell>
          <cell r="G11058" t="str">
            <v>11</v>
          </cell>
          <cell r="H11058">
            <v>6499</v>
          </cell>
        </row>
        <row r="11059">
          <cell r="B11059" t="str">
            <v>10</v>
          </cell>
          <cell r="C11059">
            <v>6400</v>
          </cell>
          <cell r="D11059" t="str">
            <v>Expend</v>
          </cell>
          <cell r="E11059">
            <v>11166.66</v>
          </cell>
          <cell r="F11059">
            <v>420</v>
          </cell>
          <cell r="G11059" t="str">
            <v>11</v>
          </cell>
          <cell r="H11059">
            <v>6499</v>
          </cell>
        </row>
        <row r="11060">
          <cell r="B11060" t="str">
            <v>11</v>
          </cell>
          <cell r="C11060">
            <v>6400</v>
          </cell>
          <cell r="D11060" t="str">
            <v>Expend</v>
          </cell>
          <cell r="E11060">
            <v>-11166.66</v>
          </cell>
          <cell r="F11060">
            <v>420</v>
          </cell>
          <cell r="G11060" t="str">
            <v>11</v>
          </cell>
          <cell r="H11060">
            <v>6499</v>
          </cell>
        </row>
        <row r="11061">
          <cell r="B11061" t="str">
            <v>11</v>
          </cell>
          <cell r="C11061">
            <v>6400</v>
          </cell>
          <cell r="D11061" t="str">
            <v>Expend</v>
          </cell>
          <cell r="E11061">
            <v>958.87</v>
          </cell>
          <cell r="F11061">
            <v>420</v>
          </cell>
          <cell r="G11061" t="str">
            <v>11</v>
          </cell>
          <cell r="H11061">
            <v>6499</v>
          </cell>
        </row>
        <row r="11062">
          <cell r="B11062" t="str">
            <v>12</v>
          </cell>
          <cell r="C11062">
            <v>6400</v>
          </cell>
          <cell r="D11062" t="str">
            <v>Expend</v>
          </cell>
          <cell r="E11062">
            <v>0</v>
          </cell>
          <cell r="F11062">
            <v>420</v>
          </cell>
          <cell r="G11062" t="str">
            <v>11</v>
          </cell>
          <cell r="H11062">
            <v>6499</v>
          </cell>
        </row>
        <row r="11063">
          <cell r="B11063" t="str">
            <v/>
          </cell>
          <cell r="C11063" t="str">
            <v/>
          </cell>
          <cell r="D11063" t="str">
            <v xml:space="preserve"> </v>
          </cell>
          <cell r="E11063">
            <v>0</v>
          </cell>
          <cell r="F11063">
            <v>420</v>
          </cell>
          <cell r="G11063" t="str">
            <v>11</v>
          </cell>
          <cell r="H11063">
            <v>6499</v>
          </cell>
        </row>
        <row r="11064">
          <cell r="B11064" t="str">
            <v/>
          </cell>
          <cell r="C11064" t="str">
            <v/>
          </cell>
          <cell r="D11064" t="str">
            <v xml:space="preserve"> </v>
          </cell>
          <cell r="E11064">
            <v>0</v>
          </cell>
          <cell r="F11064">
            <v>420</v>
          </cell>
          <cell r="G11064" t="str">
            <v>11</v>
          </cell>
          <cell r="H11064">
            <v>6499</v>
          </cell>
        </row>
        <row r="11065">
          <cell r="B11065" t="str">
            <v>09</v>
          </cell>
          <cell r="C11065">
            <v>6400</v>
          </cell>
          <cell r="D11065" t="str">
            <v>Expend</v>
          </cell>
          <cell r="E11065">
            <v>0</v>
          </cell>
          <cell r="F11065">
            <v>420</v>
          </cell>
          <cell r="G11065" t="str">
            <v>11</v>
          </cell>
          <cell r="H11065">
            <v>6499</v>
          </cell>
        </row>
        <row r="11066">
          <cell r="B11066" t="str">
            <v/>
          </cell>
          <cell r="C11066" t="str">
            <v/>
          </cell>
          <cell r="D11066" t="str">
            <v xml:space="preserve"> </v>
          </cell>
          <cell r="E11066">
            <v>0</v>
          </cell>
          <cell r="F11066">
            <v>420</v>
          </cell>
          <cell r="G11066" t="str">
            <v>11</v>
          </cell>
          <cell r="H11066">
            <v>6499</v>
          </cell>
        </row>
        <row r="11067">
          <cell r="B11067" t="str">
            <v/>
          </cell>
          <cell r="C11067" t="str">
            <v/>
          </cell>
          <cell r="D11067" t="str">
            <v xml:space="preserve"> </v>
          </cell>
          <cell r="E11067">
            <v>0</v>
          </cell>
          <cell r="F11067">
            <v>420</v>
          </cell>
          <cell r="G11067" t="str">
            <v>11</v>
          </cell>
          <cell r="H11067">
            <v>6499</v>
          </cell>
        </row>
        <row r="11068">
          <cell r="B11068" t="str">
            <v>09</v>
          </cell>
          <cell r="C11068">
            <v>6400</v>
          </cell>
          <cell r="D11068" t="str">
            <v>Expend</v>
          </cell>
          <cell r="E11068">
            <v>0</v>
          </cell>
          <cell r="F11068">
            <v>420</v>
          </cell>
          <cell r="G11068" t="str">
            <v>11</v>
          </cell>
          <cell r="H11068">
            <v>6499</v>
          </cell>
        </row>
        <row r="11069">
          <cell r="B11069" t="str">
            <v/>
          </cell>
          <cell r="C11069" t="str">
            <v/>
          </cell>
          <cell r="D11069" t="str">
            <v xml:space="preserve"> </v>
          </cell>
          <cell r="E11069">
            <v>0</v>
          </cell>
          <cell r="F11069">
            <v>420</v>
          </cell>
          <cell r="G11069" t="str">
            <v>11</v>
          </cell>
          <cell r="H11069">
            <v>6499</v>
          </cell>
        </row>
        <row r="11070">
          <cell r="B11070" t="str">
            <v/>
          </cell>
          <cell r="C11070" t="str">
            <v/>
          </cell>
          <cell r="D11070" t="str">
            <v xml:space="preserve"> </v>
          </cell>
          <cell r="E11070">
            <v>0</v>
          </cell>
          <cell r="F11070">
            <v>420</v>
          </cell>
          <cell r="G11070" t="str">
            <v>11</v>
          </cell>
          <cell r="H11070">
            <v>6499</v>
          </cell>
        </row>
        <row r="11071">
          <cell r="B11071" t="str">
            <v>09</v>
          </cell>
          <cell r="C11071">
            <v>6400</v>
          </cell>
          <cell r="D11071" t="str">
            <v>Expend</v>
          </cell>
          <cell r="E11071">
            <v>0</v>
          </cell>
          <cell r="F11071">
            <v>420</v>
          </cell>
          <cell r="G11071" t="str">
            <v>11</v>
          </cell>
          <cell r="H11071">
            <v>6499</v>
          </cell>
        </row>
        <row r="11072">
          <cell r="B11072" t="str">
            <v/>
          </cell>
          <cell r="C11072" t="str">
            <v/>
          </cell>
          <cell r="D11072" t="str">
            <v xml:space="preserve"> </v>
          </cell>
          <cell r="E11072">
            <v>0</v>
          </cell>
          <cell r="F11072">
            <v>420</v>
          </cell>
          <cell r="G11072" t="str">
            <v>11</v>
          </cell>
          <cell r="H11072">
            <v>6499</v>
          </cell>
        </row>
        <row r="11073">
          <cell r="B11073" t="str">
            <v/>
          </cell>
          <cell r="C11073" t="str">
            <v/>
          </cell>
          <cell r="D11073" t="str">
            <v xml:space="preserve"> </v>
          </cell>
          <cell r="E11073">
            <v>0</v>
          </cell>
          <cell r="F11073">
            <v>420</v>
          </cell>
          <cell r="G11073" t="str">
            <v>11</v>
          </cell>
          <cell r="H11073">
            <v>6499</v>
          </cell>
        </row>
        <row r="11074">
          <cell r="B11074" t="str">
            <v>09</v>
          </cell>
          <cell r="C11074">
            <v>6400</v>
          </cell>
          <cell r="D11074" t="str">
            <v>Expend</v>
          </cell>
          <cell r="E11074">
            <v>0</v>
          </cell>
          <cell r="F11074">
            <v>420</v>
          </cell>
          <cell r="G11074" t="str">
            <v>11</v>
          </cell>
          <cell r="H11074">
            <v>6499</v>
          </cell>
        </row>
        <row r="11075">
          <cell r="B11075" t="str">
            <v/>
          </cell>
          <cell r="C11075" t="str">
            <v/>
          </cell>
          <cell r="D11075" t="str">
            <v xml:space="preserve"> </v>
          </cell>
          <cell r="E11075">
            <v>0</v>
          </cell>
          <cell r="F11075">
            <v>420</v>
          </cell>
          <cell r="G11075" t="str">
            <v>11</v>
          </cell>
          <cell r="H11075">
            <v>6499</v>
          </cell>
        </row>
        <row r="11076">
          <cell r="B11076" t="str">
            <v/>
          </cell>
          <cell r="C11076" t="str">
            <v/>
          </cell>
          <cell r="D11076" t="str">
            <v xml:space="preserve"> </v>
          </cell>
          <cell r="E11076">
            <v>0</v>
          </cell>
          <cell r="F11076">
            <v>420</v>
          </cell>
          <cell r="G11076" t="str">
            <v>11</v>
          </cell>
          <cell r="H11076">
            <v>6499</v>
          </cell>
        </row>
        <row r="11077">
          <cell r="B11077" t="str">
            <v>09</v>
          </cell>
          <cell r="C11077">
            <v>6400</v>
          </cell>
          <cell r="D11077" t="str">
            <v>Expend</v>
          </cell>
          <cell r="E11077">
            <v>0</v>
          </cell>
          <cell r="F11077">
            <v>420</v>
          </cell>
          <cell r="G11077" t="str">
            <v>11</v>
          </cell>
          <cell r="H11077">
            <v>6499</v>
          </cell>
        </row>
        <row r="11078">
          <cell r="B11078" t="str">
            <v/>
          </cell>
          <cell r="C11078" t="str">
            <v/>
          </cell>
          <cell r="D11078" t="str">
            <v xml:space="preserve"> </v>
          </cell>
          <cell r="E11078">
            <v>0</v>
          </cell>
          <cell r="F11078">
            <v>420</v>
          </cell>
          <cell r="G11078" t="str">
            <v>11</v>
          </cell>
          <cell r="H11078">
            <v>6499</v>
          </cell>
        </row>
        <row r="11079">
          <cell r="B11079" t="str">
            <v/>
          </cell>
          <cell r="C11079" t="str">
            <v/>
          </cell>
          <cell r="D11079" t="str">
            <v xml:space="preserve"> </v>
          </cell>
          <cell r="E11079">
            <v>0</v>
          </cell>
          <cell r="F11079">
            <v>420</v>
          </cell>
          <cell r="G11079" t="str">
            <v>11</v>
          </cell>
          <cell r="H11079">
            <v>6499</v>
          </cell>
        </row>
        <row r="11080">
          <cell r="B11080" t="str">
            <v>09</v>
          </cell>
          <cell r="C11080">
            <v>6400</v>
          </cell>
          <cell r="D11080" t="str">
            <v>Expend</v>
          </cell>
          <cell r="E11080">
            <v>0</v>
          </cell>
          <cell r="F11080">
            <v>420</v>
          </cell>
          <cell r="G11080" t="str">
            <v>11</v>
          </cell>
          <cell r="H11080">
            <v>6499</v>
          </cell>
        </row>
        <row r="11081">
          <cell r="B11081" t="str">
            <v/>
          </cell>
          <cell r="C11081" t="str">
            <v/>
          </cell>
          <cell r="D11081" t="str">
            <v xml:space="preserve"> </v>
          </cell>
          <cell r="E11081">
            <v>0</v>
          </cell>
          <cell r="F11081">
            <v>420</v>
          </cell>
          <cell r="G11081" t="str">
            <v>11</v>
          </cell>
          <cell r="H11081">
            <v>6499</v>
          </cell>
        </row>
        <row r="11082">
          <cell r="B11082" t="str">
            <v/>
          </cell>
          <cell r="C11082" t="str">
            <v/>
          </cell>
          <cell r="D11082" t="str">
            <v xml:space="preserve"> </v>
          </cell>
          <cell r="E11082">
            <v>0</v>
          </cell>
          <cell r="F11082">
            <v>420</v>
          </cell>
          <cell r="G11082" t="str">
            <v>11</v>
          </cell>
          <cell r="H11082">
            <v>6499</v>
          </cell>
        </row>
        <row r="11083">
          <cell r="B11083" t="str">
            <v>09</v>
          </cell>
          <cell r="C11083">
            <v>6400</v>
          </cell>
          <cell r="D11083" t="str">
            <v>Expend</v>
          </cell>
          <cell r="E11083">
            <v>0</v>
          </cell>
          <cell r="F11083">
            <v>420</v>
          </cell>
          <cell r="G11083" t="str">
            <v>11</v>
          </cell>
          <cell r="H11083">
            <v>6499</v>
          </cell>
        </row>
        <row r="11084">
          <cell r="B11084" t="str">
            <v/>
          </cell>
          <cell r="C11084" t="str">
            <v/>
          </cell>
          <cell r="D11084" t="str">
            <v xml:space="preserve"> </v>
          </cell>
          <cell r="E11084">
            <v>0</v>
          </cell>
          <cell r="F11084">
            <v>420</v>
          </cell>
          <cell r="G11084" t="str">
            <v>11</v>
          </cell>
          <cell r="H11084">
            <v>6499</v>
          </cell>
        </row>
        <row r="11085">
          <cell r="B11085" t="str">
            <v/>
          </cell>
          <cell r="C11085" t="str">
            <v/>
          </cell>
          <cell r="D11085" t="str">
            <v xml:space="preserve"> </v>
          </cell>
          <cell r="E11085">
            <v>0</v>
          </cell>
          <cell r="F11085">
            <v>420</v>
          </cell>
          <cell r="G11085" t="str">
            <v>11</v>
          </cell>
          <cell r="H11085">
            <v>6499</v>
          </cell>
        </row>
        <row r="11086">
          <cell r="B11086" t="str">
            <v>09</v>
          </cell>
          <cell r="C11086">
            <v>6400</v>
          </cell>
          <cell r="D11086" t="str">
            <v>Expend</v>
          </cell>
          <cell r="E11086">
            <v>0</v>
          </cell>
          <cell r="F11086">
            <v>420</v>
          </cell>
          <cell r="G11086" t="str">
            <v>11</v>
          </cell>
          <cell r="H11086">
            <v>6499</v>
          </cell>
        </row>
        <row r="11087">
          <cell r="B11087" t="str">
            <v/>
          </cell>
          <cell r="C11087" t="str">
            <v/>
          </cell>
          <cell r="D11087" t="str">
            <v xml:space="preserve"> </v>
          </cell>
          <cell r="E11087">
            <v>0</v>
          </cell>
          <cell r="F11087">
            <v>420</v>
          </cell>
          <cell r="G11087" t="str">
            <v>11</v>
          </cell>
          <cell r="H11087">
            <v>6499</v>
          </cell>
        </row>
        <row r="11088">
          <cell r="B11088" t="str">
            <v/>
          </cell>
          <cell r="C11088" t="str">
            <v/>
          </cell>
          <cell r="D11088" t="str">
            <v xml:space="preserve"> </v>
          </cell>
          <cell r="E11088">
            <v>0</v>
          </cell>
          <cell r="F11088">
            <v>420</v>
          </cell>
          <cell r="G11088" t="str">
            <v>11</v>
          </cell>
          <cell r="H11088">
            <v>6499</v>
          </cell>
        </row>
        <row r="11089">
          <cell r="B11089" t="str">
            <v>09</v>
          </cell>
          <cell r="C11089">
            <v>6400</v>
          </cell>
          <cell r="D11089" t="str">
            <v>Expend</v>
          </cell>
          <cell r="E11089">
            <v>0</v>
          </cell>
          <cell r="F11089">
            <v>420</v>
          </cell>
          <cell r="G11089" t="str">
            <v>11</v>
          </cell>
          <cell r="H11089">
            <v>6499</v>
          </cell>
        </row>
        <row r="11090">
          <cell r="B11090" t="str">
            <v/>
          </cell>
          <cell r="C11090" t="str">
            <v/>
          </cell>
          <cell r="D11090" t="str">
            <v xml:space="preserve"> </v>
          </cell>
          <cell r="E11090">
            <v>0</v>
          </cell>
          <cell r="F11090">
            <v>420</v>
          </cell>
          <cell r="G11090" t="str">
            <v>11</v>
          </cell>
          <cell r="H11090">
            <v>6499</v>
          </cell>
        </row>
        <row r="11091">
          <cell r="B11091" t="str">
            <v/>
          </cell>
          <cell r="C11091" t="str">
            <v/>
          </cell>
          <cell r="D11091" t="str">
            <v xml:space="preserve"> </v>
          </cell>
          <cell r="E11091">
            <v>0</v>
          </cell>
          <cell r="F11091">
            <v>420</v>
          </cell>
          <cell r="G11091" t="str">
            <v>13</v>
          </cell>
          <cell r="H11091">
            <v>6119</v>
          </cell>
        </row>
        <row r="11092">
          <cell r="B11092" t="str">
            <v>09</v>
          </cell>
          <cell r="C11092">
            <v>6100</v>
          </cell>
          <cell r="D11092" t="str">
            <v>Expend</v>
          </cell>
          <cell r="E11092">
            <v>6200</v>
          </cell>
          <cell r="F11092">
            <v>420</v>
          </cell>
          <cell r="G11092" t="str">
            <v>13</v>
          </cell>
          <cell r="H11092">
            <v>6119</v>
          </cell>
        </row>
        <row r="11093">
          <cell r="B11093" t="str">
            <v>10</v>
          </cell>
          <cell r="C11093">
            <v>6100</v>
          </cell>
          <cell r="D11093" t="str">
            <v>Expend</v>
          </cell>
          <cell r="E11093">
            <v>5904.76</v>
          </cell>
          <cell r="F11093">
            <v>420</v>
          </cell>
          <cell r="G11093" t="str">
            <v>13</v>
          </cell>
          <cell r="H11093">
            <v>6119</v>
          </cell>
        </row>
        <row r="11094">
          <cell r="B11094" t="str">
            <v>11</v>
          </cell>
          <cell r="C11094">
            <v>6100</v>
          </cell>
          <cell r="D11094" t="str">
            <v>Expend</v>
          </cell>
          <cell r="E11094">
            <v>5019.05</v>
          </cell>
          <cell r="F11094">
            <v>420</v>
          </cell>
          <cell r="G11094" t="str">
            <v>13</v>
          </cell>
          <cell r="H11094">
            <v>6119</v>
          </cell>
        </row>
        <row r="11095">
          <cell r="B11095" t="str">
            <v>12</v>
          </cell>
          <cell r="C11095">
            <v>6100</v>
          </cell>
          <cell r="D11095" t="str">
            <v>Expend</v>
          </cell>
          <cell r="E11095">
            <v>3542.86</v>
          </cell>
          <cell r="F11095">
            <v>420</v>
          </cell>
          <cell r="G11095" t="str">
            <v>13</v>
          </cell>
          <cell r="H11095">
            <v>6119</v>
          </cell>
        </row>
        <row r="11096">
          <cell r="B11096" t="str">
            <v>01</v>
          </cell>
          <cell r="C11096">
            <v>6100</v>
          </cell>
          <cell r="D11096" t="str">
            <v>Expend</v>
          </cell>
          <cell r="E11096">
            <v>5904.76</v>
          </cell>
          <cell r="F11096">
            <v>420</v>
          </cell>
          <cell r="G11096" t="str">
            <v>13</v>
          </cell>
          <cell r="H11096">
            <v>6119</v>
          </cell>
        </row>
        <row r="11097">
          <cell r="B11097" t="str">
            <v/>
          </cell>
          <cell r="C11097" t="str">
            <v/>
          </cell>
          <cell r="D11097" t="str">
            <v xml:space="preserve"> </v>
          </cell>
          <cell r="E11097">
            <v>0</v>
          </cell>
          <cell r="F11097">
            <v>420</v>
          </cell>
          <cell r="G11097" t="str">
            <v>13</v>
          </cell>
          <cell r="H11097">
            <v>6119</v>
          </cell>
        </row>
        <row r="11098">
          <cell r="B11098" t="str">
            <v/>
          </cell>
          <cell r="C11098" t="str">
            <v/>
          </cell>
          <cell r="D11098" t="str">
            <v xml:space="preserve"> </v>
          </cell>
          <cell r="E11098">
            <v>0</v>
          </cell>
          <cell r="F11098">
            <v>420</v>
          </cell>
          <cell r="G11098" t="str">
            <v>13</v>
          </cell>
          <cell r="H11098">
            <v>6119</v>
          </cell>
        </row>
        <row r="11099">
          <cell r="B11099" t="str">
            <v>09</v>
          </cell>
          <cell r="C11099">
            <v>6100</v>
          </cell>
          <cell r="D11099" t="str">
            <v>Expend</v>
          </cell>
          <cell r="E11099">
            <v>7126.71</v>
          </cell>
          <cell r="F11099">
            <v>420</v>
          </cell>
          <cell r="G11099" t="str">
            <v>13</v>
          </cell>
          <cell r="H11099">
            <v>6119</v>
          </cell>
        </row>
        <row r="11100">
          <cell r="B11100" t="str">
            <v>10</v>
          </cell>
          <cell r="C11100">
            <v>6100</v>
          </cell>
          <cell r="D11100" t="str">
            <v>Expend</v>
          </cell>
          <cell r="E11100">
            <v>6787.34</v>
          </cell>
          <cell r="F11100">
            <v>420</v>
          </cell>
          <cell r="G11100" t="str">
            <v>13</v>
          </cell>
          <cell r="H11100">
            <v>6119</v>
          </cell>
        </row>
        <row r="11101">
          <cell r="B11101" t="str">
            <v>11</v>
          </cell>
          <cell r="C11101">
            <v>6100</v>
          </cell>
          <cell r="D11101" t="str">
            <v>Expend</v>
          </cell>
          <cell r="E11101">
            <v>5769.24</v>
          </cell>
          <cell r="F11101">
            <v>420</v>
          </cell>
          <cell r="G11101" t="str">
            <v>13</v>
          </cell>
          <cell r="H11101">
            <v>6119</v>
          </cell>
        </row>
        <row r="11102">
          <cell r="B11102" t="str">
            <v>12</v>
          </cell>
          <cell r="C11102">
            <v>6100</v>
          </cell>
          <cell r="D11102" t="str">
            <v>Expend</v>
          </cell>
          <cell r="E11102">
            <v>6764.71</v>
          </cell>
          <cell r="F11102">
            <v>420</v>
          </cell>
          <cell r="G11102" t="str">
            <v>13</v>
          </cell>
          <cell r="H11102">
            <v>6119</v>
          </cell>
        </row>
        <row r="11103">
          <cell r="B11103" t="str">
            <v>01</v>
          </cell>
          <cell r="C11103">
            <v>6100</v>
          </cell>
          <cell r="D11103" t="str">
            <v>Expend</v>
          </cell>
          <cell r="E11103">
            <v>6787.34</v>
          </cell>
          <cell r="F11103">
            <v>420</v>
          </cell>
          <cell r="G11103" t="str">
            <v>13</v>
          </cell>
          <cell r="H11103">
            <v>6119</v>
          </cell>
        </row>
        <row r="11104">
          <cell r="B11104" t="str">
            <v/>
          </cell>
          <cell r="C11104" t="str">
            <v/>
          </cell>
          <cell r="D11104" t="str">
            <v xml:space="preserve"> </v>
          </cell>
          <cell r="E11104">
            <v>0</v>
          </cell>
          <cell r="F11104">
            <v>420</v>
          </cell>
          <cell r="G11104" t="str">
            <v>13</v>
          </cell>
          <cell r="H11104">
            <v>6119</v>
          </cell>
        </row>
        <row r="11105">
          <cell r="B11105" t="str">
            <v/>
          </cell>
          <cell r="C11105" t="str">
            <v/>
          </cell>
          <cell r="D11105" t="str">
            <v xml:space="preserve"> </v>
          </cell>
          <cell r="E11105">
            <v>0</v>
          </cell>
          <cell r="F11105">
            <v>420</v>
          </cell>
          <cell r="G11105" t="str">
            <v>13</v>
          </cell>
          <cell r="H11105">
            <v>6119</v>
          </cell>
        </row>
        <row r="11106">
          <cell r="B11106" t="str">
            <v>09</v>
          </cell>
          <cell r="C11106">
            <v>6100</v>
          </cell>
          <cell r="D11106" t="str">
            <v>Expend</v>
          </cell>
          <cell r="E11106">
            <v>6651.58</v>
          </cell>
          <cell r="F11106">
            <v>420</v>
          </cell>
          <cell r="G11106" t="str">
            <v>13</v>
          </cell>
          <cell r="H11106">
            <v>6119</v>
          </cell>
        </row>
        <row r="11107">
          <cell r="B11107" t="str">
            <v>09</v>
          </cell>
          <cell r="C11107">
            <v>6100</v>
          </cell>
          <cell r="D11107" t="str">
            <v>Expend</v>
          </cell>
          <cell r="E11107">
            <v>-6651.58</v>
          </cell>
          <cell r="F11107">
            <v>420</v>
          </cell>
          <cell r="G11107" t="str">
            <v>13</v>
          </cell>
          <cell r="H11107">
            <v>6119</v>
          </cell>
        </row>
        <row r="11108">
          <cell r="B11108" t="str">
            <v>10</v>
          </cell>
          <cell r="C11108">
            <v>6100</v>
          </cell>
          <cell r="D11108" t="str">
            <v>Expend</v>
          </cell>
          <cell r="E11108">
            <v>6334.84</v>
          </cell>
          <cell r="F11108">
            <v>420</v>
          </cell>
          <cell r="G11108" t="str">
            <v>13</v>
          </cell>
          <cell r="H11108">
            <v>6119</v>
          </cell>
        </row>
        <row r="11109">
          <cell r="B11109" t="str">
            <v>11</v>
          </cell>
          <cell r="C11109">
            <v>6100</v>
          </cell>
          <cell r="D11109" t="str">
            <v>Expend</v>
          </cell>
          <cell r="E11109">
            <v>5384.61</v>
          </cell>
          <cell r="F11109">
            <v>420</v>
          </cell>
          <cell r="G11109" t="str">
            <v>13</v>
          </cell>
          <cell r="H11109">
            <v>6119</v>
          </cell>
        </row>
        <row r="11110">
          <cell r="B11110" t="str">
            <v>12</v>
          </cell>
          <cell r="C11110">
            <v>6100</v>
          </cell>
          <cell r="D11110" t="str">
            <v>Expend</v>
          </cell>
          <cell r="E11110">
            <v>3800.9</v>
          </cell>
          <cell r="F11110">
            <v>420</v>
          </cell>
          <cell r="G11110" t="str">
            <v>13</v>
          </cell>
          <cell r="H11110">
            <v>6119</v>
          </cell>
        </row>
        <row r="11111">
          <cell r="B11111" t="str">
            <v>01</v>
          </cell>
          <cell r="C11111">
            <v>6100</v>
          </cell>
          <cell r="D11111" t="str">
            <v>Expend</v>
          </cell>
          <cell r="E11111">
            <v>6334.84</v>
          </cell>
          <cell r="F11111">
            <v>420</v>
          </cell>
          <cell r="G11111" t="str">
            <v>13</v>
          </cell>
          <cell r="H11111">
            <v>6119</v>
          </cell>
        </row>
        <row r="11112">
          <cell r="B11112" t="str">
            <v/>
          </cell>
          <cell r="C11112" t="str">
            <v/>
          </cell>
          <cell r="D11112" t="str">
            <v xml:space="preserve"> </v>
          </cell>
          <cell r="E11112">
            <v>0</v>
          </cell>
          <cell r="F11112">
            <v>420</v>
          </cell>
          <cell r="G11112" t="str">
            <v>13</v>
          </cell>
          <cell r="H11112">
            <v>6119</v>
          </cell>
        </row>
        <row r="11113">
          <cell r="B11113" t="str">
            <v/>
          </cell>
          <cell r="C11113" t="str">
            <v/>
          </cell>
          <cell r="D11113" t="str">
            <v xml:space="preserve"> </v>
          </cell>
          <cell r="E11113">
            <v>0</v>
          </cell>
          <cell r="F11113">
            <v>420</v>
          </cell>
          <cell r="G11113" t="str">
            <v>13</v>
          </cell>
          <cell r="H11113">
            <v>6119</v>
          </cell>
        </row>
        <row r="11114">
          <cell r="B11114" t="str">
            <v>09</v>
          </cell>
          <cell r="C11114">
            <v>6100</v>
          </cell>
          <cell r="D11114" t="str">
            <v>Expend</v>
          </cell>
          <cell r="E11114">
            <v>3325.79</v>
          </cell>
          <cell r="F11114">
            <v>420</v>
          </cell>
          <cell r="G11114" t="str">
            <v>13</v>
          </cell>
          <cell r="H11114">
            <v>6119</v>
          </cell>
        </row>
        <row r="11115">
          <cell r="B11115" t="str">
            <v>10</v>
          </cell>
          <cell r="C11115">
            <v>6100</v>
          </cell>
          <cell r="D11115" t="str">
            <v>Expend</v>
          </cell>
          <cell r="E11115">
            <v>3167.42</v>
          </cell>
          <cell r="F11115">
            <v>420</v>
          </cell>
          <cell r="G11115" t="str">
            <v>13</v>
          </cell>
          <cell r="H11115">
            <v>6119</v>
          </cell>
        </row>
        <row r="11116">
          <cell r="B11116" t="str">
            <v>11</v>
          </cell>
          <cell r="C11116">
            <v>6100</v>
          </cell>
          <cell r="D11116" t="str">
            <v>Expend</v>
          </cell>
          <cell r="E11116">
            <v>2692.31</v>
          </cell>
          <cell r="F11116">
            <v>420</v>
          </cell>
          <cell r="G11116" t="str">
            <v>13</v>
          </cell>
          <cell r="H11116">
            <v>6119</v>
          </cell>
        </row>
        <row r="11117">
          <cell r="B11117" t="str">
            <v>12</v>
          </cell>
          <cell r="C11117">
            <v>6100</v>
          </cell>
          <cell r="D11117" t="str">
            <v>Expend</v>
          </cell>
          <cell r="E11117">
            <v>1900.45</v>
          </cell>
          <cell r="F11117">
            <v>420</v>
          </cell>
          <cell r="G11117" t="str">
            <v>13</v>
          </cell>
          <cell r="H11117">
            <v>6119</v>
          </cell>
        </row>
        <row r="11118">
          <cell r="B11118" t="str">
            <v>01</v>
          </cell>
          <cell r="C11118">
            <v>6100</v>
          </cell>
          <cell r="D11118" t="str">
            <v>Expend</v>
          </cell>
          <cell r="E11118">
            <v>3167.42</v>
          </cell>
          <cell r="F11118">
            <v>420</v>
          </cell>
          <cell r="G11118" t="str">
            <v>13</v>
          </cell>
          <cell r="H11118">
            <v>6119</v>
          </cell>
        </row>
        <row r="11119">
          <cell r="B11119" t="str">
            <v/>
          </cell>
          <cell r="C11119" t="str">
            <v/>
          </cell>
          <cell r="D11119" t="str">
            <v xml:space="preserve"> </v>
          </cell>
          <cell r="E11119">
            <v>0</v>
          </cell>
          <cell r="F11119">
            <v>420</v>
          </cell>
          <cell r="G11119" t="str">
            <v>13</v>
          </cell>
          <cell r="H11119">
            <v>6119</v>
          </cell>
        </row>
        <row r="11120">
          <cell r="B11120" t="str">
            <v/>
          </cell>
          <cell r="C11120" t="str">
            <v/>
          </cell>
          <cell r="D11120" t="str">
            <v xml:space="preserve"> </v>
          </cell>
          <cell r="E11120">
            <v>0</v>
          </cell>
          <cell r="F11120">
            <v>420</v>
          </cell>
          <cell r="G11120" t="str">
            <v>13</v>
          </cell>
          <cell r="H11120">
            <v>6119</v>
          </cell>
        </row>
        <row r="11121">
          <cell r="B11121" t="str">
            <v>09</v>
          </cell>
          <cell r="C11121">
            <v>6100</v>
          </cell>
          <cell r="D11121" t="str">
            <v>Expend</v>
          </cell>
          <cell r="E11121">
            <v>0</v>
          </cell>
          <cell r="F11121">
            <v>420</v>
          </cell>
          <cell r="G11121" t="str">
            <v>13</v>
          </cell>
          <cell r="H11121">
            <v>6119</v>
          </cell>
        </row>
        <row r="11122">
          <cell r="B11122" t="str">
            <v/>
          </cell>
          <cell r="C11122" t="str">
            <v/>
          </cell>
          <cell r="D11122" t="str">
            <v xml:space="preserve"> </v>
          </cell>
          <cell r="E11122">
            <v>0</v>
          </cell>
          <cell r="F11122">
            <v>420</v>
          </cell>
          <cell r="G11122" t="str">
            <v>13</v>
          </cell>
          <cell r="H11122">
            <v>6119</v>
          </cell>
        </row>
        <row r="11123">
          <cell r="B11123" t="str">
            <v/>
          </cell>
          <cell r="C11123" t="str">
            <v/>
          </cell>
          <cell r="D11123" t="str">
            <v xml:space="preserve"> </v>
          </cell>
          <cell r="E11123">
            <v>0</v>
          </cell>
          <cell r="F11123">
            <v>420</v>
          </cell>
          <cell r="G11123" t="str">
            <v>13</v>
          </cell>
          <cell r="H11123">
            <v>6119</v>
          </cell>
        </row>
        <row r="11124">
          <cell r="B11124" t="str">
            <v>09</v>
          </cell>
          <cell r="C11124">
            <v>6100</v>
          </cell>
          <cell r="D11124" t="str">
            <v>Expend</v>
          </cell>
          <cell r="E11124">
            <v>0</v>
          </cell>
          <cell r="F11124">
            <v>420</v>
          </cell>
          <cell r="G11124" t="str">
            <v>13</v>
          </cell>
          <cell r="H11124">
            <v>6119</v>
          </cell>
        </row>
        <row r="11125">
          <cell r="B11125" t="str">
            <v/>
          </cell>
          <cell r="C11125" t="str">
            <v/>
          </cell>
          <cell r="D11125" t="str">
            <v xml:space="preserve"> </v>
          </cell>
          <cell r="E11125">
            <v>0</v>
          </cell>
          <cell r="F11125">
            <v>420</v>
          </cell>
          <cell r="G11125" t="str">
            <v>13</v>
          </cell>
          <cell r="H11125">
            <v>6119</v>
          </cell>
        </row>
        <row r="11126">
          <cell r="B11126" t="str">
            <v/>
          </cell>
          <cell r="C11126" t="str">
            <v/>
          </cell>
          <cell r="D11126" t="str">
            <v xml:space="preserve"> </v>
          </cell>
          <cell r="E11126">
            <v>0</v>
          </cell>
          <cell r="F11126">
            <v>420</v>
          </cell>
          <cell r="G11126" t="str">
            <v>13</v>
          </cell>
          <cell r="H11126">
            <v>6119</v>
          </cell>
        </row>
        <row r="11127">
          <cell r="B11127" t="str">
            <v>09</v>
          </cell>
          <cell r="C11127">
            <v>6100</v>
          </cell>
          <cell r="D11127" t="str">
            <v>Expend</v>
          </cell>
          <cell r="E11127">
            <v>0</v>
          </cell>
          <cell r="F11127">
            <v>420</v>
          </cell>
          <cell r="G11127" t="str">
            <v>13</v>
          </cell>
          <cell r="H11127">
            <v>6119</v>
          </cell>
        </row>
        <row r="11128">
          <cell r="B11128" t="str">
            <v/>
          </cell>
          <cell r="C11128" t="str">
            <v/>
          </cell>
          <cell r="D11128" t="str">
            <v xml:space="preserve"> </v>
          </cell>
          <cell r="E11128">
            <v>0</v>
          </cell>
          <cell r="F11128">
            <v>420</v>
          </cell>
          <cell r="G11128" t="str">
            <v>13</v>
          </cell>
          <cell r="H11128">
            <v>6119</v>
          </cell>
        </row>
        <row r="11129">
          <cell r="B11129" t="str">
            <v/>
          </cell>
          <cell r="C11129" t="str">
            <v/>
          </cell>
          <cell r="D11129" t="str">
            <v xml:space="preserve"> </v>
          </cell>
          <cell r="E11129">
            <v>0</v>
          </cell>
          <cell r="F11129">
            <v>420</v>
          </cell>
          <cell r="G11129" t="str">
            <v>13</v>
          </cell>
          <cell r="H11129">
            <v>6119</v>
          </cell>
        </row>
        <row r="11130">
          <cell r="B11130" t="str">
            <v>09</v>
          </cell>
          <cell r="C11130">
            <v>6100</v>
          </cell>
          <cell r="D11130" t="str">
            <v>Expend</v>
          </cell>
          <cell r="E11130">
            <v>0</v>
          </cell>
          <cell r="F11130">
            <v>420</v>
          </cell>
          <cell r="G11130" t="str">
            <v>13</v>
          </cell>
          <cell r="H11130">
            <v>6119</v>
          </cell>
        </row>
        <row r="11131">
          <cell r="B11131" t="str">
            <v/>
          </cell>
          <cell r="C11131" t="str">
            <v/>
          </cell>
          <cell r="D11131" t="str">
            <v xml:space="preserve"> </v>
          </cell>
          <cell r="E11131">
            <v>0</v>
          </cell>
          <cell r="F11131">
            <v>420</v>
          </cell>
          <cell r="G11131" t="str">
            <v>13</v>
          </cell>
          <cell r="H11131">
            <v>6119</v>
          </cell>
        </row>
        <row r="11132">
          <cell r="B11132" t="str">
            <v/>
          </cell>
          <cell r="C11132" t="str">
            <v/>
          </cell>
          <cell r="D11132" t="str">
            <v xml:space="preserve"> </v>
          </cell>
          <cell r="E11132">
            <v>0</v>
          </cell>
          <cell r="F11132">
            <v>420</v>
          </cell>
          <cell r="G11132" t="str">
            <v>13</v>
          </cell>
          <cell r="H11132">
            <v>6119</v>
          </cell>
        </row>
        <row r="11133">
          <cell r="B11133" t="str">
            <v>09</v>
          </cell>
          <cell r="C11133">
            <v>6100</v>
          </cell>
          <cell r="D11133" t="str">
            <v>Expend</v>
          </cell>
          <cell r="E11133">
            <v>0</v>
          </cell>
          <cell r="F11133">
            <v>420</v>
          </cell>
          <cell r="G11133" t="str">
            <v>13</v>
          </cell>
          <cell r="H11133">
            <v>6119</v>
          </cell>
        </row>
        <row r="11134">
          <cell r="B11134" t="str">
            <v/>
          </cell>
          <cell r="C11134" t="str">
            <v/>
          </cell>
          <cell r="D11134" t="str">
            <v xml:space="preserve"> </v>
          </cell>
          <cell r="E11134">
            <v>0</v>
          </cell>
          <cell r="F11134">
            <v>420</v>
          </cell>
          <cell r="G11134" t="str">
            <v>13</v>
          </cell>
          <cell r="H11134">
            <v>6119</v>
          </cell>
        </row>
        <row r="11135">
          <cell r="B11135" t="str">
            <v/>
          </cell>
          <cell r="C11135" t="str">
            <v/>
          </cell>
          <cell r="D11135" t="str">
            <v xml:space="preserve"> </v>
          </cell>
          <cell r="E11135">
            <v>0</v>
          </cell>
          <cell r="F11135">
            <v>420</v>
          </cell>
          <cell r="G11135" t="str">
            <v>13</v>
          </cell>
          <cell r="H11135">
            <v>6129</v>
          </cell>
        </row>
        <row r="11136">
          <cell r="B11136" t="str">
            <v>09</v>
          </cell>
          <cell r="C11136">
            <v>6100</v>
          </cell>
          <cell r="D11136" t="str">
            <v>Expend</v>
          </cell>
          <cell r="E11136">
            <v>0</v>
          </cell>
          <cell r="F11136">
            <v>420</v>
          </cell>
          <cell r="G11136" t="str">
            <v>13</v>
          </cell>
          <cell r="H11136">
            <v>6129</v>
          </cell>
        </row>
        <row r="11137">
          <cell r="B11137" t="str">
            <v/>
          </cell>
          <cell r="C11137" t="str">
            <v/>
          </cell>
          <cell r="D11137" t="str">
            <v xml:space="preserve"> </v>
          </cell>
          <cell r="E11137">
            <v>0</v>
          </cell>
          <cell r="F11137">
            <v>420</v>
          </cell>
          <cell r="G11137" t="str">
            <v>13</v>
          </cell>
          <cell r="H11137">
            <v>6129</v>
          </cell>
        </row>
        <row r="11138">
          <cell r="B11138" t="str">
            <v/>
          </cell>
          <cell r="C11138" t="str">
            <v/>
          </cell>
          <cell r="D11138" t="str">
            <v xml:space="preserve"> </v>
          </cell>
          <cell r="E11138">
            <v>0</v>
          </cell>
          <cell r="F11138">
            <v>420</v>
          </cell>
          <cell r="G11138" t="str">
            <v>13</v>
          </cell>
          <cell r="H11138">
            <v>6129</v>
          </cell>
        </row>
        <row r="11139">
          <cell r="B11139" t="str">
            <v/>
          </cell>
          <cell r="C11139" t="str">
            <v/>
          </cell>
          <cell r="D11139" t="str">
            <v xml:space="preserve"> </v>
          </cell>
          <cell r="E11139">
            <v>0</v>
          </cell>
          <cell r="F11139">
            <v>420</v>
          </cell>
          <cell r="G11139" t="str">
            <v>13</v>
          </cell>
          <cell r="H11139">
            <v>6129</v>
          </cell>
        </row>
        <row r="11140">
          <cell r="B11140" t="str">
            <v/>
          </cell>
          <cell r="C11140" t="str">
            <v/>
          </cell>
          <cell r="D11140" t="str">
            <v xml:space="preserve"> </v>
          </cell>
          <cell r="E11140">
            <v>0</v>
          </cell>
          <cell r="F11140">
            <v>420</v>
          </cell>
          <cell r="G11140" t="str">
            <v>13</v>
          </cell>
          <cell r="H11140">
            <v>6140</v>
          </cell>
        </row>
        <row r="11141">
          <cell r="B11141" t="str">
            <v>09</v>
          </cell>
          <cell r="C11141">
            <v>6100</v>
          </cell>
          <cell r="D11141" t="str">
            <v>Expend</v>
          </cell>
          <cell r="E11141">
            <v>0</v>
          </cell>
          <cell r="F11141">
            <v>420</v>
          </cell>
          <cell r="G11141" t="str">
            <v>13</v>
          </cell>
          <cell r="H11141">
            <v>6140</v>
          </cell>
        </row>
        <row r="11142">
          <cell r="B11142" t="str">
            <v/>
          </cell>
          <cell r="C11142" t="str">
            <v/>
          </cell>
          <cell r="D11142" t="str">
            <v xml:space="preserve"> </v>
          </cell>
          <cell r="E11142">
            <v>0</v>
          </cell>
          <cell r="F11142">
            <v>420</v>
          </cell>
          <cell r="G11142" t="str">
            <v>13</v>
          </cell>
          <cell r="H11142">
            <v>6140</v>
          </cell>
        </row>
        <row r="11143">
          <cell r="B11143" t="str">
            <v/>
          </cell>
          <cell r="C11143" t="str">
            <v/>
          </cell>
          <cell r="D11143" t="str">
            <v xml:space="preserve"> </v>
          </cell>
          <cell r="E11143">
            <v>0</v>
          </cell>
          <cell r="F11143">
            <v>420</v>
          </cell>
          <cell r="G11143" t="str">
            <v>13</v>
          </cell>
          <cell r="H11143">
            <v>6140</v>
          </cell>
        </row>
        <row r="11144">
          <cell r="B11144" t="str">
            <v>09</v>
          </cell>
          <cell r="C11144">
            <v>6100</v>
          </cell>
          <cell r="D11144" t="str">
            <v>Expend</v>
          </cell>
          <cell r="E11144">
            <v>0</v>
          </cell>
          <cell r="F11144">
            <v>420</v>
          </cell>
          <cell r="G11144" t="str">
            <v>13</v>
          </cell>
          <cell r="H11144">
            <v>6140</v>
          </cell>
        </row>
        <row r="11145">
          <cell r="B11145" t="str">
            <v/>
          </cell>
          <cell r="C11145" t="str">
            <v/>
          </cell>
          <cell r="D11145" t="str">
            <v xml:space="preserve"> </v>
          </cell>
          <cell r="E11145">
            <v>0</v>
          </cell>
          <cell r="F11145">
            <v>420</v>
          </cell>
          <cell r="G11145" t="str">
            <v>13</v>
          </cell>
          <cell r="H11145">
            <v>6140</v>
          </cell>
        </row>
        <row r="11146">
          <cell r="B11146" t="str">
            <v/>
          </cell>
          <cell r="C11146" t="str">
            <v/>
          </cell>
          <cell r="D11146" t="str">
            <v xml:space="preserve"> </v>
          </cell>
          <cell r="E11146">
            <v>0</v>
          </cell>
          <cell r="F11146">
            <v>420</v>
          </cell>
          <cell r="G11146" t="str">
            <v>13</v>
          </cell>
          <cell r="H11146">
            <v>6140</v>
          </cell>
        </row>
        <row r="11147">
          <cell r="B11147" t="str">
            <v>09</v>
          </cell>
          <cell r="C11147">
            <v>6100</v>
          </cell>
          <cell r="D11147" t="str">
            <v>Expend</v>
          </cell>
          <cell r="E11147">
            <v>0</v>
          </cell>
          <cell r="F11147">
            <v>420</v>
          </cell>
          <cell r="G11147" t="str">
            <v>13</v>
          </cell>
          <cell r="H11147">
            <v>6140</v>
          </cell>
        </row>
        <row r="11148">
          <cell r="B11148" t="str">
            <v/>
          </cell>
          <cell r="C11148" t="str">
            <v/>
          </cell>
          <cell r="D11148" t="str">
            <v xml:space="preserve"> </v>
          </cell>
          <cell r="E11148">
            <v>0</v>
          </cell>
          <cell r="F11148">
            <v>420</v>
          </cell>
          <cell r="G11148" t="str">
            <v>13</v>
          </cell>
          <cell r="H11148">
            <v>6140</v>
          </cell>
        </row>
        <row r="11149">
          <cell r="B11149" t="str">
            <v/>
          </cell>
          <cell r="C11149" t="str">
            <v/>
          </cell>
          <cell r="D11149" t="str">
            <v xml:space="preserve"> </v>
          </cell>
          <cell r="E11149">
            <v>0</v>
          </cell>
          <cell r="F11149">
            <v>420</v>
          </cell>
          <cell r="G11149" t="str">
            <v>13</v>
          </cell>
          <cell r="H11149">
            <v>6140</v>
          </cell>
        </row>
        <row r="11150">
          <cell r="B11150" t="str">
            <v>09</v>
          </cell>
          <cell r="C11150">
            <v>6100</v>
          </cell>
          <cell r="D11150" t="str">
            <v>Expend</v>
          </cell>
          <cell r="E11150">
            <v>0</v>
          </cell>
          <cell r="F11150">
            <v>420</v>
          </cell>
          <cell r="G11150" t="str">
            <v>13</v>
          </cell>
          <cell r="H11150">
            <v>6140</v>
          </cell>
        </row>
        <row r="11151">
          <cell r="B11151" t="str">
            <v/>
          </cell>
          <cell r="C11151" t="str">
            <v/>
          </cell>
          <cell r="D11151" t="str">
            <v xml:space="preserve"> </v>
          </cell>
          <cell r="E11151">
            <v>0</v>
          </cell>
          <cell r="F11151">
            <v>420</v>
          </cell>
          <cell r="G11151" t="str">
            <v>13</v>
          </cell>
          <cell r="H11151">
            <v>6140</v>
          </cell>
        </row>
        <row r="11152">
          <cell r="B11152" t="str">
            <v/>
          </cell>
          <cell r="C11152" t="str">
            <v/>
          </cell>
          <cell r="D11152" t="str">
            <v xml:space="preserve"> </v>
          </cell>
          <cell r="E11152">
            <v>0</v>
          </cell>
          <cell r="F11152">
            <v>420</v>
          </cell>
          <cell r="G11152" t="str">
            <v>13</v>
          </cell>
          <cell r="H11152">
            <v>6140</v>
          </cell>
        </row>
        <row r="11153">
          <cell r="B11153" t="str">
            <v>09</v>
          </cell>
          <cell r="C11153">
            <v>6100</v>
          </cell>
          <cell r="D11153" t="str">
            <v>Expend</v>
          </cell>
          <cell r="E11153">
            <v>0</v>
          </cell>
          <cell r="F11153">
            <v>420</v>
          </cell>
          <cell r="G11153" t="str">
            <v>13</v>
          </cell>
          <cell r="H11153">
            <v>6140</v>
          </cell>
        </row>
        <row r="11154">
          <cell r="B11154" t="str">
            <v/>
          </cell>
          <cell r="C11154" t="str">
            <v/>
          </cell>
          <cell r="D11154" t="str">
            <v xml:space="preserve"> </v>
          </cell>
          <cell r="E11154">
            <v>0</v>
          </cell>
          <cell r="F11154">
            <v>420</v>
          </cell>
          <cell r="G11154" t="str">
            <v>13</v>
          </cell>
          <cell r="H11154">
            <v>6140</v>
          </cell>
        </row>
        <row r="11155">
          <cell r="B11155" t="str">
            <v/>
          </cell>
          <cell r="C11155" t="str">
            <v/>
          </cell>
          <cell r="D11155" t="str">
            <v xml:space="preserve"> </v>
          </cell>
          <cell r="E11155">
            <v>0</v>
          </cell>
          <cell r="F11155">
            <v>420</v>
          </cell>
          <cell r="G11155" t="str">
            <v>13</v>
          </cell>
          <cell r="H11155">
            <v>6140</v>
          </cell>
        </row>
        <row r="11156">
          <cell r="B11156" t="str">
            <v>09</v>
          </cell>
          <cell r="C11156">
            <v>6100</v>
          </cell>
          <cell r="D11156" t="str">
            <v>Expend</v>
          </cell>
          <cell r="E11156">
            <v>0</v>
          </cell>
          <cell r="F11156">
            <v>420</v>
          </cell>
          <cell r="G11156" t="str">
            <v>13</v>
          </cell>
          <cell r="H11156">
            <v>6140</v>
          </cell>
        </row>
        <row r="11157">
          <cell r="B11157" t="str">
            <v/>
          </cell>
          <cell r="C11157" t="str">
            <v/>
          </cell>
          <cell r="D11157" t="str">
            <v xml:space="preserve"> </v>
          </cell>
          <cell r="E11157">
            <v>0</v>
          </cell>
          <cell r="F11157">
            <v>420</v>
          </cell>
          <cell r="G11157" t="str">
            <v>13</v>
          </cell>
          <cell r="H11157">
            <v>6140</v>
          </cell>
        </row>
        <row r="11158">
          <cell r="B11158" t="str">
            <v/>
          </cell>
          <cell r="C11158" t="str">
            <v/>
          </cell>
          <cell r="D11158" t="str">
            <v xml:space="preserve"> </v>
          </cell>
          <cell r="E11158">
            <v>0</v>
          </cell>
          <cell r="F11158">
            <v>420</v>
          </cell>
          <cell r="G11158" t="str">
            <v>13</v>
          </cell>
          <cell r="H11158">
            <v>6140</v>
          </cell>
        </row>
        <row r="11159">
          <cell r="B11159" t="str">
            <v>09</v>
          </cell>
          <cell r="C11159">
            <v>6100</v>
          </cell>
          <cell r="D11159" t="str">
            <v>Expend</v>
          </cell>
          <cell r="E11159">
            <v>0</v>
          </cell>
          <cell r="F11159">
            <v>420</v>
          </cell>
          <cell r="G11159" t="str">
            <v>13</v>
          </cell>
          <cell r="H11159">
            <v>6140</v>
          </cell>
        </row>
        <row r="11160">
          <cell r="B11160" t="str">
            <v/>
          </cell>
          <cell r="C11160" t="str">
            <v/>
          </cell>
          <cell r="D11160" t="str">
            <v xml:space="preserve"> </v>
          </cell>
          <cell r="E11160">
            <v>0</v>
          </cell>
          <cell r="F11160">
            <v>420</v>
          </cell>
          <cell r="G11160" t="str">
            <v>13</v>
          </cell>
          <cell r="H11160">
            <v>6140</v>
          </cell>
        </row>
        <row r="11161">
          <cell r="B11161" t="str">
            <v/>
          </cell>
          <cell r="C11161" t="str">
            <v/>
          </cell>
          <cell r="D11161" t="str">
            <v xml:space="preserve"> </v>
          </cell>
          <cell r="E11161">
            <v>0</v>
          </cell>
          <cell r="F11161">
            <v>420</v>
          </cell>
          <cell r="G11161" t="str">
            <v>13</v>
          </cell>
          <cell r="H11161">
            <v>6141</v>
          </cell>
        </row>
        <row r="11162">
          <cell r="B11162" t="str">
            <v>09</v>
          </cell>
          <cell r="C11162">
            <v>6100</v>
          </cell>
          <cell r="D11162" t="str">
            <v>Expend</v>
          </cell>
          <cell r="E11162">
            <v>73.849999999999994</v>
          </cell>
          <cell r="F11162">
            <v>420</v>
          </cell>
          <cell r="G11162" t="str">
            <v>13</v>
          </cell>
          <cell r="H11162">
            <v>6141</v>
          </cell>
        </row>
        <row r="11163">
          <cell r="B11163" t="str">
            <v>10</v>
          </cell>
          <cell r="C11163">
            <v>6100</v>
          </cell>
          <cell r="D11163" t="str">
            <v>Expend</v>
          </cell>
          <cell r="E11163">
            <v>70.33</v>
          </cell>
          <cell r="F11163">
            <v>420</v>
          </cell>
          <cell r="G11163" t="str">
            <v>13</v>
          </cell>
          <cell r="H11163">
            <v>6141</v>
          </cell>
        </row>
        <row r="11164">
          <cell r="B11164" t="str">
            <v>11</v>
          </cell>
          <cell r="C11164">
            <v>6100</v>
          </cell>
          <cell r="D11164" t="str">
            <v>Expend</v>
          </cell>
          <cell r="E11164">
            <v>59.78</v>
          </cell>
          <cell r="F11164">
            <v>420</v>
          </cell>
          <cell r="G11164" t="str">
            <v>13</v>
          </cell>
          <cell r="H11164">
            <v>6141</v>
          </cell>
        </row>
        <row r="11165">
          <cell r="B11165" t="str">
            <v>12</v>
          </cell>
          <cell r="C11165">
            <v>6100</v>
          </cell>
          <cell r="D11165" t="str">
            <v>Expend</v>
          </cell>
          <cell r="E11165">
            <v>42.16</v>
          </cell>
          <cell r="F11165">
            <v>420</v>
          </cell>
          <cell r="G11165" t="str">
            <v>13</v>
          </cell>
          <cell r="H11165">
            <v>6141</v>
          </cell>
        </row>
        <row r="11166">
          <cell r="B11166" t="str">
            <v>01</v>
          </cell>
          <cell r="C11166">
            <v>6100</v>
          </cell>
          <cell r="D11166" t="str">
            <v>Expend</v>
          </cell>
          <cell r="E11166">
            <v>70.33</v>
          </cell>
          <cell r="F11166">
            <v>420</v>
          </cell>
          <cell r="G11166" t="str">
            <v>13</v>
          </cell>
          <cell r="H11166">
            <v>6141</v>
          </cell>
        </row>
        <row r="11167">
          <cell r="B11167" t="str">
            <v/>
          </cell>
          <cell r="C11167" t="str">
            <v/>
          </cell>
          <cell r="D11167" t="str">
            <v xml:space="preserve"> </v>
          </cell>
          <cell r="E11167">
            <v>0</v>
          </cell>
          <cell r="F11167">
            <v>420</v>
          </cell>
          <cell r="G11167" t="str">
            <v>13</v>
          </cell>
          <cell r="H11167">
            <v>6141</v>
          </cell>
        </row>
        <row r="11168">
          <cell r="B11168" t="str">
            <v/>
          </cell>
          <cell r="C11168" t="str">
            <v/>
          </cell>
          <cell r="D11168" t="str">
            <v xml:space="preserve"> </v>
          </cell>
          <cell r="E11168">
            <v>0</v>
          </cell>
          <cell r="F11168">
            <v>420</v>
          </cell>
          <cell r="G11168" t="str">
            <v>13</v>
          </cell>
          <cell r="H11168">
            <v>6141</v>
          </cell>
        </row>
        <row r="11169">
          <cell r="B11169" t="str">
            <v>09</v>
          </cell>
          <cell r="C11169">
            <v>6100</v>
          </cell>
          <cell r="D11169" t="str">
            <v>Expend</v>
          </cell>
          <cell r="E11169">
            <v>98.7</v>
          </cell>
          <cell r="F11169">
            <v>420</v>
          </cell>
          <cell r="G11169" t="str">
            <v>13</v>
          </cell>
          <cell r="H11169">
            <v>6141</v>
          </cell>
        </row>
        <row r="11170">
          <cell r="B11170" t="str">
            <v>10</v>
          </cell>
          <cell r="C11170">
            <v>6100</v>
          </cell>
          <cell r="D11170" t="str">
            <v>Expend</v>
          </cell>
          <cell r="E11170">
            <v>94.01</v>
          </cell>
          <cell r="F11170">
            <v>420</v>
          </cell>
          <cell r="G11170" t="str">
            <v>13</v>
          </cell>
          <cell r="H11170">
            <v>6141</v>
          </cell>
        </row>
        <row r="11171">
          <cell r="B11171" t="str">
            <v>11</v>
          </cell>
          <cell r="C11171">
            <v>6100</v>
          </cell>
          <cell r="D11171" t="str">
            <v>Expend</v>
          </cell>
          <cell r="E11171">
            <v>79.92</v>
          </cell>
          <cell r="F11171">
            <v>420</v>
          </cell>
          <cell r="G11171" t="str">
            <v>13</v>
          </cell>
          <cell r="H11171">
            <v>6141</v>
          </cell>
        </row>
        <row r="11172">
          <cell r="B11172" t="str">
            <v>12</v>
          </cell>
          <cell r="C11172">
            <v>6100</v>
          </cell>
          <cell r="D11172" t="str">
            <v>Expend</v>
          </cell>
          <cell r="E11172">
            <v>94.96</v>
          </cell>
          <cell r="F11172">
            <v>420</v>
          </cell>
          <cell r="G11172" t="str">
            <v>13</v>
          </cell>
          <cell r="H11172">
            <v>6141</v>
          </cell>
        </row>
        <row r="11173">
          <cell r="B11173" t="str">
            <v>01</v>
          </cell>
          <cell r="C11173">
            <v>6100</v>
          </cell>
          <cell r="D11173" t="str">
            <v>Expend</v>
          </cell>
          <cell r="E11173">
            <v>94.01</v>
          </cell>
          <cell r="F11173">
            <v>420</v>
          </cell>
          <cell r="G11173" t="str">
            <v>13</v>
          </cell>
          <cell r="H11173">
            <v>6141</v>
          </cell>
        </row>
        <row r="11174">
          <cell r="B11174" t="str">
            <v/>
          </cell>
          <cell r="C11174" t="str">
            <v/>
          </cell>
          <cell r="D11174" t="str">
            <v xml:space="preserve"> </v>
          </cell>
          <cell r="E11174">
            <v>0</v>
          </cell>
          <cell r="F11174">
            <v>420</v>
          </cell>
          <cell r="G11174" t="str">
            <v>13</v>
          </cell>
          <cell r="H11174">
            <v>6141</v>
          </cell>
        </row>
        <row r="11175">
          <cell r="B11175" t="str">
            <v/>
          </cell>
          <cell r="C11175" t="str">
            <v/>
          </cell>
          <cell r="D11175" t="str">
            <v xml:space="preserve"> </v>
          </cell>
          <cell r="E11175">
            <v>0</v>
          </cell>
          <cell r="F11175">
            <v>420</v>
          </cell>
          <cell r="G11175" t="str">
            <v>13</v>
          </cell>
          <cell r="H11175">
            <v>6141</v>
          </cell>
        </row>
        <row r="11176">
          <cell r="B11176" t="str">
            <v>09</v>
          </cell>
          <cell r="C11176">
            <v>6100</v>
          </cell>
          <cell r="D11176" t="str">
            <v>Expend</v>
          </cell>
          <cell r="E11176">
            <v>96.08</v>
          </cell>
          <cell r="F11176">
            <v>420</v>
          </cell>
          <cell r="G11176" t="str">
            <v>13</v>
          </cell>
          <cell r="H11176">
            <v>6141</v>
          </cell>
        </row>
        <row r="11177">
          <cell r="B11177" t="str">
            <v>09</v>
          </cell>
          <cell r="C11177">
            <v>6100</v>
          </cell>
          <cell r="D11177" t="str">
            <v>Expend</v>
          </cell>
          <cell r="E11177">
            <v>-96.08</v>
          </cell>
          <cell r="F11177">
            <v>420</v>
          </cell>
          <cell r="G11177" t="str">
            <v>13</v>
          </cell>
          <cell r="H11177">
            <v>6141</v>
          </cell>
        </row>
        <row r="11178">
          <cell r="B11178" t="str">
            <v>10</v>
          </cell>
          <cell r="C11178">
            <v>6100</v>
          </cell>
          <cell r="D11178" t="str">
            <v>Expend</v>
          </cell>
          <cell r="E11178">
            <v>91.5</v>
          </cell>
          <cell r="F11178">
            <v>420</v>
          </cell>
          <cell r="G11178" t="str">
            <v>13</v>
          </cell>
          <cell r="H11178">
            <v>6141</v>
          </cell>
        </row>
        <row r="11179">
          <cell r="B11179" t="str">
            <v>11</v>
          </cell>
          <cell r="C11179">
            <v>6100</v>
          </cell>
          <cell r="D11179" t="str">
            <v>Expend</v>
          </cell>
          <cell r="E11179">
            <v>77.78</v>
          </cell>
          <cell r="F11179">
            <v>420</v>
          </cell>
          <cell r="G11179" t="str">
            <v>13</v>
          </cell>
          <cell r="H11179">
            <v>6141</v>
          </cell>
        </row>
        <row r="11180">
          <cell r="B11180" t="str">
            <v>12</v>
          </cell>
          <cell r="C11180">
            <v>6100</v>
          </cell>
          <cell r="D11180" t="str">
            <v>Expend</v>
          </cell>
          <cell r="E11180">
            <v>54.9</v>
          </cell>
          <cell r="F11180">
            <v>420</v>
          </cell>
          <cell r="G11180" t="str">
            <v>13</v>
          </cell>
          <cell r="H11180">
            <v>6141</v>
          </cell>
        </row>
        <row r="11181">
          <cell r="B11181" t="str">
            <v>01</v>
          </cell>
          <cell r="C11181">
            <v>6100</v>
          </cell>
          <cell r="D11181" t="str">
            <v>Expend</v>
          </cell>
          <cell r="E11181">
            <v>91.5</v>
          </cell>
          <cell r="F11181">
            <v>420</v>
          </cell>
          <cell r="G11181" t="str">
            <v>13</v>
          </cell>
          <cell r="H11181">
            <v>6141</v>
          </cell>
        </row>
        <row r="11182">
          <cell r="B11182" t="str">
            <v/>
          </cell>
          <cell r="C11182" t="str">
            <v/>
          </cell>
          <cell r="D11182" t="str">
            <v xml:space="preserve"> </v>
          </cell>
          <cell r="E11182">
            <v>0</v>
          </cell>
          <cell r="F11182">
            <v>420</v>
          </cell>
          <cell r="G11182" t="str">
            <v>13</v>
          </cell>
          <cell r="H11182">
            <v>6141</v>
          </cell>
        </row>
        <row r="11183">
          <cell r="B11183" t="str">
            <v/>
          </cell>
          <cell r="C11183" t="str">
            <v/>
          </cell>
          <cell r="D11183" t="str">
            <v xml:space="preserve"> </v>
          </cell>
          <cell r="E11183">
            <v>0</v>
          </cell>
          <cell r="F11183">
            <v>420</v>
          </cell>
          <cell r="G11183" t="str">
            <v>13</v>
          </cell>
          <cell r="H11183">
            <v>6141</v>
          </cell>
        </row>
        <row r="11184">
          <cell r="B11184" t="str">
            <v>09</v>
          </cell>
          <cell r="C11184">
            <v>6100</v>
          </cell>
          <cell r="D11184" t="str">
            <v>Expend</v>
          </cell>
          <cell r="E11184">
            <v>47.79</v>
          </cell>
          <cell r="F11184">
            <v>420</v>
          </cell>
          <cell r="G11184" t="str">
            <v>13</v>
          </cell>
          <cell r="H11184">
            <v>6141</v>
          </cell>
        </row>
        <row r="11185">
          <cell r="B11185" t="str">
            <v>10</v>
          </cell>
          <cell r="C11185">
            <v>6100</v>
          </cell>
          <cell r="D11185" t="str">
            <v>Expend</v>
          </cell>
          <cell r="E11185">
            <v>45.51</v>
          </cell>
          <cell r="F11185">
            <v>420</v>
          </cell>
          <cell r="G11185" t="str">
            <v>13</v>
          </cell>
          <cell r="H11185">
            <v>6141</v>
          </cell>
        </row>
        <row r="11186">
          <cell r="B11186" t="str">
            <v>11</v>
          </cell>
          <cell r="C11186">
            <v>6100</v>
          </cell>
          <cell r="D11186" t="str">
            <v>Expend</v>
          </cell>
          <cell r="E11186">
            <v>38.69</v>
          </cell>
          <cell r="F11186">
            <v>420</v>
          </cell>
          <cell r="G11186" t="str">
            <v>13</v>
          </cell>
          <cell r="H11186">
            <v>6141</v>
          </cell>
        </row>
        <row r="11187">
          <cell r="B11187" t="str">
            <v>12</v>
          </cell>
          <cell r="C11187">
            <v>6100</v>
          </cell>
          <cell r="D11187" t="str">
            <v>Expend</v>
          </cell>
          <cell r="E11187">
            <v>27.39</v>
          </cell>
          <cell r="F11187">
            <v>420</v>
          </cell>
          <cell r="G11187" t="str">
            <v>13</v>
          </cell>
          <cell r="H11187">
            <v>6141</v>
          </cell>
        </row>
        <row r="11188">
          <cell r="B11188" t="str">
            <v>01</v>
          </cell>
          <cell r="C11188">
            <v>6100</v>
          </cell>
          <cell r="D11188" t="str">
            <v>Expend</v>
          </cell>
          <cell r="E11188">
            <v>45.51</v>
          </cell>
          <cell r="F11188">
            <v>420</v>
          </cell>
          <cell r="G11188" t="str">
            <v>13</v>
          </cell>
          <cell r="H11188">
            <v>6141</v>
          </cell>
        </row>
        <row r="11189">
          <cell r="B11189" t="str">
            <v/>
          </cell>
          <cell r="C11189" t="str">
            <v/>
          </cell>
          <cell r="D11189" t="str">
            <v xml:space="preserve"> </v>
          </cell>
          <cell r="E11189">
            <v>0</v>
          </cell>
          <cell r="F11189">
            <v>420</v>
          </cell>
          <cell r="G11189" t="str">
            <v>13</v>
          </cell>
          <cell r="H11189">
            <v>6141</v>
          </cell>
        </row>
        <row r="11190">
          <cell r="B11190" t="str">
            <v/>
          </cell>
          <cell r="C11190" t="str">
            <v/>
          </cell>
          <cell r="D11190" t="str">
            <v xml:space="preserve"> </v>
          </cell>
          <cell r="E11190">
            <v>0</v>
          </cell>
          <cell r="F11190">
            <v>420</v>
          </cell>
          <cell r="G11190" t="str">
            <v>13</v>
          </cell>
          <cell r="H11190">
            <v>6141</v>
          </cell>
        </row>
        <row r="11191">
          <cell r="B11191" t="str">
            <v/>
          </cell>
          <cell r="C11191" t="str">
            <v/>
          </cell>
          <cell r="D11191" t="str">
            <v xml:space="preserve"> </v>
          </cell>
          <cell r="E11191">
            <v>0</v>
          </cell>
          <cell r="F11191">
            <v>420</v>
          </cell>
          <cell r="G11191" t="str">
            <v>13</v>
          </cell>
          <cell r="H11191">
            <v>6141</v>
          </cell>
        </row>
        <row r="11192">
          <cell r="B11192" t="str">
            <v/>
          </cell>
          <cell r="C11192" t="str">
            <v/>
          </cell>
          <cell r="D11192" t="str">
            <v xml:space="preserve"> </v>
          </cell>
          <cell r="E11192">
            <v>0</v>
          </cell>
          <cell r="F11192">
            <v>420</v>
          </cell>
          <cell r="G11192" t="str">
            <v>13</v>
          </cell>
          <cell r="H11192">
            <v>6141</v>
          </cell>
        </row>
        <row r="11193">
          <cell r="B11193" t="str">
            <v/>
          </cell>
          <cell r="C11193" t="str">
            <v/>
          </cell>
          <cell r="D11193" t="str">
            <v xml:space="preserve"> </v>
          </cell>
          <cell r="E11193">
            <v>0</v>
          </cell>
          <cell r="F11193">
            <v>420</v>
          </cell>
          <cell r="G11193" t="str">
            <v>13</v>
          </cell>
          <cell r="H11193">
            <v>6141</v>
          </cell>
        </row>
        <row r="11194">
          <cell r="B11194" t="str">
            <v/>
          </cell>
          <cell r="C11194" t="str">
            <v/>
          </cell>
          <cell r="D11194" t="str">
            <v xml:space="preserve"> </v>
          </cell>
          <cell r="E11194">
            <v>0</v>
          </cell>
          <cell r="F11194">
            <v>420</v>
          </cell>
          <cell r="G11194" t="str">
            <v>13</v>
          </cell>
          <cell r="H11194">
            <v>6141</v>
          </cell>
        </row>
        <row r="11195">
          <cell r="B11195" t="str">
            <v/>
          </cell>
          <cell r="C11195" t="str">
            <v/>
          </cell>
          <cell r="D11195" t="str">
            <v xml:space="preserve"> </v>
          </cell>
          <cell r="E11195">
            <v>0</v>
          </cell>
          <cell r="F11195">
            <v>420</v>
          </cell>
          <cell r="G11195" t="str">
            <v>13</v>
          </cell>
          <cell r="H11195">
            <v>6141</v>
          </cell>
        </row>
        <row r="11196">
          <cell r="B11196" t="str">
            <v/>
          </cell>
          <cell r="C11196" t="str">
            <v/>
          </cell>
          <cell r="D11196" t="str">
            <v xml:space="preserve"> </v>
          </cell>
          <cell r="E11196">
            <v>0</v>
          </cell>
          <cell r="F11196">
            <v>420</v>
          </cell>
          <cell r="G11196" t="str">
            <v>13</v>
          </cell>
          <cell r="H11196">
            <v>6141</v>
          </cell>
        </row>
        <row r="11197">
          <cell r="B11197" t="str">
            <v/>
          </cell>
          <cell r="C11197" t="str">
            <v/>
          </cell>
          <cell r="D11197" t="str">
            <v xml:space="preserve"> </v>
          </cell>
          <cell r="E11197">
            <v>0</v>
          </cell>
          <cell r="F11197">
            <v>420</v>
          </cell>
          <cell r="G11197" t="str">
            <v>13</v>
          </cell>
          <cell r="H11197">
            <v>6141</v>
          </cell>
        </row>
        <row r="11198">
          <cell r="B11198" t="str">
            <v/>
          </cell>
          <cell r="C11198" t="str">
            <v/>
          </cell>
          <cell r="D11198" t="str">
            <v xml:space="preserve"> </v>
          </cell>
          <cell r="E11198">
            <v>0</v>
          </cell>
          <cell r="F11198">
            <v>420</v>
          </cell>
          <cell r="G11198" t="str">
            <v>13</v>
          </cell>
          <cell r="H11198">
            <v>6141</v>
          </cell>
        </row>
        <row r="11199">
          <cell r="B11199" t="str">
            <v/>
          </cell>
          <cell r="C11199" t="str">
            <v/>
          </cell>
          <cell r="D11199" t="str">
            <v xml:space="preserve"> </v>
          </cell>
          <cell r="E11199">
            <v>0</v>
          </cell>
          <cell r="F11199">
            <v>420</v>
          </cell>
          <cell r="G11199" t="str">
            <v>13</v>
          </cell>
          <cell r="H11199">
            <v>6141</v>
          </cell>
        </row>
        <row r="11200">
          <cell r="B11200" t="str">
            <v/>
          </cell>
          <cell r="C11200" t="str">
            <v/>
          </cell>
          <cell r="D11200" t="str">
            <v xml:space="preserve"> </v>
          </cell>
          <cell r="E11200">
            <v>0</v>
          </cell>
          <cell r="F11200">
            <v>420</v>
          </cell>
          <cell r="G11200" t="str">
            <v>13</v>
          </cell>
          <cell r="H11200">
            <v>6142</v>
          </cell>
        </row>
        <row r="11201">
          <cell r="B11201" t="str">
            <v>09</v>
          </cell>
          <cell r="C11201">
            <v>6100</v>
          </cell>
          <cell r="D11201" t="str">
            <v>Expend</v>
          </cell>
          <cell r="E11201">
            <v>648.47</v>
          </cell>
          <cell r="F11201">
            <v>420</v>
          </cell>
          <cell r="G11201" t="str">
            <v>13</v>
          </cell>
          <cell r="H11201">
            <v>6142</v>
          </cell>
        </row>
        <row r="11202">
          <cell r="B11202" t="str">
            <v>10</v>
          </cell>
          <cell r="C11202">
            <v>6100</v>
          </cell>
          <cell r="D11202" t="str">
            <v>Expend</v>
          </cell>
          <cell r="E11202">
            <v>648.47</v>
          </cell>
          <cell r="F11202">
            <v>420</v>
          </cell>
          <cell r="G11202" t="str">
            <v>13</v>
          </cell>
          <cell r="H11202">
            <v>6142</v>
          </cell>
        </row>
        <row r="11203">
          <cell r="B11203" t="str">
            <v>11</v>
          </cell>
          <cell r="C11203">
            <v>6100</v>
          </cell>
          <cell r="D11203" t="str">
            <v>Expend</v>
          </cell>
          <cell r="E11203">
            <v>648.47</v>
          </cell>
          <cell r="F11203">
            <v>420</v>
          </cell>
          <cell r="G11203" t="str">
            <v>13</v>
          </cell>
          <cell r="H11203">
            <v>6142</v>
          </cell>
        </row>
        <row r="11204">
          <cell r="B11204" t="str">
            <v>12</v>
          </cell>
          <cell r="C11204">
            <v>6100</v>
          </cell>
          <cell r="D11204" t="str">
            <v>Expend</v>
          </cell>
          <cell r="E11204">
            <v>648.47</v>
          </cell>
          <cell r="F11204">
            <v>420</v>
          </cell>
          <cell r="G11204" t="str">
            <v>13</v>
          </cell>
          <cell r="H11204">
            <v>6142</v>
          </cell>
        </row>
        <row r="11205">
          <cell r="B11205" t="str">
            <v>01</v>
          </cell>
          <cell r="C11205">
            <v>6100</v>
          </cell>
          <cell r="D11205" t="str">
            <v>Expend</v>
          </cell>
          <cell r="E11205">
            <v>648.47</v>
          </cell>
          <cell r="F11205">
            <v>420</v>
          </cell>
          <cell r="G11205" t="str">
            <v>13</v>
          </cell>
          <cell r="H11205">
            <v>6142</v>
          </cell>
        </row>
        <row r="11206">
          <cell r="B11206" t="str">
            <v/>
          </cell>
          <cell r="C11206" t="str">
            <v/>
          </cell>
          <cell r="D11206" t="str">
            <v xml:space="preserve"> </v>
          </cell>
          <cell r="E11206">
            <v>0</v>
          </cell>
          <cell r="F11206">
            <v>420</v>
          </cell>
          <cell r="G11206" t="str">
            <v>13</v>
          </cell>
          <cell r="H11206">
            <v>6142</v>
          </cell>
        </row>
        <row r="11207">
          <cell r="B11207" t="str">
            <v/>
          </cell>
          <cell r="C11207" t="str">
            <v/>
          </cell>
          <cell r="D11207" t="str">
            <v xml:space="preserve"> </v>
          </cell>
          <cell r="E11207">
            <v>0</v>
          </cell>
          <cell r="F11207">
            <v>420</v>
          </cell>
          <cell r="G11207" t="str">
            <v>13</v>
          </cell>
          <cell r="H11207">
            <v>6142</v>
          </cell>
        </row>
        <row r="11208">
          <cell r="B11208" t="str">
            <v>09</v>
          </cell>
          <cell r="C11208">
            <v>6100</v>
          </cell>
          <cell r="D11208" t="str">
            <v>Expend</v>
          </cell>
          <cell r="E11208">
            <v>372.75</v>
          </cell>
          <cell r="F11208">
            <v>420</v>
          </cell>
          <cell r="G11208" t="str">
            <v>13</v>
          </cell>
          <cell r="H11208">
            <v>6142</v>
          </cell>
        </row>
        <row r="11209">
          <cell r="B11209" t="str">
            <v>10</v>
          </cell>
          <cell r="C11209">
            <v>6100</v>
          </cell>
          <cell r="D11209" t="str">
            <v>Expend</v>
          </cell>
          <cell r="E11209">
            <v>372.75</v>
          </cell>
          <cell r="F11209">
            <v>420</v>
          </cell>
          <cell r="G11209" t="str">
            <v>13</v>
          </cell>
          <cell r="H11209">
            <v>6142</v>
          </cell>
        </row>
        <row r="11210">
          <cell r="B11210" t="str">
            <v>11</v>
          </cell>
          <cell r="C11210">
            <v>6100</v>
          </cell>
          <cell r="D11210" t="str">
            <v>Expend</v>
          </cell>
          <cell r="E11210">
            <v>372.75</v>
          </cell>
          <cell r="F11210">
            <v>420</v>
          </cell>
          <cell r="G11210" t="str">
            <v>13</v>
          </cell>
          <cell r="H11210">
            <v>6142</v>
          </cell>
        </row>
        <row r="11211">
          <cell r="B11211" t="str">
            <v>12</v>
          </cell>
          <cell r="C11211">
            <v>6100</v>
          </cell>
          <cell r="D11211" t="str">
            <v>Expend</v>
          </cell>
          <cell r="E11211">
            <v>372.75</v>
          </cell>
          <cell r="F11211">
            <v>420</v>
          </cell>
          <cell r="G11211" t="str">
            <v>13</v>
          </cell>
          <cell r="H11211">
            <v>6142</v>
          </cell>
        </row>
        <row r="11212">
          <cell r="B11212" t="str">
            <v>01</v>
          </cell>
          <cell r="C11212">
            <v>6100</v>
          </cell>
          <cell r="D11212" t="str">
            <v>Expend</v>
          </cell>
          <cell r="E11212">
            <v>372.75</v>
          </cell>
          <cell r="F11212">
            <v>420</v>
          </cell>
          <cell r="G11212" t="str">
            <v>13</v>
          </cell>
          <cell r="H11212">
            <v>6142</v>
          </cell>
        </row>
        <row r="11213">
          <cell r="B11213" t="str">
            <v/>
          </cell>
          <cell r="C11213" t="str">
            <v/>
          </cell>
          <cell r="D11213" t="str">
            <v xml:space="preserve"> </v>
          </cell>
          <cell r="E11213">
            <v>0</v>
          </cell>
          <cell r="F11213">
            <v>420</v>
          </cell>
          <cell r="G11213" t="str">
            <v>13</v>
          </cell>
          <cell r="H11213">
            <v>6142</v>
          </cell>
        </row>
        <row r="11214">
          <cell r="B11214" t="str">
            <v/>
          </cell>
          <cell r="C11214" t="str">
            <v/>
          </cell>
          <cell r="D11214" t="str">
            <v xml:space="preserve"> </v>
          </cell>
          <cell r="E11214">
            <v>0</v>
          </cell>
          <cell r="F11214">
            <v>420</v>
          </cell>
          <cell r="G11214" t="str">
            <v>13</v>
          </cell>
          <cell r="H11214">
            <v>6142</v>
          </cell>
        </row>
        <row r="11215">
          <cell r="B11215" t="str">
            <v>09</v>
          </cell>
          <cell r="C11215">
            <v>6100</v>
          </cell>
          <cell r="D11215" t="str">
            <v>Expend</v>
          </cell>
          <cell r="E11215">
            <v>419.84</v>
          </cell>
          <cell r="F11215">
            <v>420</v>
          </cell>
          <cell r="G11215" t="str">
            <v>13</v>
          </cell>
          <cell r="H11215">
            <v>6142</v>
          </cell>
        </row>
        <row r="11216">
          <cell r="B11216" t="str">
            <v>09</v>
          </cell>
          <cell r="C11216">
            <v>6100</v>
          </cell>
          <cell r="D11216" t="str">
            <v>Expend</v>
          </cell>
          <cell r="E11216">
            <v>-419.84</v>
          </cell>
          <cell r="F11216">
            <v>420</v>
          </cell>
          <cell r="G11216" t="str">
            <v>13</v>
          </cell>
          <cell r="H11216">
            <v>6142</v>
          </cell>
        </row>
        <row r="11217">
          <cell r="B11217" t="str">
            <v>09</v>
          </cell>
          <cell r="C11217">
            <v>6100</v>
          </cell>
          <cell r="D11217" t="str">
            <v>Expend</v>
          </cell>
          <cell r="E11217">
            <v>419.84</v>
          </cell>
          <cell r="F11217">
            <v>420</v>
          </cell>
          <cell r="G11217" t="str">
            <v>13</v>
          </cell>
          <cell r="H11217">
            <v>6142</v>
          </cell>
        </row>
        <row r="11218">
          <cell r="B11218" t="str">
            <v>10</v>
          </cell>
          <cell r="C11218">
            <v>6100</v>
          </cell>
          <cell r="D11218" t="str">
            <v>Expend</v>
          </cell>
          <cell r="E11218">
            <v>419.84</v>
          </cell>
          <cell r="F11218">
            <v>420</v>
          </cell>
          <cell r="G11218" t="str">
            <v>13</v>
          </cell>
          <cell r="H11218">
            <v>6142</v>
          </cell>
        </row>
        <row r="11219">
          <cell r="B11219" t="str">
            <v>11</v>
          </cell>
          <cell r="C11219">
            <v>6100</v>
          </cell>
          <cell r="D11219" t="str">
            <v>Expend</v>
          </cell>
          <cell r="E11219">
            <v>419.84</v>
          </cell>
          <cell r="F11219">
            <v>420</v>
          </cell>
          <cell r="G11219" t="str">
            <v>13</v>
          </cell>
          <cell r="H11219">
            <v>6142</v>
          </cell>
        </row>
        <row r="11220">
          <cell r="B11220" t="str">
            <v>12</v>
          </cell>
          <cell r="C11220">
            <v>6100</v>
          </cell>
          <cell r="D11220" t="str">
            <v>Expend</v>
          </cell>
          <cell r="E11220">
            <v>419.84</v>
          </cell>
          <cell r="F11220">
            <v>420</v>
          </cell>
          <cell r="G11220" t="str">
            <v>13</v>
          </cell>
          <cell r="H11220">
            <v>6142</v>
          </cell>
        </row>
        <row r="11221">
          <cell r="B11221" t="str">
            <v>01</v>
          </cell>
          <cell r="C11221">
            <v>6100</v>
          </cell>
          <cell r="D11221" t="str">
            <v>Expend</v>
          </cell>
          <cell r="E11221">
            <v>419.84</v>
          </cell>
          <cell r="F11221">
            <v>420</v>
          </cell>
          <cell r="G11221" t="str">
            <v>13</v>
          </cell>
          <cell r="H11221">
            <v>6142</v>
          </cell>
        </row>
        <row r="11222">
          <cell r="B11222" t="str">
            <v/>
          </cell>
          <cell r="C11222" t="str">
            <v/>
          </cell>
          <cell r="D11222" t="str">
            <v xml:space="preserve"> </v>
          </cell>
          <cell r="E11222">
            <v>0</v>
          </cell>
          <cell r="F11222">
            <v>420</v>
          </cell>
          <cell r="G11222" t="str">
            <v>13</v>
          </cell>
          <cell r="H11222">
            <v>6142</v>
          </cell>
        </row>
        <row r="11223">
          <cell r="B11223" t="str">
            <v/>
          </cell>
          <cell r="C11223" t="str">
            <v/>
          </cell>
          <cell r="D11223" t="str">
            <v xml:space="preserve"> </v>
          </cell>
          <cell r="E11223">
            <v>0</v>
          </cell>
          <cell r="F11223">
            <v>420</v>
          </cell>
          <cell r="G11223" t="str">
            <v>13</v>
          </cell>
          <cell r="H11223">
            <v>6142</v>
          </cell>
        </row>
        <row r="11224">
          <cell r="B11224" t="str">
            <v>09</v>
          </cell>
          <cell r="C11224">
            <v>6100</v>
          </cell>
          <cell r="D11224" t="str">
            <v>Expend</v>
          </cell>
          <cell r="E11224">
            <v>105.35</v>
          </cell>
          <cell r="F11224">
            <v>420</v>
          </cell>
          <cell r="G11224" t="str">
            <v>13</v>
          </cell>
          <cell r="H11224">
            <v>6142</v>
          </cell>
        </row>
        <row r="11225">
          <cell r="B11225" t="str">
            <v>10</v>
          </cell>
          <cell r="C11225">
            <v>6100</v>
          </cell>
          <cell r="D11225" t="str">
            <v>Expend</v>
          </cell>
          <cell r="E11225">
            <v>105.35</v>
          </cell>
          <cell r="F11225">
            <v>420</v>
          </cell>
          <cell r="G11225" t="str">
            <v>13</v>
          </cell>
          <cell r="H11225">
            <v>6142</v>
          </cell>
        </row>
        <row r="11226">
          <cell r="B11226" t="str">
            <v>11</v>
          </cell>
          <cell r="C11226">
            <v>6100</v>
          </cell>
          <cell r="D11226" t="str">
            <v>Expend</v>
          </cell>
          <cell r="E11226">
            <v>105.35</v>
          </cell>
          <cell r="F11226">
            <v>420</v>
          </cell>
          <cell r="G11226" t="str">
            <v>13</v>
          </cell>
          <cell r="H11226">
            <v>6142</v>
          </cell>
        </row>
        <row r="11227">
          <cell r="B11227" t="str">
            <v>12</v>
          </cell>
          <cell r="C11227">
            <v>6100</v>
          </cell>
          <cell r="D11227" t="str">
            <v>Expend</v>
          </cell>
          <cell r="E11227">
            <v>105.35</v>
          </cell>
          <cell r="F11227">
            <v>420</v>
          </cell>
          <cell r="G11227" t="str">
            <v>13</v>
          </cell>
          <cell r="H11227">
            <v>6142</v>
          </cell>
        </row>
        <row r="11228">
          <cell r="B11228" t="str">
            <v>01</v>
          </cell>
          <cell r="C11228">
            <v>6100</v>
          </cell>
          <cell r="D11228" t="str">
            <v>Expend</v>
          </cell>
          <cell r="E11228">
            <v>105.35</v>
          </cell>
          <cell r="F11228">
            <v>420</v>
          </cell>
          <cell r="G11228" t="str">
            <v>13</v>
          </cell>
          <cell r="H11228">
            <v>6142</v>
          </cell>
        </row>
        <row r="11229">
          <cell r="B11229" t="str">
            <v/>
          </cell>
          <cell r="C11229" t="str">
            <v/>
          </cell>
          <cell r="D11229" t="str">
            <v xml:space="preserve"> </v>
          </cell>
          <cell r="E11229">
            <v>0</v>
          </cell>
          <cell r="F11229">
            <v>420</v>
          </cell>
          <cell r="G11229" t="str">
            <v>13</v>
          </cell>
          <cell r="H11229">
            <v>6142</v>
          </cell>
        </row>
        <row r="11230">
          <cell r="B11230" t="str">
            <v/>
          </cell>
          <cell r="C11230" t="str">
            <v/>
          </cell>
          <cell r="D11230" t="str">
            <v xml:space="preserve"> </v>
          </cell>
          <cell r="E11230">
            <v>0</v>
          </cell>
          <cell r="F11230">
            <v>420</v>
          </cell>
          <cell r="G11230" t="str">
            <v>13</v>
          </cell>
          <cell r="H11230">
            <v>6142</v>
          </cell>
        </row>
        <row r="11231">
          <cell r="B11231" t="str">
            <v/>
          </cell>
          <cell r="C11231" t="str">
            <v/>
          </cell>
          <cell r="D11231" t="str">
            <v xml:space="preserve"> </v>
          </cell>
          <cell r="E11231">
            <v>0</v>
          </cell>
          <cell r="F11231">
            <v>420</v>
          </cell>
          <cell r="G11231" t="str">
            <v>13</v>
          </cell>
          <cell r="H11231">
            <v>6142</v>
          </cell>
        </row>
        <row r="11232">
          <cell r="B11232" t="str">
            <v/>
          </cell>
          <cell r="C11232" t="str">
            <v/>
          </cell>
          <cell r="D11232" t="str">
            <v xml:space="preserve"> </v>
          </cell>
          <cell r="E11232">
            <v>0</v>
          </cell>
          <cell r="F11232">
            <v>420</v>
          </cell>
          <cell r="G11232" t="str">
            <v>13</v>
          </cell>
          <cell r="H11232">
            <v>6142</v>
          </cell>
        </row>
        <row r="11233">
          <cell r="B11233" t="str">
            <v/>
          </cell>
          <cell r="C11233" t="str">
            <v/>
          </cell>
          <cell r="D11233" t="str">
            <v xml:space="preserve"> </v>
          </cell>
          <cell r="E11233">
            <v>0</v>
          </cell>
          <cell r="F11233">
            <v>420</v>
          </cell>
          <cell r="G11233" t="str">
            <v>13</v>
          </cell>
          <cell r="H11233">
            <v>6142</v>
          </cell>
        </row>
        <row r="11234">
          <cell r="B11234" t="str">
            <v/>
          </cell>
          <cell r="C11234" t="str">
            <v/>
          </cell>
          <cell r="D11234" t="str">
            <v xml:space="preserve"> </v>
          </cell>
          <cell r="E11234">
            <v>0</v>
          </cell>
          <cell r="F11234">
            <v>420</v>
          </cell>
          <cell r="G11234" t="str">
            <v>13</v>
          </cell>
          <cell r="H11234">
            <v>6142</v>
          </cell>
        </row>
        <row r="11235">
          <cell r="B11235" t="str">
            <v/>
          </cell>
          <cell r="C11235" t="str">
            <v/>
          </cell>
          <cell r="D11235" t="str">
            <v xml:space="preserve"> </v>
          </cell>
          <cell r="E11235">
            <v>0</v>
          </cell>
          <cell r="F11235">
            <v>420</v>
          </cell>
          <cell r="G11235" t="str">
            <v>13</v>
          </cell>
          <cell r="H11235">
            <v>6142</v>
          </cell>
        </row>
        <row r="11236">
          <cell r="B11236" t="str">
            <v/>
          </cell>
          <cell r="C11236" t="str">
            <v/>
          </cell>
          <cell r="D11236" t="str">
            <v xml:space="preserve"> </v>
          </cell>
          <cell r="E11236">
            <v>0</v>
          </cell>
          <cell r="F11236">
            <v>420</v>
          </cell>
          <cell r="G11236" t="str">
            <v>13</v>
          </cell>
          <cell r="H11236">
            <v>6142</v>
          </cell>
        </row>
        <row r="11237">
          <cell r="B11237" t="str">
            <v/>
          </cell>
          <cell r="C11237" t="str">
            <v/>
          </cell>
          <cell r="D11237" t="str">
            <v xml:space="preserve"> </v>
          </cell>
          <cell r="E11237">
            <v>0</v>
          </cell>
          <cell r="F11237">
            <v>420</v>
          </cell>
          <cell r="G11237" t="str">
            <v>13</v>
          </cell>
          <cell r="H11237">
            <v>6142</v>
          </cell>
        </row>
        <row r="11238">
          <cell r="B11238" t="str">
            <v/>
          </cell>
          <cell r="C11238" t="str">
            <v/>
          </cell>
          <cell r="D11238" t="str">
            <v xml:space="preserve"> </v>
          </cell>
          <cell r="E11238">
            <v>0</v>
          </cell>
          <cell r="F11238">
            <v>420</v>
          </cell>
          <cell r="G11238" t="str">
            <v>13</v>
          </cell>
          <cell r="H11238">
            <v>6142</v>
          </cell>
        </row>
        <row r="11239">
          <cell r="B11239" t="str">
            <v/>
          </cell>
          <cell r="C11239" t="str">
            <v/>
          </cell>
          <cell r="D11239" t="str">
            <v xml:space="preserve"> </v>
          </cell>
          <cell r="E11239">
            <v>0</v>
          </cell>
          <cell r="F11239">
            <v>420</v>
          </cell>
          <cell r="G11239" t="str">
            <v>13</v>
          </cell>
          <cell r="H11239">
            <v>6142</v>
          </cell>
        </row>
        <row r="11240">
          <cell r="B11240" t="str">
            <v/>
          </cell>
          <cell r="C11240" t="str">
            <v/>
          </cell>
          <cell r="D11240" t="str">
            <v xml:space="preserve"> </v>
          </cell>
          <cell r="E11240">
            <v>0</v>
          </cell>
          <cell r="F11240">
            <v>420</v>
          </cell>
          <cell r="G11240" t="str">
            <v>13</v>
          </cell>
          <cell r="H11240">
            <v>6143</v>
          </cell>
        </row>
        <row r="11241">
          <cell r="B11241" t="str">
            <v>09</v>
          </cell>
          <cell r="C11241">
            <v>6100</v>
          </cell>
          <cell r="D11241" t="str">
            <v>Expend</v>
          </cell>
          <cell r="E11241">
            <v>19.16</v>
          </cell>
          <cell r="F11241">
            <v>420</v>
          </cell>
          <cell r="G11241" t="str">
            <v>13</v>
          </cell>
          <cell r="H11241">
            <v>6143</v>
          </cell>
        </row>
        <row r="11242">
          <cell r="B11242" t="str">
            <v>10</v>
          </cell>
          <cell r="C11242">
            <v>6100</v>
          </cell>
          <cell r="D11242" t="str">
            <v>Expend</v>
          </cell>
          <cell r="E11242">
            <v>19.16</v>
          </cell>
          <cell r="F11242">
            <v>420</v>
          </cell>
          <cell r="G11242" t="str">
            <v>13</v>
          </cell>
          <cell r="H11242">
            <v>6143</v>
          </cell>
        </row>
        <row r="11243">
          <cell r="B11243" t="str">
            <v>11</v>
          </cell>
          <cell r="C11243">
            <v>6100</v>
          </cell>
          <cell r="D11243" t="str">
            <v>Expend</v>
          </cell>
          <cell r="E11243">
            <v>19.16</v>
          </cell>
          <cell r="F11243">
            <v>420</v>
          </cell>
          <cell r="G11243" t="str">
            <v>13</v>
          </cell>
          <cell r="H11243">
            <v>6143</v>
          </cell>
        </row>
        <row r="11244">
          <cell r="B11244" t="str">
            <v>12</v>
          </cell>
          <cell r="C11244">
            <v>6100</v>
          </cell>
          <cell r="D11244" t="str">
            <v>Expend</v>
          </cell>
          <cell r="E11244">
            <v>19.16</v>
          </cell>
          <cell r="F11244">
            <v>420</v>
          </cell>
          <cell r="G11244" t="str">
            <v>13</v>
          </cell>
          <cell r="H11244">
            <v>6143</v>
          </cell>
        </row>
        <row r="11245">
          <cell r="B11245" t="str">
            <v>01</v>
          </cell>
          <cell r="C11245">
            <v>6100</v>
          </cell>
          <cell r="D11245" t="str">
            <v>Expend</v>
          </cell>
          <cell r="E11245">
            <v>19.16</v>
          </cell>
          <cell r="F11245">
            <v>420</v>
          </cell>
          <cell r="G11245" t="str">
            <v>13</v>
          </cell>
          <cell r="H11245">
            <v>6143</v>
          </cell>
        </row>
        <row r="11246">
          <cell r="B11246" t="str">
            <v/>
          </cell>
          <cell r="C11246" t="str">
            <v/>
          </cell>
          <cell r="D11246" t="str">
            <v xml:space="preserve"> </v>
          </cell>
          <cell r="E11246">
            <v>0</v>
          </cell>
          <cell r="F11246">
            <v>420</v>
          </cell>
          <cell r="G11246" t="str">
            <v>13</v>
          </cell>
          <cell r="H11246">
            <v>6143</v>
          </cell>
        </row>
        <row r="11247">
          <cell r="B11247" t="str">
            <v/>
          </cell>
          <cell r="C11247" t="str">
            <v/>
          </cell>
          <cell r="D11247" t="str">
            <v xml:space="preserve"> </v>
          </cell>
          <cell r="E11247">
            <v>0</v>
          </cell>
          <cell r="F11247">
            <v>420</v>
          </cell>
          <cell r="G11247" t="str">
            <v>13</v>
          </cell>
          <cell r="H11247">
            <v>6143</v>
          </cell>
        </row>
        <row r="11248">
          <cell r="B11248" t="str">
            <v>09</v>
          </cell>
          <cell r="C11248">
            <v>6100</v>
          </cell>
          <cell r="D11248" t="str">
            <v>Expend</v>
          </cell>
          <cell r="E11248">
            <v>21.25</v>
          </cell>
          <cell r="F11248">
            <v>420</v>
          </cell>
          <cell r="G11248" t="str">
            <v>13</v>
          </cell>
          <cell r="H11248">
            <v>6143</v>
          </cell>
        </row>
        <row r="11249">
          <cell r="B11249" t="str">
            <v>10</v>
          </cell>
          <cell r="C11249">
            <v>6100</v>
          </cell>
          <cell r="D11249" t="str">
            <v>Expend</v>
          </cell>
          <cell r="E11249">
            <v>21.25</v>
          </cell>
          <cell r="F11249">
            <v>420</v>
          </cell>
          <cell r="G11249" t="str">
            <v>13</v>
          </cell>
          <cell r="H11249">
            <v>6143</v>
          </cell>
        </row>
        <row r="11250">
          <cell r="B11250" t="str">
            <v>11</v>
          </cell>
          <cell r="C11250">
            <v>6100</v>
          </cell>
          <cell r="D11250" t="str">
            <v>Expend</v>
          </cell>
          <cell r="E11250">
            <v>21.25</v>
          </cell>
          <cell r="F11250">
            <v>420</v>
          </cell>
          <cell r="G11250" t="str">
            <v>13</v>
          </cell>
          <cell r="H11250">
            <v>6143</v>
          </cell>
        </row>
        <row r="11251">
          <cell r="B11251" t="str">
            <v>12</v>
          </cell>
          <cell r="C11251">
            <v>6100</v>
          </cell>
          <cell r="D11251" t="str">
            <v>Expend</v>
          </cell>
          <cell r="E11251">
            <v>30.4</v>
          </cell>
          <cell r="F11251">
            <v>420</v>
          </cell>
          <cell r="G11251" t="str">
            <v>13</v>
          </cell>
          <cell r="H11251">
            <v>6143</v>
          </cell>
        </row>
        <row r="11252">
          <cell r="B11252" t="str">
            <v>01</v>
          </cell>
          <cell r="C11252">
            <v>6100</v>
          </cell>
          <cell r="D11252" t="str">
            <v>Expend</v>
          </cell>
          <cell r="E11252">
            <v>21.25</v>
          </cell>
          <cell r="F11252">
            <v>420</v>
          </cell>
          <cell r="G11252" t="str">
            <v>13</v>
          </cell>
          <cell r="H11252">
            <v>6143</v>
          </cell>
        </row>
        <row r="11253">
          <cell r="B11253" t="str">
            <v/>
          </cell>
          <cell r="C11253" t="str">
            <v/>
          </cell>
          <cell r="D11253" t="str">
            <v xml:space="preserve"> </v>
          </cell>
          <cell r="E11253">
            <v>0</v>
          </cell>
          <cell r="F11253">
            <v>420</v>
          </cell>
          <cell r="G11253" t="str">
            <v>13</v>
          </cell>
          <cell r="H11253">
            <v>6143</v>
          </cell>
        </row>
        <row r="11254">
          <cell r="B11254" t="str">
            <v/>
          </cell>
          <cell r="C11254" t="str">
            <v/>
          </cell>
          <cell r="D11254" t="str">
            <v xml:space="preserve"> </v>
          </cell>
          <cell r="E11254">
            <v>0</v>
          </cell>
          <cell r="F11254">
            <v>420</v>
          </cell>
          <cell r="G11254" t="str">
            <v>13</v>
          </cell>
          <cell r="H11254">
            <v>6143</v>
          </cell>
        </row>
        <row r="11255">
          <cell r="B11255" t="str">
            <v>09</v>
          </cell>
          <cell r="C11255">
            <v>6100</v>
          </cell>
          <cell r="D11255" t="str">
            <v>Expend</v>
          </cell>
          <cell r="E11255">
            <v>19.829999999999998</v>
          </cell>
          <cell r="F11255">
            <v>420</v>
          </cell>
          <cell r="G11255" t="str">
            <v>13</v>
          </cell>
          <cell r="H11255">
            <v>6143</v>
          </cell>
        </row>
        <row r="11256">
          <cell r="B11256" t="str">
            <v>09</v>
          </cell>
          <cell r="C11256">
            <v>6100</v>
          </cell>
          <cell r="D11256" t="str">
            <v>Expend</v>
          </cell>
          <cell r="E11256">
            <v>-19.829999999999998</v>
          </cell>
          <cell r="F11256">
            <v>420</v>
          </cell>
          <cell r="G11256" t="str">
            <v>13</v>
          </cell>
          <cell r="H11256">
            <v>6143</v>
          </cell>
        </row>
        <row r="11257">
          <cell r="B11257" t="str">
            <v>09</v>
          </cell>
          <cell r="C11257">
            <v>6100</v>
          </cell>
          <cell r="D11257" t="str">
            <v>Expend</v>
          </cell>
          <cell r="E11257">
            <v>19.829999999999998</v>
          </cell>
          <cell r="F11257">
            <v>420</v>
          </cell>
          <cell r="G11257" t="str">
            <v>13</v>
          </cell>
          <cell r="H11257">
            <v>6143</v>
          </cell>
        </row>
        <row r="11258">
          <cell r="B11258" t="str">
            <v>10</v>
          </cell>
          <cell r="C11258">
            <v>6100</v>
          </cell>
          <cell r="D11258" t="str">
            <v>Expend</v>
          </cell>
          <cell r="E11258">
            <v>19.829999999999998</v>
          </cell>
          <cell r="F11258">
            <v>420</v>
          </cell>
          <cell r="G11258" t="str">
            <v>13</v>
          </cell>
          <cell r="H11258">
            <v>6143</v>
          </cell>
        </row>
        <row r="11259">
          <cell r="B11259" t="str">
            <v>11</v>
          </cell>
          <cell r="C11259">
            <v>6100</v>
          </cell>
          <cell r="D11259" t="str">
            <v>Expend</v>
          </cell>
          <cell r="E11259">
            <v>19.829999999999998</v>
          </cell>
          <cell r="F11259">
            <v>420</v>
          </cell>
          <cell r="G11259" t="str">
            <v>13</v>
          </cell>
          <cell r="H11259">
            <v>6143</v>
          </cell>
        </row>
        <row r="11260">
          <cell r="B11260" t="str">
            <v>12</v>
          </cell>
          <cell r="C11260">
            <v>6100</v>
          </cell>
          <cell r="D11260" t="str">
            <v>Expend</v>
          </cell>
          <cell r="E11260">
            <v>19.829999999999998</v>
          </cell>
          <cell r="F11260">
            <v>420</v>
          </cell>
          <cell r="G11260" t="str">
            <v>13</v>
          </cell>
          <cell r="H11260">
            <v>6143</v>
          </cell>
        </row>
        <row r="11261">
          <cell r="B11261" t="str">
            <v>01</v>
          </cell>
          <cell r="C11261">
            <v>6100</v>
          </cell>
          <cell r="D11261" t="str">
            <v>Expend</v>
          </cell>
          <cell r="E11261">
            <v>19.829999999999998</v>
          </cell>
          <cell r="F11261">
            <v>420</v>
          </cell>
          <cell r="G11261" t="str">
            <v>13</v>
          </cell>
          <cell r="H11261">
            <v>6143</v>
          </cell>
        </row>
        <row r="11262">
          <cell r="B11262" t="str">
            <v/>
          </cell>
          <cell r="C11262" t="str">
            <v/>
          </cell>
          <cell r="D11262" t="str">
            <v xml:space="preserve"> </v>
          </cell>
          <cell r="E11262">
            <v>0</v>
          </cell>
          <cell r="F11262">
            <v>420</v>
          </cell>
          <cell r="G11262" t="str">
            <v>13</v>
          </cell>
          <cell r="H11262">
            <v>6143</v>
          </cell>
        </row>
        <row r="11263">
          <cell r="B11263" t="str">
            <v/>
          </cell>
          <cell r="C11263" t="str">
            <v/>
          </cell>
          <cell r="D11263" t="str">
            <v xml:space="preserve"> </v>
          </cell>
          <cell r="E11263">
            <v>0</v>
          </cell>
          <cell r="F11263">
            <v>420</v>
          </cell>
          <cell r="G11263" t="str">
            <v>13</v>
          </cell>
          <cell r="H11263">
            <v>6143</v>
          </cell>
        </row>
        <row r="11264">
          <cell r="B11264" t="str">
            <v>09</v>
          </cell>
          <cell r="C11264">
            <v>6100</v>
          </cell>
          <cell r="D11264" t="str">
            <v>Expend</v>
          </cell>
          <cell r="E11264">
            <v>9.92</v>
          </cell>
          <cell r="F11264">
            <v>420</v>
          </cell>
          <cell r="G11264" t="str">
            <v>13</v>
          </cell>
          <cell r="H11264">
            <v>6143</v>
          </cell>
        </row>
        <row r="11265">
          <cell r="B11265" t="str">
            <v>10</v>
          </cell>
          <cell r="C11265">
            <v>6100</v>
          </cell>
          <cell r="D11265" t="str">
            <v>Expend</v>
          </cell>
          <cell r="E11265">
            <v>9.92</v>
          </cell>
          <cell r="F11265">
            <v>420</v>
          </cell>
          <cell r="G11265" t="str">
            <v>13</v>
          </cell>
          <cell r="H11265">
            <v>6143</v>
          </cell>
        </row>
        <row r="11266">
          <cell r="B11266" t="str">
            <v>11</v>
          </cell>
          <cell r="C11266">
            <v>6100</v>
          </cell>
          <cell r="D11266" t="str">
            <v>Expend</v>
          </cell>
          <cell r="E11266">
            <v>9.92</v>
          </cell>
          <cell r="F11266">
            <v>420</v>
          </cell>
          <cell r="G11266" t="str">
            <v>13</v>
          </cell>
          <cell r="H11266">
            <v>6143</v>
          </cell>
        </row>
        <row r="11267">
          <cell r="B11267" t="str">
            <v>12</v>
          </cell>
          <cell r="C11267">
            <v>6100</v>
          </cell>
          <cell r="D11267" t="str">
            <v>Expend</v>
          </cell>
          <cell r="E11267">
            <v>9.92</v>
          </cell>
          <cell r="F11267">
            <v>420</v>
          </cell>
          <cell r="G11267" t="str">
            <v>13</v>
          </cell>
          <cell r="H11267">
            <v>6143</v>
          </cell>
        </row>
        <row r="11268">
          <cell r="B11268" t="str">
            <v>01</v>
          </cell>
          <cell r="C11268">
            <v>6100</v>
          </cell>
          <cell r="D11268" t="str">
            <v>Expend</v>
          </cell>
          <cell r="E11268">
            <v>9.92</v>
          </cell>
          <cell r="F11268">
            <v>420</v>
          </cell>
          <cell r="G11268" t="str">
            <v>13</v>
          </cell>
          <cell r="H11268">
            <v>6143</v>
          </cell>
        </row>
        <row r="11269">
          <cell r="B11269" t="str">
            <v/>
          </cell>
          <cell r="C11269" t="str">
            <v/>
          </cell>
          <cell r="D11269" t="str">
            <v xml:space="preserve"> </v>
          </cell>
          <cell r="E11269">
            <v>0</v>
          </cell>
          <cell r="F11269">
            <v>420</v>
          </cell>
          <cell r="G11269" t="str">
            <v>13</v>
          </cell>
          <cell r="H11269">
            <v>6143</v>
          </cell>
        </row>
        <row r="11270">
          <cell r="B11270" t="str">
            <v/>
          </cell>
          <cell r="C11270" t="str">
            <v/>
          </cell>
          <cell r="D11270" t="str">
            <v xml:space="preserve"> </v>
          </cell>
          <cell r="E11270">
            <v>0</v>
          </cell>
          <cell r="F11270">
            <v>420</v>
          </cell>
          <cell r="G11270" t="str">
            <v>13</v>
          </cell>
          <cell r="H11270">
            <v>6143</v>
          </cell>
        </row>
        <row r="11271">
          <cell r="B11271" t="str">
            <v/>
          </cell>
          <cell r="C11271" t="str">
            <v/>
          </cell>
          <cell r="D11271" t="str">
            <v xml:space="preserve"> </v>
          </cell>
          <cell r="E11271">
            <v>0</v>
          </cell>
          <cell r="F11271">
            <v>420</v>
          </cell>
          <cell r="G11271" t="str">
            <v>13</v>
          </cell>
          <cell r="H11271">
            <v>6143</v>
          </cell>
        </row>
        <row r="11272">
          <cell r="B11272" t="str">
            <v/>
          </cell>
          <cell r="C11272" t="str">
            <v/>
          </cell>
          <cell r="D11272" t="str">
            <v xml:space="preserve"> </v>
          </cell>
          <cell r="E11272">
            <v>0</v>
          </cell>
          <cell r="F11272">
            <v>420</v>
          </cell>
          <cell r="G11272" t="str">
            <v>13</v>
          </cell>
          <cell r="H11272">
            <v>6143</v>
          </cell>
        </row>
        <row r="11273">
          <cell r="B11273" t="str">
            <v/>
          </cell>
          <cell r="C11273" t="str">
            <v/>
          </cell>
          <cell r="D11273" t="str">
            <v xml:space="preserve"> </v>
          </cell>
          <cell r="E11273">
            <v>0</v>
          </cell>
          <cell r="F11273">
            <v>420</v>
          </cell>
          <cell r="G11273" t="str">
            <v>13</v>
          </cell>
          <cell r="H11273">
            <v>6143</v>
          </cell>
        </row>
        <row r="11274">
          <cell r="B11274" t="str">
            <v/>
          </cell>
          <cell r="C11274" t="str">
            <v/>
          </cell>
          <cell r="D11274" t="str">
            <v xml:space="preserve"> </v>
          </cell>
          <cell r="E11274">
            <v>0</v>
          </cell>
          <cell r="F11274">
            <v>420</v>
          </cell>
          <cell r="G11274" t="str">
            <v>13</v>
          </cell>
          <cell r="H11274">
            <v>6143</v>
          </cell>
        </row>
        <row r="11275">
          <cell r="B11275" t="str">
            <v/>
          </cell>
          <cell r="C11275" t="str">
            <v/>
          </cell>
          <cell r="D11275" t="str">
            <v xml:space="preserve"> </v>
          </cell>
          <cell r="E11275">
            <v>0</v>
          </cell>
          <cell r="F11275">
            <v>420</v>
          </cell>
          <cell r="G11275" t="str">
            <v>13</v>
          </cell>
          <cell r="H11275">
            <v>6143</v>
          </cell>
        </row>
        <row r="11276">
          <cell r="B11276" t="str">
            <v/>
          </cell>
          <cell r="C11276" t="str">
            <v/>
          </cell>
          <cell r="D11276" t="str">
            <v xml:space="preserve"> </v>
          </cell>
          <cell r="E11276">
            <v>0</v>
          </cell>
          <cell r="F11276">
            <v>420</v>
          </cell>
          <cell r="G11276" t="str">
            <v>13</v>
          </cell>
          <cell r="H11276">
            <v>6143</v>
          </cell>
        </row>
        <row r="11277">
          <cell r="B11277" t="str">
            <v/>
          </cell>
          <cell r="C11277" t="str">
            <v/>
          </cell>
          <cell r="D11277" t="str">
            <v xml:space="preserve"> </v>
          </cell>
          <cell r="E11277">
            <v>0</v>
          </cell>
          <cell r="F11277">
            <v>420</v>
          </cell>
          <cell r="G11277" t="str">
            <v>13</v>
          </cell>
          <cell r="H11277">
            <v>6143</v>
          </cell>
        </row>
        <row r="11278">
          <cell r="B11278" t="str">
            <v/>
          </cell>
          <cell r="C11278" t="str">
            <v/>
          </cell>
          <cell r="D11278" t="str">
            <v xml:space="preserve"> </v>
          </cell>
          <cell r="E11278">
            <v>0</v>
          </cell>
          <cell r="F11278">
            <v>420</v>
          </cell>
          <cell r="G11278" t="str">
            <v>13</v>
          </cell>
          <cell r="H11278">
            <v>6143</v>
          </cell>
        </row>
        <row r="11279">
          <cell r="B11279" t="str">
            <v/>
          </cell>
          <cell r="C11279" t="str">
            <v/>
          </cell>
          <cell r="D11279" t="str">
            <v xml:space="preserve"> </v>
          </cell>
          <cell r="E11279">
            <v>0</v>
          </cell>
          <cell r="F11279">
            <v>420</v>
          </cell>
          <cell r="G11279" t="str">
            <v>13</v>
          </cell>
          <cell r="H11279">
            <v>6143</v>
          </cell>
        </row>
        <row r="11280">
          <cell r="B11280" t="str">
            <v/>
          </cell>
          <cell r="C11280" t="str">
            <v/>
          </cell>
          <cell r="D11280" t="str">
            <v xml:space="preserve"> </v>
          </cell>
          <cell r="E11280">
            <v>0</v>
          </cell>
          <cell r="F11280">
            <v>420</v>
          </cell>
          <cell r="G11280" t="str">
            <v>13</v>
          </cell>
          <cell r="H11280">
            <v>6145</v>
          </cell>
        </row>
        <row r="11281">
          <cell r="B11281" t="str">
            <v>01</v>
          </cell>
          <cell r="C11281">
            <v>6100</v>
          </cell>
          <cell r="D11281" t="str">
            <v>Expend</v>
          </cell>
          <cell r="E11281">
            <v>130.72</v>
          </cell>
          <cell r="F11281">
            <v>420</v>
          </cell>
          <cell r="G11281" t="str">
            <v>13</v>
          </cell>
          <cell r="H11281">
            <v>6145</v>
          </cell>
        </row>
        <row r="11282">
          <cell r="B11282" t="str">
            <v/>
          </cell>
          <cell r="C11282" t="str">
            <v/>
          </cell>
          <cell r="D11282" t="str">
            <v xml:space="preserve"> </v>
          </cell>
          <cell r="E11282">
            <v>0</v>
          </cell>
          <cell r="F11282">
            <v>420</v>
          </cell>
          <cell r="G11282" t="str">
            <v>13</v>
          </cell>
          <cell r="H11282">
            <v>6145</v>
          </cell>
        </row>
        <row r="11283">
          <cell r="B11283" t="str">
            <v/>
          </cell>
          <cell r="C11283" t="str">
            <v/>
          </cell>
          <cell r="D11283" t="str">
            <v xml:space="preserve"> </v>
          </cell>
          <cell r="E11283">
            <v>0</v>
          </cell>
          <cell r="F11283">
            <v>420</v>
          </cell>
          <cell r="G11283" t="str">
            <v>13</v>
          </cell>
          <cell r="H11283">
            <v>6145</v>
          </cell>
        </row>
        <row r="11284">
          <cell r="B11284" t="str">
            <v>01</v>
          </cell>
          <cell r="C11284">
            <v>6100</v>
          </cell>
          <cell r="D11284" t="str">
            <v>Expend</v>
          </cell>
          <cell r="E11284">
            <v>143.51</v>
          </cell>
          <cell r="F11284">
            <v>420</v>
          </cell>
          <cell r="G11284" t="str">
            <v>13</v>
          </cell>
          <cell r="H11284">
            <v>6145</v>
          </cell>
        </row>
        <row r="11285">
          <cell r="B11285" t="str">
            <v/>
          </cell>
          <cell r="C11285" t="str">
            <v/>
          </cell>
          <cell r="D11285" t="str">
            <v xml:space="preserve"> </v>
          </cell>
          <cell r="E11285">
            <v>0</v>
          </cell>
          <cell r="F11285">
            <v>420</v>
          </cell>
          <cell r="G11285" t="str">
            <v>13</v>
          </cell>
          <cell r="H11285">
            <v>6145</v>
          </cell>
        </row>
        <row r="11286">
          <cell r="B11286" t="str">
            <v/>
          </cell>
          <cell r="C11286" t="str">
            <v/>
          </cell>
          <cell r="D11286" t="str">
            <v xml:space="preserve"> </v>
          </cell>
          <cell r="E11286">
            <v>0</v>
          </cell>
          <cell r="F11286">
            <v>420</v>
          </cell>
          <cell r="G11286" t="str">
            <v>13</v>
          </cell>
          <cell r="H11286">
            <v>6145</v>
          </cell>
        </row>
        <row r="11287">
          <cell r="B11287" t="str">
            <v>01</v>
          </cell>
          <cell r="C11287">
            <v>6100</v>
          </cell>
          <cell r="D11287" t="str">
            <v>Expend</v>
          </cell>
          <cell r="E11287">
            <v>147.59</v>
          </cell>
          <cell r="F11287">
            <v>420</v>
          </cell>
          <cell r="G11287" t="str">
            <v>13</v>
          </cell>
          <cell r="H11287">
            <v>6145</v>
          </cell>
        </row>
        <row r="11288">
          <cell r="B11288" t="str">
            <v/>
          </cell>
          <cell r="C11288" t="str">
            <v/>
          </cell>
          <cell r="D11288" t="str">
            <v xml:space="preserve"> </v>
          </cell>
          <cell r="E11288">
            <v>0</v>
          </cell>
          <cell r="F11288">
            <v>420</v>
          </cell>
          <cell r="G11288" t="str">
            <v>13</v>
          </cell>
          <cell r="H11288">
            <v>6145</v>
          </cell>
        </row>
        <row r="11289">
          <cell r="B11289" t="str">
            <v/>
          </cell>
          <cell r="C11289" t="str">
            <v/>
          </cell>
          <cell r="D11289" t="str">
            <v xml:space="preserve"> </v>
          </cell>
          <cell r="E11289">
            <v>0</v>
          </cell>
          <cell r="F11289">
            <v>420</v>
          </cell>
          <cell r="G11289" t="str">
            <v>13</v>
          </cell>
          <cell r="H11289">
            <v>6145</v>
          </cell>
        </row>
        <row r="11290">
          <cell r="B11290" t="str">
            <v>01</v>
          </cell>
          <cell r="C11290">
            <v>6100</v>
          </cell>
          <cell r="D11290" t="str">
            <v>Expend</v>
          </cell>
          <cell r="E11290">
            <v>56.93</v>
          </cell>
          <cell r="F11290">
            <v>420</v>
          </cell>
          <cell r="G11290" t="str">
            <v>13</v>
          </cell>
          <cell r="H11290">
            <v>6145</v>
          </cell>
        </row>
        <row r="11291">
          <cell r="B11291" t="str">
            <v/>
          </cell>
          <cell r="C11291" t="str">
            <v/>
          </cell>
          <cell r="D11291" t="str">
            <v xml:space="preserve"> </v>
          </cell>
          <cell r="E11291">
            <v>0</v>
          </cell>
          <cell r="F11291">
            <v>420</v>
          </cell>
          <cell r="G11291" t="str">
            <v>13</v>
          </cell>
          <cell r="H11291">
            <v>6145</v>
          </cell>
        </row>
        <row r="11292">
          <cell r="B11292" t="str">
            <v/>
          </cell>
          <cell r="C11292" t="str">
            <v/>
          </cell>
          <cell r="D11292" t="str">
            <v xml:space="preserve"> </v>
          </cell>
          <cell r="E11292">
            <v>0</v>
          </cell>
          <cell r="F11292">
            <v>420</v>
          </cell>
          <cell r="G11292" t="str">
            <v>13</v>
          </cell>
          <cell r="H11292">
            <v>6145</v>
          </cell>
        </row>
        <row r="11293">
          <cell r="B11293" t="str">
            <v/>
          </cell>
          <cell r="C11293" t="str">
            <v/>
          </cell>
          <cell r="D11293" t="str">
            <v xml:space="preserve"> </v>
          </cell>
          <cell r="E11293">
            <v>0</v>
          </cell>
          <cell r="F11293">
            <v>420</v>
          </cell>
          <cell r="G11293" t="str">
            <v>13</v>
          </cell>
          <cell r="H11293">
            <v>6145</v>
          </cell>
        </row>
        <row r="11294">
          <cell r="B11294" t="str">
            <v/>
          </cell>
          <cell r="C11294" t="str">
            <v/>
          </cell>
          <cell r="D11294" t="str">
            <v xml:space="preserve"> </v>
          </cell>
          <cell r="E11294">
            <v>0</v>
          </cell>
          <cell r="F11294">
            <v>420</v>
          </cell>
          <cell r="G11294" t="str">
            <v>13</v>
          </cell>
          <cell r="H11294">
            <v>6145</v>
          </cell>
        </row>
        <row r="11295">
          <cell r="B11295" t="str">
            <v/>
          </cell>
          <cell r="C11295" t="str">
            <v/>
          </cell>
          <cell r="D11295" t="str">
            <v xml:space="preserve"> </v>
          </cell>
          <cell r="E11295">
            <v>0</v>
          </cell>
          <cell r="F11295">
            <v>420</v>
          </cell>
          <cell r="G11295" t="str">
            <v>13</v>
          </cell>
          <cell r="H11295">
            <v>6145</v>
          </cell>
        </row>
        <row r="11296">
          <cell r="B11296" t="str">
            <v/>
          </cell>
          <cell r="C11296" t="str">
            <v/>
          </cell>
          <cell r="D11296" t="str">
            <v xml:space="preserve"> </v>
          </cell>
          <cell r="E11296">
            <v>0</v>
          </cell>
          <cell r="F11296">
            <v>420</v>
          </cell>
          <cell r="G11296" t="str">
            <v>13</v>
          </cell>
          <cell r="H11296">
            <v>6145</v>
          </cell>
        </row>
        <row r="11297">
          <cell r="B11297" t="str">
            <v/>
          </cell>
          <cell r="C11297" t="str">
            <v/>
          </cell>
          <cell r="D11297" t="str">
            <v xml:space="preserve"> </v>
          </cell>
          <cell r="E11297">
            <v>0</v>
          </cell>
          <cell r="F11297">
            <v>420</v>
          </cell>
          <cell r="G11297" t="str">
            <v>13</v>
          </cell>
          <cell r="H11297">
            <v>6145</v>
          </cell>
        </row>
        <row r="11298">
          <cell r="B11298" t="str">
            <v/>
          </cell>
          <cell r="C11298" t="str">
            <v/>
          </cell>
          <cell r="D11298" t="str">
            <v xml:space="preserve"> </v>
          </cell>
          <cell r="E11298">
            <v>0</v>
          </cell>
          <cell r="F11298">
            <v>420</v>
          </cell>
          <cell r="G11298" t="str">
            <v>13</v>
          </cell>
          <cell r="H11298">
            <v>6145</v>
          </cell>
        </row>
        <row r="11299">
          <cell r="B11299" t="str">
            <v/>
          </cell>
          <cell r="C11299" t="str">
            <v/>
          </cell>
          <cell r="D11299" t="str">
            <v xml:space="preserve"> </v>
          </cell>
          <cell r="E11299">
            <v>0</v>
          </cell>
          <cell r="F11299">
            <v>420</v>
          </cell>
          <cell r="G11299" t="str">
            <v>13</v>
          </cell>
          <cell r="H11299">
            <v>6145</v>
          </cell>
        </row>
        <row r="11300">
          <cell r="B11300" t="str">
            <v/>
          </cell>
          <cell r="C11300" t="str">
            <v/>
          </cell>
          <cell r="D11300" t="str">
            <v xml:space="preserve"> </v>
          </cell>
          <cell r="E11300">
            <v>0</v>
          </cell>
          <cell r="F11300">
            <v>420</v>
          </cell>
          <cell r="G11300" t="str">
            <v>13</v>
          </cell>
          <cell r="H11300">
            <v>6145</v>
          </cell>
        </row>
        <row r="11301">
          <cell r="B11301" t="str">
            <v/>
          </cell>
          <cell r="C11301" t="str">
            <v/>
          </cell>
          <cell r="D11301" t="str">
            <v xml:space="preserve"> </v>
          </cell>
          <cell r="E11301">
            <v>0</v>
          </cell>
          <cell r="F11301">
            <v>420</v>
          </cell>
          <cell r="G11301" t="str">
            <v>13</v>
          </cell>
          <cell r="H11301">
            <v>6145</v>
          </cell>
        </row>
        <row r="11302">
          <cell r="B11302" t="str">
            <v/>
          </cell>
          <cell r="C11302" t="str">
            <v/>
          </cell>
          <cell r="D11302" t="str">
            <v xml:space="preserve"> </v>
          </cell>
          <cell r="E11302">
            <v>0</v>
          </cell>
          <cell r="F11302">
            <v>420</v>
          </cell>
          <cell r="G11302" t="str">
            <v>13</v>
          </cell>
          <cell r="H11302">
            <v>6146</v>
          </cell>
        </row>
        <row r="11303">
          <cell r="B11303" t="str">
            <v>09</v>
          </cell>
          <cell r="C11303">
            <v>6100</v>
          </cell>
          <cell r="D11303" t="str">
            <v>Expend</v>
          </cell>
          <cell r="E11303">
            <v>46.5</v>
          </cell>
          <cell r="F11303">
            <v>420</v>
          </cell>
          <cell r="G11303" t="str">
            <v>13</v>
          </cell>
          <cell r="H11303">
            <v>6146</v>
          </cell>
        </row>
        <row r="11304">
          <cell r="B11304" t="str">
            <v>10</v>
          </cell>
          <cell r="C11304">
            <v>6100</v>
          </cell>
          <cell r="D11304" t="str">
            <v>Expend</v>
          </cell>
          <cell r="E11304">
            <v>7.58</v>
          </cell>
          <cell r="F11304">
            <v>420</v>
          </cell>
          <cell r="G11304" t="str">
            <v>13</v>
          </cell>
          <cell r="H11304">
            <v>6146</v>
          </cell>
        </row>
        <row r="11305">
          <cell r="B11305" t="str">
            <v>10</v>
          </cell>
          <cell r="C11305">
            <v>6100</v>
          </cell>
          <cell r="D11305" t="str">
            <v>Expend</v>
          </cell>
          <cell r="E11305">
            <v>93</v>
          </cell>
          <cell r="F11305">
            <v>420</v>
          </cell>
          <cell r="G11305" t="str">
            <v>13</v>
          </cell>
          <cell r="H11305">
            <v>6146</v>
          </cell>
        </row>
        <row r="11306">
          <cell r="B11306" t="str">
            <v>10</v>
          </cell>
          <cell r="C11306">
            <v>6100</v>
          </cell>
          <cell r="D11306" t="str">
            <v>Expend</v>
          </cell>
          <cell r="E11306">
            <v>44.29</v>
          </cell>
          <cell r="F11306">
            <v>420</v>
          </cell>
          <cell r="G11306" t="str">
            <v>13</v>
          </cell>
          <cell r="H11306">
            <v>6146</v>
          </cell>
        </row>
        <row r="11307">
          <cell r="B11307" t="str">
            <v>11</v>
          </cell>
          <cell r="C11307">
            <v>6100</v>
          </cell>
          <cell r="D11307" t="str">
            <v>Expend</v>
          </cell>
          <cell r="E11307">
            <v>7.58</v>
          </cell>
          <cell r="F11307">
            <v>420</v>
          </cell>
          <cell r="G11307" t="str">
            <v>13</v>
          </cell>
          <cell r="H11307">
            <v>6146</v>
          </cell>
        </row>
        <row r="11308">
          <cell r="B11308" t="str">
            <v>11</v>
          </cell>
          <cell r="C11308">
            <v>6100</v>
          </cell>
          <cell r="D11308" t="str">
            <v>Expend</v>
          </cell>
          <cell r="E11308">
            <v>93</v>
          </cell>
          <cell r="F11308">
            <v>420</v>
          </cell>
          <cell r="G11308" t="str">
            <v>13</v>
          </cell>
          <cell r="H11308">
            <v>6146</v>
          </cell>
        </row>
        <row r="11309">
          <cell r="B11309" t="str">
            <v>11</v>
          </cell>
          <cell r="C11309">
            <v>6100</v>
          </cell>
          <cell r="D11309" t="str">
            <v>Expend</v>
          </cell>
          <cell r="E11309">
            <v>37.64</v>
          </cell>
          <cell r="F11309">
            <v>420</v>
          </cell>
          <cell r="G11309" t="str">
            <v>13</v>
          </cell>
          <cell r="H11309">
            <v>6146</v>
          </cell>
        </row>
        <row r="11310">
          <cell r="B11310" t="str">
            <v>11</v>
          </cell>
          <cell r="C11310">
            <v>6100</v>
          </cell>
          <cell r="D11310" t="str">
            <v>Expend</v>
          </cell>
          <cell r="E11310">
            <v>7.57</v>
          </cell>
          <cell r="F11310">
            <v>420</v>
          </cell>
          <cell r="G11310" t="str">
            <v>13</v>
          </cell>
          <cell r="H11310">
            <v>6146</v>
          </cell>
        </row>
        <row r="11311">
          <cell r="B11311" t="str">
            <v>11</v>
          </cell>
          <cell r="C11311">
            <v>6100</v>
          </cell>
          <cell r="D11311" t="str">
            <v>Expend</v>
          </cell>
          <cell r="E11311">
            <v>93</v>
          </cell>
          <cell r="F11311">
            <v>420</v>
          </cell>
          <cell r="G11311" t="str">
            <v>13</v>
          </cell>
          <cell r="H11311">
            <v>6146</v>
          </cell>
        </row>
        <row r="11312">
          <cell r="B11312" t="str">
            <v>12</v>
          </cell>
          <cell r="C11312">
            <v>6100</v>
          </cell>
          <cell r="D11312" t="str">
            <v>Expend</v>
          </cell>
          <cell r="E11312">
            <v>26.57</v>
          </cell>
          <cell r="F11312">
            <v>420</v>
          </cell>
          <cell r="G11312" t="str">
            <v>13</v>
          </cell>
          <cell r="H11312">
            <v>6146</v>
          </cell>
        </row>
        <row r="11313">
          <cell r="B11313" t="str">
            <v>12</v>
          </cell>
          <cell r="C11313">
            <v>6100</v>
          </cell>
          <cell r="D11313" t="str">
            <v>Expend</v>
          </cell>
          <cell r="E11313">
            <v>93</v>
          </cell>
          <cell r="F11313">
            <v>420</v>
          </cell>
          <cell r="G11313" t="str">
            <v>13</v>
          </cell>
          <cell r="H11313">
            <v>6146</v>
          </cell>
        </row>
        <row r="11314">
          <cell r="B11314" t="str">
            <v>01</v>
          </cell>
          <cell r="C11314">
            <v>6100</v>
          </cell>
          <cell r="D11314" t="str">
            <v>Expend</v>
          </cell>
          <cell r="E11314">
            <v>44.29</v>
          </cell>
          <cell r="F11314">
            <v>420</v>
          </cell>
          <cell r="G11314" t="str">
            <v>13</v>
          </cell>
          <cell r="H11314">
            <v>6146</v>
          </cell>
        </row>
        <row r="11315">
          <cell r="B11315" t="str">
            <v>01</v>
          </cell>
          <cell r="C11315">
            <v>6100</v>
          </cell>
          <cell r="D11315" t="str">
            <v>Expend</v>
          </cell>
          <cell r="E11315">
            <v>7.58</v>
          </cell>
          <cell r="F11315">
            <v>420</v>
          </cell>
          <cell r="G11315" t="str">
            <v>13</v>
          </cell>
          <cell r="H11315">
            <v>6146</v>
          </cell>
        </row>
        <row r="11316">
          <cell r="B11316" t="str">
            <v>01</v>
          </cell>
          <cell r="C11316">
            <v>6100</v>
          </cell>
          <cell r="D11316" t="str">
            <v>Expend</v>
          </cell>
          <cell r="E11316">
            <v>93</v>
          </cell>
          <cell r="F11316">
            <v>420</v>
          </cell>
          <cell r="G11316" t="str">
            <v>13</v>
          </cell>
          <cell r="H11316">
            <v>6146</v>
          </cell>
        </row>
        <row r="11317">
          <cell r="B11317" t="str">
            <v/>
          </cell>
          <cell r="C11317" t="str">
            <v/>
          </cell>
          <cell r="D11317" t="str">
            <v xml:space="preserve"> </v>
          </cell>
          <cell r="E11317">
            <v>0</v>
          </cell>
          <cell r="F11317">
            <v>420</v>
          </cell>
          <cell r="G11317" t="str">
            <v>13</v>
          </cell>
          <cell r="H11317">
            <v>6146</v>
          </cell>
        </row>
        <row r="11318">
          <cell r="B11318" t="str">
            <v/>
          </cell>
          <cell r="C11318" t="str">
            <v/>
          </cell>
          <cell r="D11318" t="str">
            <v xml:space="preserve"> </v>
          </cell>
          <cell r="E11318">
            <v>0</v>
          </cell>
          <cell r="F11318">
            <v>420</v>
          </cell>
          <cell r="G11318" t="str">
            <v>13</v>
          </cell>
          <cell r="H11318">
            <v>6146</v>
          </cell>
        </row>
        <row r="11319">
          <cell r="B11319" t="str">
            <v>09</v>
          </cell>
          <cell r="C11319">
            <v>6100</v>
          </cell>
          <cell r="D11319" t="str">
            <v>Expend</v>
          </cell>
          <cell r="E11319">
            <v>53.46</v>
          </cell>
          <cell r="F11319">
            <v>420</v>
          </cell>
          <cell r="G11319" t="str">
            <v>13</v>
          </cell>
          <cell r="H11319">
            <v>6146</v>
          </cell>
        </row>
        <row r="11320">
          <cell r="B11320" t="str">
            <v>10</v>
          </cell>
          <cell r="C11320">
            <v>6100</v>
          </cell>
          <cell r="D11320" t="str">
            <v>Expend</v>
          </cell>
          <cell r="E11320">
            <v>112.5</v>
          </cell>
          <cell r="F11320">
            <v>420</v>
          </cell>
          <cell r="G11320" t="str">
            <v>13</v>
          </cell>
          <cell r="H11320">
            <v>6146</v>
          </cell>
        </row>
        <row r="11321">
          <cell r="B11321" t="str">
            <v>10</v>
          </cell>
          <cell r="C11321">
            <v>6100</v>
          </cell>
          <cell r="D11321" t="str">
            <v>Expend</v>
          </cell>
          <cell r="E11321">
            <v>50.91</v>
          </cell>
          <cell r="F11321">
            <v>420</v>
          </cell>
          <cell r="G11321" t="str">
            <v>13</v>
          </cell>
          <cell r="H11321">
            <v>6146</v>
          </cell>
        </row>
        <row r="11322">
          <cell r="B11322" t="str">
            <v>11</v>
          </cell>
          <cell r="C11322">
            <v>6100</v>
          </cell>
          <cell r="D11322" t="str">
            <v>Expend</v>
          </cell>
          <cell r="E11322">
            <v>112.5</v>
          </cell>
          <cell r="F11322">
            <v>420</v>
          </cell>
          <cell r="G11322" t="str">
            <v>13</v>
          </cell>
          <cell r="H11322">
            <v>6146</v>
          </cell>
        </row>
        <row r="11323">
          <cell r="B11323" t="str">
            <v>11</v>
          </cell>
          <cell r="C11323">
            <v>6100</v>
          </cell>
          <cell r="D11323" t="str">
            <v>Expend</v>
          </cell>
          <cell r="E11323">
            <v>43.27</v>
          </cell>
          <cell r="F11323">
            <v>420</v>
          </cell>
          <cell r="G11323" t="str">
            <v>13</v>
          </cell>
          <cell r="H11323">
            <v>6146</v>
          </cell>
        </row>
        <row r="11324">
          <cell r="B11324" t="str">
            <v>11</v>
          </cell>
          <cell r="C11324">
            <v>6100</v>
          </cell>
          <cell r="D11324" t="str">
            <v>Expend</v>
          </cell>
          <cell r="E11324">
            <v>112.5</v>
          </cell>
          <cell r="F11324">
            <v>420</v>
          </cell>
          <cell r="G11324" t="str">
            <v>13</v>
          </cell>
          <cell r="H11324">
            <v>6146</v>
          </cell>
        </row>
        <row r="11325">
          <cell r="B11325" t="str">
            <v>12</v>
          </cell>
          <cell r="C11325">
            <v>6100</v>
          </cell>
          <cell r="D11325" t="str">
            <v>Expend</v>
          </cell>
          <cell r="E11325">
            <v>30.55</v>
          </cell>
          <cell r="F11325">
            <v>420</v>
          </cell>
          <cell r="G11325" t="str">
            <v>13</v>
          </cell>
          <cell r="H11325">
            <v>6146</v>
          </cell>
        </row>
        <row r="11326">
          <cell r="B11326" t="str">
            <v>12</v>
          </cell>
          <cell r="C11326">
            <v>6100</v>
          </cell>
          <cell r="D11326" t="str">
            <v>Expend</v>
          </cell>
          <cell r="E11326">
            <v>112.5</v>
          </cell>
          <cell r="F11326">
            <v>420</v>
          </cell>
          <cell r="G11326" t="str">
            <v>13</v>
          </cell>
          <cell r="H11326">
            <v>6146</v>
          </cell>
        </row>
        <row r="11327">
          <cell r="B11327" t="str">
            <v>01</v>
          </cell>
          <cell r="C11327">
            <v>6100</v>
          </cell>
          <cell r="D11327" t="str">
            <v>Expend</v>
          </cell>
          <cell r="E11327">
            <v>50.91</v>
          </cell>
          <cell r="F11327">
            <v>420</v>
          </cell>
          <cell r="G11327" t="str">
            <v>13</v>
          </cell>
          <cell r="H11327">
            <v>6146</v>
          </cell>
        </row>
        <row r="11328">
          <cell r="B11328" t="str">
            <v>01</v>
          </cell>
          <cell r="C11328">
            <v>6100</v>
          </cell>
          <cell r="D11328" t="str">
            <v>Expend</v>
          </cell>
          <cell r="E11328">
            <v>112.5</v>
          </cell>
          <cell r="F11328">
            <v>420</v>
          </cell>
          <cell r="G11328" t="str">
            <v>13</v>
          </cell>
          <cell r="H11328">
            <v>6146</v>
          </cell>
        </row>
        <row r="11329">
          <cell r="B11329" t="str">
            <v/>
          </cell>
          <cell r="C11329" t="str">
            <v/>
          </cell>
          <cell r="D11329" t="str">
            <v xml:space="preserve"> </v>
          </cell>
          <cell r="E11329">
            <v>0</v>
          </cell>
          <cell r="F11329">
            <v>420</v>
          </cell>
          <cell r="G11329" t="str">
            <v>13</v>
          </cell>
          <cell r="H11329">
            <v>6146</v>
          </cell>
        </row>
        <row r="11330">
          <cell r="B11330" t="str">
            <v/>
          </cell>
          <cell r="C11330" t="str">
            <v/>
          </cell>
          <cell r="D11330" t="str">
            <v xml:space="preserve"> </v>
          </cell>
          <cell r="E11330">
            <v>0</v>
          </cell>
          <cell r="F11330">
            <v>420</v>
          </cell>
          <cell r="G11330" t="str">
            <v>13</v>
          </cell>
          <cell r="H11330">
            <v>6146</v>
          </cell>
        </row>
        <row r="11331">
          <cell r="B11331" t="str">
            <v>09</v>
          </cell>
          <cell r="C11331">
            <v>6100</v>
          </cell>
          <cell r="D11331" t="str">
            <v>Expend</v>
          </cell>
          <cell r="E11331">
            <v>49.89</v>
          </cell>
          <cell r="F11331">
            <v>420</v>
          </cell>
          <cell r="G11331" t="str">
            <v>13</v>
          </cell>
          <cell r="H11331">
            <v>6146</v>
          </cell>
        </row>
        <row r="11332">
          <cell r="B11332" t="str">
            <v>09</v>
          </cell>
          <cell r="C11332">
            <v>6100</v>
          </cell>
          <cell r="D11332" t="str">
            <v>Expend</v>
          </cell>
          <cell r="E11332">
            <v>-49.89</v>
          </cell>
          <cell r="F11332">
            <v>420</v>
          </cell>
          <cell r="G11332" t="str">
            <v>13</v>
          </cell>
          <cell r="H11332">
            <v>6146</v>
          </cell>
        </row>
        <row r="11333">
          <cell r="B11333" t="str">
            <v>10</v>
          </cell>
          <cell r="C11333">
            <v>6100</v>
          </cell>
          <cell r="D11333" t="str">
            <v>Expend</v>
          </cell>
          <cell r="E11333">
            <v>105</v>
          </cell>
          <cell r="F11333">
            <v>420</v>
          </cell>
          <cell r="G11333" t="str">
            <v>13</v>
          </cell>
          <cell r="H11333">
            <v>6146</v>
          </cell>
        </row>
        <row r="11334">
          <cell r="B11334" t="str">
            <v>10</v>
          </cell>
          <cell r="C11334">
            <v>6100</v>
          </cell>
          <cell r="D11334" t="str">
            <v>Expend</v>
          </cell>
          <cell r="E11334">
            <v>47.51</v>
          </cell>
          <cell r="F11334">
            <v>420</v>
          </cell>
          <cell r="G11334" t="str">
            <v>13</v>
          </cell>
          <cell r="H11334">
            <v>6146</v>
          </cell>
        </row>
        <row r="11335">
          <cell r="B11335" t="str">
            <v>11</v>
          </cell>
          <cell r="C11335">
            <v>6100</v>
          </cell>
          <cell r="D11335" t="str">
            <v>Expend</v>
          </cell>
          <cell r="E11335">
            <v>105</v>
          </cell>
          <cell r="F11335">
            <v>420</v>
          </cell>
          <cell r="G11335" t="str">
            <v>13</v>
          </cell>
          <cell r="H11335">
            <v>6146</v>
          </cell>
        </row>
        <row r="11336">
          <cell r="B11336" t="str">
            <v>11</v>
          </cell>
          <cell r="C11336">
            <v>6100</v>
          </cell>
          <cell r="D11336" t="str">
            <v>Expend</v>
          </cell>
          <cell r="E11336">
            <v>40.380000000000003</v>
          </cell>
          <cell r="F11336">
            <v>420</v>
          </cell>
          <cell r="G11336" t="str">
            <v>13</v>
          </cell>
          <cell r="H11336">
            <v>6146</v>
          </cell>
        </row>
        <row r="11337">
          <cell r="B11337" t="str">
            <v>11</v>
          </cell>
          <cell r="C11337">
            <v>6100</v>
          </cell>
          <cell r="D11337" t="str">
            <v>Expend</v>
          </cell>
          <cell r="E11337">
            <v>105</v>
          </cell>
          <cell r="F11337">
            <v>420</v>
          </cell>
          <cell r="G11337" t="str">
            <v>13</v>
          </cell>
          <cell r="H11337">
            <v>6146</v>
          </cell>
        </row>
        <row r="11338">
          <cell r="B11338" t="str">
            <v>12</v>
          </cell>
          <cell r="C11338">
            <v>6100</v>
          </cell>
          <cell r="D11338" t="str">
            <v>Expend</v>
          </cell>
          <cell r="E11338">
            <v>28.51</v>
          </cell>
          <cell r="F11338">
            <v>420</v>
          </cell>
          <cell r="G11338" t="str">
            <v>13</v>
          </cell>
          <cell r="H11338">
            <v>6146</v>
          </cell>
        </row>
        <row r="11339">
          <cell r="B11339" t="str">
            <v>12</v>
          </cell>
          <cell r="C11339">
            <v>6100</v>
          </cell>
          <cell r="D11339" t="str">
            <v>Expend</v>
          </cell>
          <cell r="E11339">
            <v>105</v>
          </cell>
          <cell r="F11339">
            <v>420</v>
          </cell>
          <cell r="G11339" t="str">
            <v>13</v>
          </cell>
          <cell r="H11339">
            <v>6146</v>
          </cell>
        </row>
        <row r="11340">
          <cell r="B11340" t="str">
            <v>01</v>
          </cell>
          <cell r="C11340">
            <v>6100</v>
          </cell>
          <cell r="D11340" t="str">
            <v>Expend</v>
          </cell>
          <cell r="E11340">
            <v>47.51</v>
          </cell>
          <cell r="F11340">
            <v>420</v>
          </cell>
          <cell r="G11340" t="str">
            <v>13</v>
          </cell>
          <cell r="H11340">
            <v>6146</v>
          </cell>
        </row>
        <row r="11341">
          <cell r="B11341" t="str">
            <v>01</v>
          </cell>
          <cell r="C11341">
            <v>6100</v>
          </cell>
          <cell r="D11341" t="str">
            <v>Expend</v>
          </cell>
          <cell r="E11341">
            <v>105</v>
          </cell>
          <cell r="F11341">
            <v>420</v>
          </cell>
          <cell r="G11341" t="str">
            <v>13</v>
          </cell>
          <cell r="H11341">
            <v>6146</v>
          </cell>
        </row>
        <row r="11342">
          <cell r="B11342" t="str">
            <v/>
          </cell>
          <cell r="C11342" t="str">
            <v/>
          </cell>
          <cell r="D11342" t="str">
            <v xml:space="preserve"> </v>
          </cell>
          <cell r="E11342">
            <v>0</v>
          </cell>
          <cell r="F11342">
            <v>420</v>
          </cell>
          <cell r="G11342" t="str">
            <v>13</v>
          </cell>
          <cell r="H11342">
            <v>6146</v>
          </cell>
        </row>
        <row r="11343">
          <cell r="B11343" t="str">
            <v/>
          </cell>
          <cell r="C11343" t="str">
            <v/>
          </cell>
          <cell r="D11343" t="str">
            <v xml:space="preserve"> </v>
          </cell>
          <cell r="E11343">
            <v>0</v>
          </cell>
          <cell r="F11343">
            <v>420</v>
          </cell>
          <cell r="G11343" t="str">
            <v>13</v>
          </cell>
          <cell r="H11343">
            <v>6146</v>
          </cell>
        </row>
        <row r="11344">
          <cell r="B11344" t="str">
            <v>09</v>
          </cell>
          <cell r="C11344">
            <v>6100</v>
          </cell>
          <cell r="D11344" t="str">
            <v>Expend</v>
          </cell>
          <cell r="E11344">
            <v>24.95</v>
          </cell>
          <cell r="F11344">
            <v>420</v>
          </cell>
          <cell r="G11344" t="str">
            <v>13</v>
          </cell>
          <cell r="H11344">
            <v>6146</v>
          </cell>
        </row>
        <row r="11345">
          <cell r="B11345" t="str">
            <v>10</v>
          </cell>
          <cell r="C11345">
            <v>6100</v>
          </cell>
          <cell r="D11345" t="str">
            <v>Expend</v>
          </cell>
          <cell r="E11345">
            <v>52.5</v>
          </cell>
          <cell r="F11345">
            <v>420</v>
          </cell>
          <cell r="G11345" t="str">
            <v>13</v>
          </cell>
          <cell r="H11345">
            <v>6146</v>
          </cell>
        </row>
        <row r="11346">
          <cell r="B11346" t="str">
            <v>10</v>
          </cell>
          <cell r="C11346">
            <v>6100</v>
          </cell>
          <cell r="D11346" t="str">
            <v>Expend</v>
          </cell>
          <cell r="E11346">
            <v>23.76</v>
          </cell>
          <cell r="F11346">
            <v>420</v>
          </cell>
          <cell r="G11346" t="str">
            <v>13</v>
          </cell>
          <cell r="H11346">
            <v>6146</v>
          </cell>
        </row>
        <row r="11347">
          <cell r="B11347" t="str">
            <v>11</v>
          </cell>
          <cell r="C11347">
            <v>6100</v>
          </cell>
          <cell r="D11347" t="str">
            <v>Expend</v>
          </cell>
          <cell r="E11347">
            <v>52.5</v>
          </cell>
          <cell r="F11347">
            <v>420</v>
          </cell>
          <cell r="G11347" t="str">
            <v>13</v>
          </cell>
          <cell r="H11347">
            <v>6146</v>
          </cell>
        </row>
        <row r="11348">
          <cell r="B11348" t="str">
            <v>11</v>
          </cell>
          <cell r="C11348">
            <v>6100</v>
          </cell>
          <cell r="D11348" t="str">
            <v>Expend</v>
          </cell>
          <cell r="E11348">
            <v>20.2</v>
          </cell>
          <cell r="F11348">
            <v>420</v>
          </cell>
          <cell r="G11348" t="str">
            <v>13</v>
          </cell>
          <cell r="H11348">
            <v>6146</v>
          </cell>
        </row>
        <row r="11349">
          <cell r="B11349" t="str">
            <v>11</v>
          </cell>
          <cell r="C11349">
            <v>6100</v>
          </cell>
          <cell r="D11349" t="str">
            <v>Expend</v>
          </cell>
          <cell r="E11349">
            <v>52.5</v>
          </cell>
          <cell r="F11349">
            <v>420</v>
          </cell>
          <cell r="G11349" t="str">
            <v>13</v>
          </cell>
          <cell r="H11349">
            <v>6146</v>
          </cell>
        </row>
        <row r="11350">
          <cell r="B11350" t="str">
            <v>12</v>
          </cell>
          <cell r="C11350">
            <v>6100</v>
          </cell>
          <cell r="D11350" t="str">
            <v>Expend</v>
          </cell>
          <cell r="E11350">
            <v>14.26</v>
          </cell>
          <cell r="F11350">
            <v>420</v>
          </cell>
          <cell r="G11350" t="str">
            <v>13</v>
          </cell>
          <cell r="H11350">
            <v>6146</v>
          </cell>
        </row>
        <row r="11351">
          <cell r="B11351" t="str">
            <v>12</v>
          </cell>
          <cell r="C11351">
            <v>6100</v>
          </cell>
          <cell r="D11351" t="str">
            <v>Expend</v>
          </cell>
          <cell r="E11351">
            <v>52.5</v>
          </cell>
          <cell r="F11351">
            <v>420</v>
          </cell>
          <cell r="G11351" t="str">
            <v>13</v>
          </cell>
          <cell r="H11351">
            <v>6146</v>
          </cell>
        </row>
        <row r="11352">
          <cell r="B11352" t="str">
            <v>01</v>
          </cell>
          <cell r="C11352">
            <v>6100</v>
          </cell>
          <cell r="D11352" t="str">
            <v>Expend</v>
          </cell>
          <cell r="E11352">
            <v>23.76</v>
          </cell>
          <cell r="F11352">
            <v>420</v>
          </cell>
          <cell r="G11352" t="str">
            <v>13</v>
          </cell>
          <cell r="H11352">
            <v>6146</v>
          </cell>
        </row>
        <row r="11353">
          <cell r="B11353" t="str">
            <v>01</v>
          </cell>
          <cell r="C11353">
            <v>6100</v>
          </cell>
          <cell r="D11353" t="str">
            <v>Expend</v>
          </cell>
          <cell r="E11353">
            <v>52.5</v>
          </cell>
          <cell r="F11353">
            <v>420</v>
          </cell>
          <cell r="G11353" t="str">
            <v>13</v>
          </cell>
          <cell r="H11353">
            <v>6146</v>
          </cell>
        </row>
        <row r="11354">
          <cell r="B11354" t="str">
            <v/>
          </cell>
          <cell r="C11354" t="str">
            <v/>
          </cell>
          <cell r="D11354" t="str">
            <v xml:space="preserve"> </v>
          </cell>
          <cell r="E11354">
            <v>0</v>
          </cell>
          <cell r="F11354">
            <v>420</v>
          </cell>
          <cell r="G11354" t="str">
            <v>13</v>
          </cell>
          <cell r="H11354">
            <v>6146</v>
          </cell>
        </row>
        <row r="11355">
          <cell r="B11355" t="str">
            <v/>
          </cell>
          <cell r="C11355" t="str">
            <v/>
          </cell>
          <cell r="D11355" t="str">
            <v xml:space="preserve"> </v>
          </cell>
          <cell r="E11355">
            <v>0</v>
          </cell>
          <cell r="F11355">
            <v>420</v>
          </cell>
          <cell r="G11355" t="str">
            <v>13</v>
          </cell>
          <cell r="H11355">
            <v>6146</v>
          </cell>
        </row>
        <row r="11356">
          <cell r="B11356" t="str">
            <v/>
          </cell>
          <cell r="C11356" t="str">
            <v/>
          </cell>
          <cell r="D11356" t="str">
            <v xml:space="preserve"> </v>
          </cell>
          <cell r="E11356">
            <v>0</v>
          </cell>
          <cell r="F11356">
            <v>420</v>
          </cell>
          <cell r="G11356" t="str">
            <v>13</v>
          </cell>
          <cell r="H11356">
            <v>6146</v>
          </cell>
        </row>
        <row r="11357">
          <cell r="B11357" t="str">
            <v/>
          </cell>
          <cell r="C11357" t="str">
            <v/>
          </cell>
          <cell r="D11357" t="str">
            <v xml:space="preserve"> </v>
          </cell>
          <cell r="E11357">
            <v>0</v>
          </cell>
          <cell r="F11357">
            <v>420</v>
          </cell>
          <cell r="G11357" t="str">
            <v>13</v>
          </cell>
          <cell r="H11357">
            <v>6146</v>
          </cell>
        </row>
        <row r="11358">
          <cell r="B11358" t="str">
            <v/>
          </cell>
          <cell r="C11358" t="str">
            <v/>
          </cell>
          <cell r="D11358" t="str">
            <v xml:space="preserve"> </v>
          </cell>
          <cell r="E11358">
            <v>0</v>
          </cell>
          <cell r="F11358">
            <v>420</v>
          </cell>
          <cell r="G11358" t="str">
            <v>13</v>
          </cell>
          <cell r="H11358">
            <v>6146</v>
          </cell>
        </row>
        <row r="11359">
          <cell r="B11359" t="str">
            <v/>
          </cell>
          <cell r="C11359" t="str">
            <v/>
          </cell>
          <cell r="D11359" t="str">
            <v xml:space="preserve"> </v>
          </cell>
          <cell r="E11359">
            <v>0</v>
          </cell>
          <cell r="F11359">
            <v>420</v>
          </cell>
          <cell r="G11359" t="str">
            <v>13</v>
          </cell>
          <cell r="H11359">
            <v>6146</v>
          </cell>
        </row>
        <row r="11360">
          <cell r="B11360" t="str">
            <v/>
          </cell>
          <cell r="C11360" t="str">
            <v/>
          </cell>
          <cell r="D11360" t="str">
            <v xml:space="preserve"> </v>
          </cell>
          <cell r="E11360">
            <v>0</v>
          </cell>
          <cell r="F11360">
            <v>420</v>
          </cell>
          <cell r="G11360" t="str">
            <v>13</v>
          </cell>
          <cell r="H11360">
            <v>6146</v>
          </cell>
        </row>
        <row r="11361">
          <cell r="B11361" t="str">
            <v/>
          </cell>
          <cell r="C11361" t="str">
            <v/>
          </cell>
          <cell r="D11361" t="str">
            <v xml:space="preserve"> </v>
          </cell>
          <cell r="E11361">
            <v>0</v>
          </cell>
          <cell r="F11361">
            <v>420</v>
          </cell>
          <cell r="G11361" t="str">
            <v>13</v>
          </cell>
          <cell r="H11361">
            <v>6146</v>
          </cell>
        </row>
        <row r="11362">
          <cell r="B11362" t="str">
            <v/>
          </cell>
          <cell r="C11362" t="str">
            <v/>
          </cell>
          <cell r="D11362" t="str">
            <v xml:space="preserve"> </v>
          </cell>
          <cell r="E11362">
            <v>0</v>
          </cell>
          <cell r="F11362">
            <v>420</v>
          </cell>
          <cell r="G11362" t="str">
            <v>13</v>
          </cell>
          <cell r="H11362">
            <v>6146</v>
          </cell>
        </row>
        <row r="11363">
          <cell r="B11363" t="str">
            <v/>
          </cell>
          <cell r="C11363" t="str">
            <v/>
          </cell>
          <cell r="D11363" t="str">
            <v xml:space="preserve"> </v>
          </cell>
          <cell r="E11363">
            <v>0</v>
          </cell>
          <cell r="F11363">
            <v>420</v>
          </cell>
          <cell r="G11363" t="str">
            <v>13</v>
          </cell>
          <cell r="H11363">
            <v>6146</v>
          </cell>
        </row>
        <row r="11364">
          <cell r="B11364" t="str">
            <v/>
          </cell>
          <cell r="C11364" t="str">
            <v/>
          </cell>
          <cell r="D11364" t="str">
            <v xml:space="preserve"> </v>
          </cell>
          <cell r="E11364">
            <v>0</v>
          </cell>
          <cell r="F11364">
            <v>420</v>
          </cell>
          <cell r="G11364" t="str">
            <v>13</v>
          </cell>
          <cell r="H11364">
            <v>6146</v>
          </cell>
        </row>
        <row r="11365">
          <cell r="B11365" t="str">
            <v/>
          </cell>
          <cell r="C11365" t="str">
            <v/>
          </cell>
          <cell r="D11365" t="str">
            <v xml:space="preserve"> </v>
          </cell>
          <cell r="E11365">
            <v>0</v>
          </cell>
          <cell r="F11365">
            <v>420</v>
          </cell>
          <cell r="G11365" t="str">
            <v>13</v>
          </cell>
          <cell r="H11365">
            <v>6146</v>
          </cell>
        </row>
        <row r="11366">
          <cell r="B11366" t="str">
            <v/>
          </cell>
          <cell r="C11366" t="str">
            <v/>
          </cell>
          <cell r="D11366" t="str">
            <v xml:space="preserve"> </v>
          </cell>
          <cell r="E11366">
            <v>0</v>
          </cell>
          <cell r="F11366">
            <v>420</v>
          </cell>
          <cell r="G11366" t="str">
            <v>13</v>
          </cell>
          <cell r="H11366">
            <v>6146</v>
          </cell>
        </row>
        <row r="11367">
          <cell r="B11367" t="str">
            <v/>
          </cell>
          <cell r="C11367" t="str">
            <v/>
          </cell>
          <cell r="D11367" t="str">
            <v xml:space="preserve"> </v>
          </cell>
          <cell r="E11367">
            <v>0</v>
          </cell>
          <cell r="F11367">
            <v>420</v>
          </cell>
          <cell r="G11367" t="str">
            <v>13</v>
          </cell>
          <cell r="H11367">
            <v>6239</v>
          </cell>
        </row>
        <row r="11368">
          <cell r="B11368" t="str">
            <v>09</v>
          </cell>
          <cell r="C11368">
            <v>6200</v>
          </cell>
          <cell r="D11368" t="str">
            <v>Expend</v>
          </cell>
          <cell r="E11368">
            <v>0</v>
          </cell>
          <cell r="F11368">
            <v>420</v>
          </cell>
          <cell r="G11368" t="str">
            <v>13</v>
          </cell>
          <cell r="H11368">
            <v>6239</v>
          </cell>
        </row>
        <row r="11369">
          <cell r="B11369" t="str">
            <v>10</v>
          </cell>
          <cell r="C11369">
            <v>6200</v>
          </cell>
          <cell r="D11369" t="str">
            <v>Expend</v>
          </cell>
          <cell r="E11369">
            <v>0</v>
          </cell>
          <cell r="F11369">
            <v>420</v>
          </cell>
          <cell r="G11369" t="str">
            <v>13</v>
          </cell>
          <cell r="H11369">
            <v>6239</v>
          </cell>
        </row>
        <row r="11370">
          <cell r="B11370" t="str">
            <v>11</v>
          </cell>
          <cell r="C11370">
            <v>6200</v>
          </cell>
          <cell r="D11370" t="str">
            <v>Expend</v>
          </cell>
          <cell r="E11370">
            <v>1235</v>
          </cell>
          <cell r="F11370">
            <v>420</v>
          </cell>
          <cell r="G11370" t="str">
            <v>13</v>
          </cell>
          <cell r="H11370">
            <v>6239</v>
          </cell>
        </row>
        <row r="11371">
          <cell r="B11371" t="str">
            <v>11</v>
          </cell>
          <cell r="C11371">
            <v>6200</v>
          </cell>
          <cell r="D11371" t="str">
            <v>Expend</v>
          </cell>
          <cell r="E11371">
            <v>0</v>
          </cell>
          <cell r="F11371">
            <v>420</v>
          </cell>
          <cell r="G11371" t="str">
            <v>13</v>
          </cell>
          <cell r="H11371">
            <v>6239</v>
          </cell>
        </row>
        <row r="11372">
          <cell r="B11372" t="str">
            <v>12</v>
          </cell>
          <cell r="C11372">
            <v>6200</v>
          </cell>
          <cell r="D11372" t="str">
            <v>Expend</v>
          </cell>
          <cell r="E11372">
            <v>70</v>
          </cell>
          <cell r="F11372">
            <v>420</v>
          </cell>
          <cell r="G11372" t="str">
            <v>13</v>
          </cell>
          <cell r="H11372">
            <v>6239</v>
          </cell>
        </row>
        <row r="11373">
          <cell r="B11373" t="str">
            <v/>
          </cell>
          <cell r="C11373" t="str">
            <v/>
          </cell>
          <cell r="D11373" t="str">
            <v xml:space="preserve"> </v>
          </cell>
          <cell r="E11373">
            <v>0</v>
          </cell>
          <cell r="F11373">
            <v>420</v>
          </cell>
          <cell r="G11373" t="str">
            <v>13</v>
          </cell>
          <cell r="H11373">
            <v>6239</v>
          </cell>
        </row>
        <row r="11374">
          <cell r="B11374" t="str">
            <v/>
          </cell>
          <cell r="C11374" t="str">
            <v/>
          </cell>
          <cell r="D11374" t="str">
            <v xml:space="preserve"> </v>
          </cell>
          <cell r="E11374">
            <v>0</v>
          </cell>
          <cell r="F11374">
            <v>420</v>
          </cell>
          <cell r="G11374" t="str">
            <v>13</v>
          </cell>
          <cell r="H11374">
            <v>6239</v>
          </cell>
        </row>
        <row r="11375">
          <cell r="B11375" t="str">
            <v>09</v>
          </cell>
          <cell r="C11375">
            <v>6200</v>
          </cell>
          <cell r="D11375" t="str">
            <v>Expend</v>
          </cell>
          <cell r="E11375">
            <v>0</v>
          </cell>
          <cell r="F11375">
            <v>420</v>
          </cell>
          <cell r="G11375" t="str">
            <v>13</v>
          </cell>
          <cell r="H11375">
            <v>6239</v>
          </cell>
        </row>
        <row r="11376">
          <cell r="B11376" t="str">
            <v>09</v>
          </cell>
          <cell r="C11376">
            <v>6200</v>
          </cell>
          <cell r="D11376" t="str">
            <v>Expend</v>
          </cell>
          <cell r="E11376">
            <v>0</v>
          </cell>
          <cell r="F11376">
            <v>420</v>
          </cell>
          <cell r="G11376" t="str">
            <v>13</v>
          </cell>
          <cell r="H11376">
            <v>6239</v>
          </cell>
        </row>
        <row r="11377">
          <cell r="B11377" t="str">
            <v>10</v>
          </cell>
          <cell r="C11377">
            <v>6200</v>
          </cell>
          <cell r="D11377" t="str">
            <v>Expend</v>
          </cell>
          <cell r="E11377">
            <v>2600</v>
          </cell>
          <cell r="F11377">
            <v>420</v>
          </cell>
          <cell r="G11377" t="str">
            <v>13</v>
          </cell>
          <cell r="H11377">
            <v>6239</v>
          </cell>
        </row>
        <row r="11378">
          <cell r="B11378" t="str">
            <v>10</v>
          </cell>
          <cell r="C11378">
            <v>6200</v>
          </cell>
          <cell r="D11378" t="str">
            <v>Expend</v>
          </cell>
          <cell r="E11378">
            <v>0</v>
          </cell>
          <cell r="F11378">
            <v>420</v>
          </cell>
          <cell r="G11378" t="str">
            <v>13</v>
          </cell>
          <cell r="H11378">
            <v>6239</v>
          </cell>
        </row>
        <row r="11379">
          <cell r="B11379" t="str">
            <v>10</v>
          </cell>
          <cell r="C11379">
            <v>6200</v>
          </cell>
          <cell r="D11379" t="str">
            <v>Expend</v>
          </cell>
          <cell r="E11379">
            <v>1500</v>
          </cell>
          <cell r="F11379">
            <v>420</v>
          </cell>
          <cell r="G11379" t="str">
            <v>13</v>
          </cell>
          <cell r="H11379">
            <v>6239</v>
          </cell>
        </row>
        <row r="11380">
          <cell r="B11380" t="str">
            <v>10</v>
          </cell>
          <cell r="C11380">
            <v>6200</v>
          </cell>
          <cell r="D11380" t="str">
            <v>Expend</v>
          </cell>
          <cell r="E11380">
            <v>0</v>
          </cell>
          <cell r="F11380">
            <v>420</v>
          </cell>
          <cell r="G11380" t="str">
            <v>13</v>
          </cell>
          <cell r="H11380">
            <v>6239</v>
          </cell>
        </row>
        <row r="11381">
          <cell r="B11381" t="str">
            <v>10</v>
          </cell>
          <cell r="C11381">
            <v>6200</v>
          </cell>
          <cell r="D11381" t="str">
            <v>Expend</v>
          </cell>
          <cell r="E11381">
            <v>819.36</v>
          </cell>
          <cell r="F11381">
            <v>420</v>
          </cell>
          <cell r="G11381" t="str">
            <v>13</v>
          </cell>
          <cell r="H11381">
            <v>6239</v>
          </cell>
        </row>
        <row r="11382">
          <cell r="B11382" t="str">
            <v>10</v>
          </cell>
          <cell r="C11382">
            <v>6200</v>
          </cell>
          <cell r="D11382" t="str">
            <v>Expend</v>
          </cell>
          <cell r="E11382">
            <v>0</v>
          </cell>
          <cell r="F11382">
            <v>420</v>
          </cell>
          <cell r="G11382" t="str">
            <v>13</v>
          </cell>
          <cell r="H11382">
            <v>6239</v>
          </cell>
        </row>
        <row r="11383">
          <cell r="B11383" t="str">
            <v>11</v>
          </cell>
          <cell r="C11383">
            <v>6200</v>
          </cell>
          <cell r="D11383" t="str">
            <v>Expend</v>
          </cell>
          <cell r="E11383">
            <v>0</v>
          </cell>
          <cell r="F11383">
            <v>420</v>
          </cell>
          <cell r="G11383" t="str">
            <v>13</v>
          </cell>
          <cell r="H11383">
            <v>6239</v>
          </cell>
        </row>
        <row r="11384">
          <cell r="B11384" t="str">
            <v>11</v>
          </cell>
          <cell r="C11384">
            <v>6200</v>
          </cell>
          <cell r="D11384" t="str">
            <v>Expend</v>
          </cell>
          <cell r="E11384">
            <v>900</v>
          </cell>
          <cell r="F11384">
            <v>420</v>
          </cell>
          <cell r="G11384" t="str">
            <v>13</v>
          </cell>
          <cell r="H11384">
            <v>6239</v>
          </cell>
        </row>
        <row r="11385">
          <cell r="B11385" t="str">
            <v>11</v>
          </cell>
          <cell r="C11385">
            <v>6200</v>
          </cell>
          <cell r="D11385" t="str">
            <v>Expend</v>
          </cell>
          <cell r="E11385">
            <v>10957</v>
          </cell>
          <cell r="F11385">
            <v>420</v>
          </cell>
          <cell r="G11385" t="str">
            <v>13</v>
          </cell>
          <cell r="H11385">
            <v>6239</v>
          </cell>
        </row>
        <row r="11386">
          <cell r="B11386" t="str">
            <v>12</v>
          </cell>
          <cell r="C11386">
            <v>6200</v>
          </cell>
          <cell r="D11386" t="str">
            <v>Expend</v>
          </cell>
          <cell r="E11386">
            <v>63</v>
          </cell>
          <cell r="F11386">
            <v>420</v>
          </cell>
          <cell r="G11386" t="str">
            <v>13</v>
          </cell>
          <cell r="H11386">
            <v>6239</v>
          </cell>
        </row>
        <row r="11387">
          <cell r="B11387" t="str">
            <v>12</v>
          </cell>
          <cell r="C11387">
            <v>6200</v>
          </cell>
          <cell r="D11387" t="str">
            <v>Expend</v>
          </cell>
          <cell r="E11387">
            <v>2310.14</v>
          </cell>
          <cell r="F11387">
            <v>420</v>
          </cell>
          <cell r="G11387" t="str">
            <v>13</v>
          </cell>
          <cell r="H11387">
            <v>6239</v>
          </cell>
        </row>
        <row r="11388">
          <cell r="B11388" t="str">
            <v/>
          </cell>
          <cell r="C11388" t="str">
            <v/>
          </cell>
          <cell r="D11388" t="str">
            <v xml:space="preserve"> </v>
          </cell>
          <cell r="E11388">
            <v>0</v>
          </cell>
          <cell r="F11388">
            <v>420</v>
          </cell>
          <cell r="G11388" t="str">
            <v>13</v>
          </cell>
          <cell r="H11388">
            <v>6239</v>
          </cell>
        </row>
        <row r="11389">
          <cell r="B11389" t="str">
            <v/>
          </cell>
          <cell r="C11389" t="str">
            <v/>
          </cell>
          <cell r="D11389" t="str">
            <v xml:space="preserve"> </v>
          </cell>
          <cell r="E11389">
            <v>0</v>
          </cell>
          <cell r="F11389">
            <v>420</v>
          </cell>
          <cell r="G11389" t="str">
            <v>13</v>
          </cell>
          <cell r="H11389">
            <v>6291</v>
          </cell>
        </row>
        <row r="11390">
          <cell r="B11390" t="str">
            <v>09</v>
          </cell>
          <cell r="C11390">
            <v>6200</v>
          </cell>
          <cell r="D11390" t="str">
            <v>Expend</v>
          </cell>
          <cell r="E11390">
            <v>0</v>
          </cell>
          <cell r="F11390">
            <v>420</v>
          </cell>
          <cell r="G11390" t="str">
            <v>13</v>
          </cell>
          <cell r="H11390">
            <v>6291</v>
          </cell>
        </row>
        <row r="11391">
          <cell r="B11391" t="str">
            <v>10</v>
          </cell>
          <cell r="C11391">
            <v>6200</v>
          </cell>
          <cell r="D11391" t="str">
            <v>Expend</v>
          </cell>
          <cell r="E11391">
            <v>4329.5200000000004</v>
          </cell>
          <cell r="F11391">
            <v>420</v>
          </cell>
          <cell r="G11391" t="str">
            <v>13</v>
          </cell>
          <cell r="H11391">
            <v>6291</v>
          </cell>
        </row>
        <row r="11392">
          <cell r="B11392" t="str">
            <v>11</v>
          </cell>
          <cell r="C11392">
            <v>6200</v>
          </cell>
          <cell r="D11392" t="str">
            <v>Expend</v>
          </cell>
          <cell r="E11392">
            <v>-4329.5200000000004</v>
          </cell>
          <cell r="F11392">
            <v>420</v>
          </cell>
          <cell r="G11392" t="str">
            <v>13</v>
          </cell>
          <cell r="H11392">
            <v>6291</v>
          </cell>
        </row>
        <row r="11393">
          <cell r="B11393" t="str">
            <v>11</v>
          </cell>
          <cell r="C11393">
            <v>6200</v>
          </cell>
          <cell r="D11393" t="str">
            <v>Expend</v>
          </cell>
          <cell r="E11393">
            <v>4329.5200000000004</v>
          </cell>
          <cell r="F11393">
            <v>420</v>
          </cell>
          <cell r="G11393" t="str">
            <v>13</v>
          </cell>
          <cell r="H11393">
            <v>6291</v>
          </cell>
        </row>
        <row r="11394">
          <cell r="B11394" t="str">
            <v>11</v>
          </cell>
          <cell r="C11394">
            <v>6200</v>
          </cell>
          <cell r="D11394" t="str">
            <v>Expend</v>
          </cell>
          <cell r="E11394">
            <v>7855</v>
          </cell>
          <cell r="F11394">
            <v>420</v>
          </cell>
          <cell r="G11394" t="str">
            <v>13</v>
          </cell>
          <cell r="H11394">
            <v>6291</v>
          </cell>
        </row>
        <row r="11395">
          <cell r="B11395" t="str">
            <v>12</v>
          </cell>
          <cell r="C11395">
            <v>6200</v>
          </cell>
          <cell r="D11395" t="str">
            <v>Expend</v>
          </cell>
          <cell r="E11395">
            <v>5700</v>
          </cell>
          <cell r="F11395">
            <v>420</v>
          </cell>
          <cell r="G11395" t="str">
            <v>13</v>
          </cell>
          <cell r="H11395">
            <v>6291</v>
          </cell>
        </row>
        <row r="11396">
          <cell r="B11396" t="str">
            <v>02</v>
          </cell>
          <cell r="C11396">
            <v>6200</v>
          </cell>
          <cell r="D11396" t="str">
            <v>Expend</v>
          </cell>
          <cell r="E11396">
            <v>8550</v>
          </cell>
          <cell r="F11396">
            <v>420</v>
          </cell>
          <cell r="G11396" t="str">
            <v>13</v>
          </cell>
          <cell r="H11396">
            <v>6291</v>
          </cell>
        </row>
        <row r="11397">
          <cell r="B11397" t="str">
            <v/>
          </cell>
          <cell r="C11397" t="str">
            <v/>
          </cell>
          <cell r="D11397" t="str">
            <v xml:space="preserve"> </v>
          </cell>
          <cell r="E11397">
            <v>0</v>
          </cell>
          <cell r="F11397">
            <v>420</v>
          </cell>
          <cell r="G11397" t="str">
            <v>13</v>
          </cell>
          <cell r="H11397">
            <v>6291</v>
          </cell>
        </row>
        <row r="11398">
          <cell r="B11398" t="str">
            <v/>
          </cell>
          <cell r="C11398" t="str">
            <v/>
          </cell>
          <cell r="D11398" t="str">
            <v xml:space="preserve"> </v>
          </cell>
          <cell r="E11398">
            <v>0</v>
          </cell>
          <cell r="F11398">
            <v>420</v>
          </cell>
          <cell r="G11398" t="str">
            <v>13</v>
          </cell>
          <cell r="H11398">
            <v>6299</v>
          </cell>
        </row>
        <row r="11399">
          <cell r="B11399" t="str">
            <v>09</v>
          </cell>
          <cell r="C11399">
            <v>6200</v>
          </cell>
          <cell r="D11399" t="str">
            <v>Expend</v>
          </cell>
          <cell r="E11399">
            <v>0</v>
          </cell>
          <cell r="F11399">
            <v>420</v>
          </cell>
          <cell r="G11399" t="str">
            <v>13</v>
          </cell>
          <cell r="H11399">
            <v>6299</v>
          </cell>
        </row>
        <row r="11400">
          <cell r="B11400" t="str">
            <v>11</v>
          </cell>
          <cell r="C11400">
            <v>6200</v>
          </cell>
          <cell r="D11400" t="str">
            <v>Expend</v>
          </cell>
          <cell r="E11400">
            <v>33.89</v>
          </cell>
          <cell r="F11400">
            <v>420</v>
          </cell>
          <cell r="G11400" t="str">
            <v>13</v>
          </cell>
          <cell r="H11400">
            <v>6299</v>
          </cell>
        </row>
        <row r="11401">
          <cell r="B11401" t="str">
            <v>09</v>
          </cell>
          <cell r="C11401">
            <v>6200</v>
          </cell>
          <cell r="D11401" t="str">
            <v>Expend</v>
          </cell>
          <cell r="E11401">
            <v>7.47</v>
          </cell>
          <cell r="F11401">
            <v>420</v>
          </cell>
          <cell r="G11401" t="str">
            <v>13</v>
          </cell>
          <cell r="H11401">
            <v>6299</v>
          </cell>
        </row>
        <row r="11402">
          <cell r="B11402" t="str">
            <v>09</v>
          </cell>
          <cell r="C11402">
            <v>6200</v>
          </cell>
          <cell r="D11402" t="str">
            <v>Expend</v>
          </cell>
          <cell r="E11402">
            <v>176.26</v>
          </cell>
          <cell r="F11402">
            <v>420</v>
          </cell>
          <cell r="G11402" t="str">
            <v>13</v>
          </cell>
          <cell r="H11402">
            <v>6299</v>
          </cell>
        </row>
        <row r="11403">
          <cell r="B11403" t="str">
            <v>11</v>
          </cell>
          <cell r="C11403">
            <v>6200</v>
          </cell>
          <cell r="D11403" t="str">
            <v>Expend</v>
          </cell>
          <cell r="E11403">
            <v>39.33</v>
          </cell>
          <cell r="F11403">
            <v>420</v>
          </cell>
          <cell r="G11403" t="str">
            <v>13</v>
          </cell>
          <cell r="H11403">
            <v>6299</v>
          </cell>
        </row>
        <row r="11404">
          <cell r="B11404" t="str">
            <v>09</v>
          </cell>
          <cell r="C11404">
            <v>6200</v>
          </cell>
          <cell r="D11404" t="str">
            <v>Expend</v>
          </cell>
          <cell r="E11404">
            <v>0</v>
          </cell>
          <cell r="F11404">
            <v>420</v>
          </cell>
          <cell r="G11404" t="str">
            <v>13</v>
          </cell>
          <cell r="H11404">
            <v>6299</v>
          </cell>
        </row>
        <row r="11405">
          <cell r="B11405" t="str">
            <v>09</v>
          </cell>
          <cell r="C11405">
            <v>6200</v>
          </cell>
          <cell r="D11405" t="str">
            <v>Expend</v>
          </cell>
          <cell r="E11405">
            <v>0</v>
          </cell>
          <cell r="F11405">
            <v>420</v>
          </cell>
          <cell r="G11405" t="str">
            <v>13</v>
          </cell>
          <cell r="H11405">
            <v>6299</v>
          </cell>
        </row>
        <row r="11406">
          <cell r="B11406" t="str">
            <v>11</v>
          </cell>
          <cell r="C11406">
            <v>6200</v>
          </cell>
          <cell r="D11406" t="str">
            <v>Expend</v>
          </cell>
          <cell r="E11406">
            <v>25.95</v>
          </cell>
          <cell r="F11406">
            <v>420</v>
          </cell>
          <cell r="G11406" t="str">
            <v>13</v>
          </cell>
          <cell r="H11406">
            <v>6299</v>
          </cell>
        </row>
        <row r="11407">
          <cell r="B11407" t="str">
            <v>10</v>
          </cell>
          <cell r="C11407">
            <v>6200</v>
          </cell>
          <cell r="D11407" t="str">
            <v>Expend</v>
          </cell>
          <cell r="E11407">
            <v>0</v>
          </cell>
          <cell r="F11407">
            <v>420</v>
          </cell>
          <cell r="G11407" t="str">
            <v>13</v>
          </cell>
          <cell r="H11407">
            <v>6299</v>
          </cell>
        </row>
        <row r="11408">
          <cell r="B11408" t="str">
            <v>11</v>
          </cell>
          <cell r="C11408">
            <v>6200</v>
          </cell>
          <cell r="D11408" t="str">
            <v>Expend</v>
          </cell>
          <cell r="E11408">
            <v>1261.25</v>
          </cell>
          <cell r="F11408">
            <v>420</v>
          </cell>
          <cell r="G11408" t="str">
            <v>13</v>
          </cell>
          <cell r="H11408">
            <v>6299</v>
          </cell>
        </row>
        <row r="11409">
          <cell r="B11409" t="str">
            <v>10</v>
          </cell>
          <cell r="C11409">
            <v>6200</v>
          </cell>
          <cell r="D11409" t="str">
            <v>Expend</v>
          </cell>
          <cell r="E11409">
            <v>0</v>
          </cell>
          <cell r="F11409">
            <v>420</v>
          </cell>
          <cell r="G11409" t="str">
            <v>13</v>
          </cell>
          <cell r="H11409">
            <v>6299</v>
          </cell>
        </row>
        <row r="11410">
          <cell r="B11410" t="str">
            <v>10</v>
          </cell>
          <cell r="C11410">
            <v>6200</v>
          </cell>
          <cell r="D11410" t="str">
            <v>Expend</v>
          </cell>
          <cell r="E11410">
            <v>0</v>
          </cell>
          <cell r="F11410">
            <v>420</v>
          </cell>
          <cell r="G11410" t="str">
            <v>13</v>
          </cell>
          <cell r="H11410">
            <v>6299</v>
          </cell>
        </row>
        <row r="11411">
          <cell r="B11411" t="str">
            <v>10</v>
          </cell>
          <cell r="C11411">
            <v>6200</v>
          </cell>
          <cell r="D11411" t="str">
            <v>Expend</v>
          </cell>
          <cell r="E11411">
            <v>0</v>
          </cell>
          <cell r="F11411">
            <v>420</v>
          </cell>
          <cell r="G11411" t="str">
            <v>13</v>
          </cell>
          <cell r="H11411">
            <v>6299</v>
          </cell>
        </row>
        <row r="11412">
          <cell r="B11412" t="str">
            <v>11</v>
          </cell>
          <cell r="C11412">
            <v>6200</v>
          </cell>
          <cell r="D11412" t="str">
            <v>Expend</v>
          </cell>
          <cell r="E11412">
            <v>0</v>
          </cell>
          <cell r="F11412">
            <v>420</v>
          </cell>
          <cell r="G11412" t="str">
            <v>13</v>
          </cell>
          <cell r="H11412">
            <v>6299</v>
          </cell>
        </row>
        <row r="11413">
          <cell r="B11413" t="str">
            <v/>
          </cell>
          <cell r="C11413" t="str">
            <v/>
          </cell>
          <cell r="D11413" t="str">
            <v xml:space="preserve"> </v>
          </cell>
          <cell r="E11413">
            <v>0</v>
          </cell>
          <cell r="F11413">
            <v>420</v>
          </cell>
          <cell r="G11413" t="str">
            <v>13</v>
          </cell>
          <cell r="H11413">
            <v>6299</v>
          </cell>
        </row>
        <row r="11414">
          <cell r="B11414" t="str">
            <v/>
          </cell>
          <cell r="C11414" t="str">
            <v/>
          </cell>
          <cell r="D11414" t="str">
            <v xml:space="preserve"> </v>
          </cell>
          <cell r="E11414">
            <v>0</v>
          </cell>
          <cell r="F11414">
            <v>420</v>
          </cell>
          <cell r="G11414" t="str">
            <v>13</v>
          </cell>
          <cell r="H11414">
            <v>6329</v>
          </cell>
        </row>
        <row r="11415">
          <cell r="B11415" t="str">
            <v>09</v>
          </cell>
          <cell r="C11415">
            <v>6300</v>
          </cell>
          <cell r="D11415" t="str">
            <v>Expend</v>
          </cell>
          <cell r="E11415">
            <v>0</v>
          </cell>
          <cell r="F11415">
            <v>420</v>
          </cell>
          <cell r="G11415" t="str">
            <v>13</v>
          </cell>
          <cell r="H11415">
            <v>6329</v>
          </cell>
        </row>
        <row r="11416">
          <cell r="B11416" t="str">
            <v/>
          </cell>
          <cell r="C11416" t="str">
            <v/>
          </cell>
          <cell r="D11416" t="str">
            <v xml:space="preserve"> </v>
          </cell>
          <cell r="E11416">
            <v>0</v>
          </cell>
          <cell r="F11416">
            <v>420</v>
          </cell>
          <cell r="G11416" t="str">
            <v>13</v>
          </cell>
          <cell r="H11416">
            <v>6329</v>
          </cell>
        </row>
        <row r="11417">
          <cell r="B11417" t="str">
            <v/>
          </cell>
          <cell r="C11417" t="str">
            <v/>
          </cell>
          <cell r="D11417" t="str">
            <v xml:space="preserve"> </v>
          </cell>
          <cell r="E11417">
            <v>0</v>
          </cell>
          <cell r="F11417">
            <v>420</v>
          </cell>
          <cell r="G11417" t="str">
            <v>13</v>
          </cell>
          <cell r="H11417">
            <v>6399</v>
          </cell>
        </row>
        <row r="11418">
          <cell r="B11418" t="str">
            <v>09</v>
          </cell>
          <cell r="C11418">
            <v>6300</v>
          </cell>
          <cell r="D11418" t="str">
            <v>Expend</v>
          </cell>
          <cell r="E11418">
            <v>0</v>
          </cell>
          <cell r="F11418">
            <v>420</v>
          </cell>
          <cell r="G11418" t="str">
            <v>13</v>
          </cell>
          <cell r="H11418">
            <v>6399</v>
          </cell>
        </row>
        <row r="11419">
          <cell r="B11419" t="str">
            <v/>
          </cell>
          <cell r="C11419" t="str">
            <v/>
          </cell>
          <cell r="D11419" t="str">
            <v xml:space="preserve"> </v>
          </cell>
          <cell r="E11419">
            <v>0</v>
          </cell>
          <cell r="F11419">
            <v>420</v>
          </cell>
          <cell r="G11419" t="str">
            <v>13</v>
          </cell>
          <cell r="H11419">
            <v>6399</v>
          </cell>
        </row>
        <row r="11420">
          <cell r="B11420" t="str">
            <v/>
          </cell>
          <cell r="C11420" t="str">
            <v/>
          </cell>
          <cell r="D11420" t="str">
            <v xml:space="preserve"> </v>
          </cell>
          <cell r="E11420">
            <v>0</v>
          </cell>
          <cell r="F11420">
            <v>420</v>
          </cell>
          <cell r="G11420" t="str">
            <v>13</v>
          </cell>
          <cell r="H11420">
            <v>6411</v>
          </cell>
        </row>
        <row r="11421">
          <cell r="B11421" t="str">
            <v>09</v>
          </cell>
          <cell r="C11421">
            <v>6400</v>
          </cell>
          <cell r="D11421" t="str">
            <v>Expend</v>
          </cell>
          <cell r="E11421">
            <v>0</v>
          </cell>
          <cell r="F11421">
            <v>420</v>
          </cell>
          <cell r="G11421" t="str">
            <v>13</v>
          </cell>
          <cell r="H11421">
            <v>6411</v>
          </cell>
        </row>
        <row r="11422">
          <cell r="B11422" t="str">
            <v>12</v>
          </cell>
          <cell r="C11422">
            <v>6400</v>
          </cell>
          <cell r="D11422" t="str">
            <v>Expend</v>
          </cell>
          <cell r="E11422">
            <v>69.75</v>
          </cell>
          <cell r="F11422">
            <v>420</v>
          </cell>
          <cell r="G11422" t="str">
            <v>13</v>
          </cell>
          <cell r="H11422">
            <v>6411</v>
          </cell>
        </row>
        <row r="11423">
          <cell r="B11423" t="str">
            <v>12</v>
          </cell>
          <cell r="C11423">
            <v>6400</v>
          </cell>
          <cell r="D11423" t="str">
            <v>Expend</v>
          </cell>
          <cell r="E11423">
            <v>24.64</v>
          </cell>
          <cell r="F11423">
            <v>420</v>
          </cell>
          <cell r="G11423" t="str">
            <v>13</v>
          </cell>
          <cell r="H11423">
            <v>6411</v>
          </cell>
        </row>
        <row r="11424">
          <cell r="B11424" t="str">
            <v>01</v>
          </cell>
          <cell r="C11424">
            <v>6400</v>
          </cell>
          <cell r="D11424" t="str">
            <v>Expend</v>
          </cell>
          <cell r="E11424">
            <v>151.51</v>
          </cell>
          <cell r="F11424">
            <v>420</v>
          </cell>
          <cell r="G11424" t="str">
            <v>13</v>
          </cell>
          <cell r="H11424">
            <v>6411</v>
          </cell>
        </row>
        <row r="11425">
          <cell r="B11425" t="str">
            <v>12</v>
          </cell>
          <cell r="C11425">
            <v>6400</v>
          </cell>
          <cell r="D11425" t="str">
            <v>Expend</v>
          </cell>
          <cell r="E11425">
            <v>0</v>
          </cell>
          <cell r="F11425">
            <v>420</v>
          </cell>
          <cell r="G11425" t="str">
            <v>13</v>
          </cell>
          <cell r="H11425">
            <v>6411</v>
          </cell>
        </row>
        <row r="11426">
          <cell r="B11426" t="str">
            <v>12</v>
          </cell>
          <cell r="C11426">
            <v>6400</v>
          </cell>
          <cell r="D11426" t="str">
            <v>Expend</v>
          </cell>
          <cell r="E11426">
            <v>0</v>
          </cell>
          <cell r="F11426">
            <v>420</v>
          </cell>
          <cell r="G11426" t="str">
            <v>13</v>
          </cell>
          <cell r="H11426">
            <v>6411</v>
          </cell>
        </row>
        <row r="11427">
          <cell r="B11427" t="str">
            <v>01</v>
          </cell>
          <cell r="C11427">
            <v>6400</v>
          </cell>
          <cell r="D11427" t="str">
            <v>Expend</v>
          </cell>
          <cell r="E11427">
            <v>0</v>
          </cell>
          <cell r="F11427">
            <v>420</v>
          </cell>
          <cell r="G11427" t="str">
            <v>13</v>
          </cell>
          <cell r="H11427">
            <v>6411</v>
          </cell>
        </row>
        <row r="11428">
          <cell r="B11428" t="str">
            <v/>
          </cell>
          <cell r="C11428" t="str">
            <v/>
          </cell>
          <cell r="D11428" t="str">
            <v xml:space="preserve"> </v>
          </cell>
          <cell r="E11428">
            <v>0</v>
          </cell>
          <cell r="F11428">
            <v>420</v>
          </cell>
          <cell r="G11428" t="str">
            <v>13</v>
          </cell>
          <cell r="H11428">
            <v>6411</v>
          </cell>
        </row>
        <row r="11429">
          <cell r="B11429" t="str">
            <v/>
          </cell>
          <cell r="C11429" t="str">
            <v/>
          </cell>
          <cell r="D11429" t="str">
            <v xml:space="preserve"> </v>
          </cell>
          <cell r="E11429">
            <v>0</v>
          </cell>
          <cell r="F11429">
            <v>420</v>
          </cell>
          <cell r="G11429" t="str">
            <v>13</v>
          </cell>
          <cell r="H11429">
            <v>6411</v>
          </cell>
        </row>
        <row r="11430">
          <cell r="B11430" t="str">
            <v>09</v>
          </cell>
          <cell r="C11430">
            <v>6400</v>
          </cell>
          <cell r="D11430" t="str">
            <v>Expend</v>
          </cell>
          <cell r="E11430">
            <v>0</v>
          </cell>
          <cell r="F11430">
            <v>420</v>
          </cell>
          <cell r="G11430" t="str">
            <v>13</v>
          </cell>
          <cell r="H11430">
            <v>6411</v>
          </cell>
        </row>
        <row r="11431">
          <cell r="B11431" t="str">
            <v>09</v>
          </cell>
          <cell r="C11431">
            <v>6400</v>
          </cell>
          <cell r="D11431" t="str">
            <v>Expend</v>
          </cell>
          <cell r="E11431">
            <v>127.54</v>
          </cell>
          <cell r="F11431">
            <v>420</v>
          </cell>
          <cell r="G11431" t="str">
            <v>13</v>
          </cell>
          <cell r="H11431">
            <v>6411</v>
          </cell>
        </row>
        <row r="11432">
          <cell r="B11432" t="str">
            <v>09</v>
          </cell>
          <cell r="C11432">
            <v>6400</v>
          </cell>
          <cell r="D11432" t="str">
            <v>Expend</v>
          </cell>
          <cell r="E11432">
            <v>0</v>
          </cell>
          <cell r="F11432">
            <v>420</v>
          </cell>
          <cell r="G11432" t="str">
            <v>13</v>
          </cell>
          <cell r="H11432">
            <v>6411</v>
          </cell>
        </row>
        <row r="11433">
          <cell r="B11433" t="str">
            <v>09</v>
          </cell>
          <cell r="C11433">
            <v>6400</v>
          </cell>
          <cell r="D11433" t="str">
            <v>Expend</v>
          </cell>
          <cell r="E11433">
            <v>0</v>
          </cell>
          <cell r="F11433">
            <v>420</v>
          </cell>
          <cell r="G11433" t="str">
            <v>13</v>
          </cell>
          <cell r="H11433">
            <v>6411</v>
          </cell>
        </row>
        <row r="11434">
          <cell r="B11434" t="str">
            <v>09</v>
          </cell>
          <cell r="C11434">
            <v>6400</v>
          </cell>
          <cell r="D11434" t="str">
            <v>Expend</v>
          </cell>
          <cell r="E11434">
            <v>2000</v>
          </cell>
          <cell r="F11434">
            <v>420</v>
          </cell>
          <cell r="G11434" t="str">
            <v>13</v>
          </cell>
          <cell r="H11434">
            <v>6411</v>
          </cell>
        </row>
        <row r="11435">
          <cell r="B11435" t="str">
            <v>01</v>
          </cell>
          <cell r="C11435">
            <v>6400</v>
          </cell>
          <cell r="D11435" t="str">
            <v>Expend</v>
          </cell>
          <cell r="E11435">
            <v>0</v>
          </cell>
          <cell r="F11435">
            <v>420</v>
          </cell>
          <cell r="G11435" t="str">
            <v>13</v>
          </cell>
          <cell r="H11435">
            <v>6411</v>
          </cell>
        </row>
        <row r="11436">
          <cell r="B11436" t="str">
            <v>01</v>
          </cell>
          <cell r="C11436">
            <v>6400</v>
          </cell>
          <cell r="D11436" t="str">
            <v>Expend</v>
          </cell>
          <cell r="E11436">
            <v>149</v>
          </cell>
          <cell r="F11436">
            <v>420</v>
          </cell>
          <cell r="G11436" t="str">
            <v>13</v>
          </cell>
          <cell r="H11436">
            <v>6411</v>
          </cell>
        </row>
        <row r="11437">
          <cell r="B11437" t="str">
            <v/>
          </cell>
          <cell r="C11437" t="str">
            <v/>
          </cell>
          <cell r="D11437" t="str">
            <v xml:space="preserve"> </v>
          </cell>
          <cell r="E11437">
            <v>0</v>
          </cell>
          <cell r="F11437">
            <v>420</v>
          </cell>
          <cell r="G11437" t="str">
            <v>13</v>
          </cell>
          <cell r="H11437">
            <v>6411</v>
          </cell>
        </row>
        <row r="11438">
          <cell r="B11438" t="str">
            <v/>
          </cell>
          <cell r="C11438" t="str">
            <v/>
          </cell>
          <cell r="D11438" t="str">
            <v xml:space="preserve"> </v>
          </cell>
          <cell r="E11438">
            <v>0</v>
          </cell>
          <cell r="F11438">
            <v>420</v>
          </cell>
          <cell r="G11438" t="str">
            <v>13</v>
          </cell>
          <cell r="H11438">
            <v>6495</v>
          </cell>
        </row>
        <row r="11439">
          <cell r="B11439" t="str">
            <v>09</v>
          </cell>
          <cell r="C11439">
            <v>6400</v>
          </cell>
          <cell r="D11439" t="str">
            <v>Expend</v>
          </cell>
          <cell r="E11439">
            <v>0</v>
          </cell>
          <cell r="F11439">
            <v>420</v>
          </cell>
          <cell r="G11439" t="str">
            <v>13</v>
          </cell>
          <cell r="H11439">
            <v>6495</v>
          </cell>
        </row>
        <row r="11440">
          <cell r="B11440" t="str">
            <v/>
          </cell>
          <cell r="C11440" t="str">
            <v/>
          </cell>
          <cell r="D11440" t="str">
            <v xml:space="preserve"> </v>
          </cell>
          <cell r="E11440">
            <v>0</v>
          </cell>
          <cell r="F11440">
            <v>420</v>
          </cell>
          <cell r="G11440" t="str">
            <v>13</v>
          </cell>
          <cell r="H11440">
            <v>6495</v>
          </cell>
        </row>
        <row r="11441">
          <cell r="B11441" t="str">
            <v/>
          </cell>
          <cell r="C11441" t="str">
            <v/>
          </cell>
          <cell r="D11441" t="str">
            <v xml:space="preserve"> </v>
          </cell>
          <cell r="E11441">
            <v>0</v>
          </cell>
          <cell r="F11441">
            <v>420</v>
          </cell>
          <cell r="G11441" t="str">
            <v>13</v>
          </cell>
          <cell r="H11441">
            <v>6499</v>
          </cell>
        </row>
        <row r="11442">
          <cell r="B11442" t="str">
            <v>09</v>
          </cell>
          <cell r="C11442">
            <v>6400</v>
          </cell>
          <cell r="D11442" t="str">
            <v>Expend</v>
          </cell>
          <cell r="E11442">
            <v>0</v>
          </cell>
          <cell r="F11442">
            <v>420</v>
          </cell>
          <cell r="G11442" t="str">
            <v>13</v>
          </cell>
          <cell r="H11442">
            <v>6499</v>
          </cell>
        </row>
        <row r="11443">
          <cell r="B11443" t="str">
            <v>11</v>
          </cell>
          <cell r="C11443">
            <v>6400</v>
          </cell>
          <cell r="D11443" t="str">
            <v>Expend</v>
          </cell>
          <cell r="E11443">
            <v>82.46</v>
          </cell>
          <cell r="F11443">
            <v>420</v>
          </cell>
          <cell r="G11443" t="str">
            <v>13</v>
          </cell>
          <cell r="H11443">
            <v>6499</v>
          </cell>
        </row>
        <row r="11444">
          <cell r="B11444" t="str">
            <v>11</v>
          </cell>
          <cell r="C11444">
            <v>6400</v>
          </cell>
          <cell r="D11444" t="str">
            <v>Expend</v>
          </cell>
          <cell r="E11444">
            <v>127.58</v>
          </cell>
          <cell r="F11444">
            <v>420</v>
          </cell>
          <cell r="G11444" t="str">
            <v>13</v>
          </cell>
          <cell r="H11444">
            <v>6499</v>
          </cell>
        </row>
        <row r="11445">
          <cell r="B11445" t="str">
            <v>11</v>
          </cell>
          <cell r="C11445">
            <v>6400</v>
          </cell>
          <cell r="D11445" t="str">
            <v>Expend</v>
          </cell>
          <cell r="E11445">
            <v>147.86000000000001</v>
          </cell>
          <cell r="F11445">
            <v>420</v>
          </cell>
          <cell r="G11445" t="str">
            <v>13</v>
          </cell>
          <cell r="H11445">
            <v>6499</v>
          </cell>
        </row>
        <row r="11446">
          <cell r="B11446" t="str">
            <v>11</v>
          </cell>
          <cell r="C11446">
            <v>6400</v>
          </cell>
          <cell r="D11446" t="str">
            <v>Expend</v>
          </cell>
          <cell r="E11446">
            <v>17.760000000000002</v>
          </cell>
          <cell r="F11446">
            <v>420</v>
          </cell>
          <cell r="G11446" t="str">
            <v>13</v>
          </cell>
          <cell r="H11446">
            <v>6499</v>
          </cell>
        </row>
        <row r="11447">
          <cell r="B11447" t="str">
            <v>11</v>
          </cell>
          <cell r="C11447">
            <v>6400</v>
          </cell>
          <cell r="D11447" t="str">
            <v>Expend</v>
          </cell>
          <cell r="E11447">
            <v>0</v>
          </cell>
          <cell r="F11447">
            <v>420</v>
          </cell>
          <cell r="G11447" t="str">
            <v>13</v>
          </cell>
          <cell r="H11447">
            <v>6499</v>
          </cell>
        </row>
        <row r="11448">
          <cell r="B11448" t="str">
            <v>11</v>
          </cell>
          <cell r="C11448">
            <v>6400</v>
          </cell>
          <cell r="D11448" t="str">
            <v>Expend</v>
          </cell>
          <cell r="E11448">
            <v>0</v>
          </cell>
          <cell r="F11448">
            <v>420</v>
          </cell>
          <cell r="G11448" t="str">
            <v>13</v>
          </cell>
          <cell r="H11448">
            <v>6499</v>
          </cell>
        </row>
        <row r="11449">
          <cell r="B11449" t="str">
            <v>11</v>
          </cell>
          <cell r="C11449">
            <v>6400</v>
          </cell>
          <cell r="D11449" t="str">
            <v>Expend</v>
          </cell>
          <cell r="E11449">
            <v>0</v>
          </cell>
          <cell r="F11449">
            <v>420</v>
          </cell>
          <cell r="G11449" t="str">
            <v>13</v>
          </cell>
          <cell r="H11449">
            <v>6499</v>
          </cell>
        </row>
        <row r="11450">
          <cell r="B11450" t="str">
            <v>11</v>
          </cell>
          <cell r="C11450">
            <v>6400</v>
          </cell>
          <cell r="D11450" t="str">
            <v>Expend</v>
          </cell>
          <cell r="E11450">
            <v>0</v>
          </cell>
          <cell r="F11450">
            <v>420</v>
          </cell>
          <cell r="G11450" t="str">
            <v>13</v>
          </cell>
          <cell r="H11450">
            <v>6499</v>
          </cell>
        </row>
        <row r="11451">
          <cell r="B11451" t="str">
            <v>01</v>
          </cell>
          <cell r="C11451">
            <v>6400</v>
          </cell>
          <cell r="D11451" t="str">
            <v>Expend</v>
          </cell>
          <cell r="E11451">
            <v>57.88</v>
          </cell>
          <cell r="F11451">
            <v>420</v>
          </cell>
          <cell r="G11451" t="str">
            <v>13</v>
          </cell>
          <cell r="H11451">
            <v>6499</v>
          </cell>
        </row>
        <row r="11452">
          <cell r="B11452" t="str">
            <v>01</v>
          </cell>
          <cell r="C11452">
            <v>6400</v>
          </cell>
          <cell r="D11452" t="str">
            <v>Expend</v>
          </cell>
          <cell r="E11452">
            <v>0</v>
          </cell>
          <cell r="F11452">
            <v>420</v>
          </cell>
          <cell r="G11452" t="str">
            <v>13</v>
          </cell>
          <cell r="H11452">
            <v>6499</v>
          </cell>
        </row>
        <row r="11453">
          <cell r="B11453" t="str">
            <v>01</v>
          </cell>
          <cell r="C11453">
            <v>6400</v>
          </cell>
          <cell r="D11453" t="str">
            <v>Expend</v>
          </cell>
          <cell r="E11453">
            <v>0</v>
          </cell>
          <cell r="F11453">
            <v>420</v>
          </cell>
          <cell r="G11453" t="str">
            <v>13</v>
          </cell>
          <cell r="H11453">
            <v>6499</v>
          </cell>
        </row>
        <row r="11454">
          <cell r="B11454" t="str">
            <v/>
          </cell>
          <cell r="C11454" t="str">
            <v/>
          </cell>
          <cell r="D11454" t="str">
            <v xml:space="preserve"> </v>
          </cell>
          <cell r="E11454">
            <v>0</v>
          </cell>
          <cell r="F11454">
            <v>420</v>
          </cell>
          <cell r="G11454" t="str">
            <v>13</v>
          </cell>
          <cell r="H11454">
            <v>6499</v>
          </cell>
        </row>
        <row r="11455">
          <cell r="B11455" t="str">
            <v/>
          </cell>
          <cell r="C11455" t="str">
            <v/>
          </cell>
          <cell r="D11455" t="str">
            <v xml:space="preserve"> </v>
          </cell>
          <cell r="E11455">
            <v>0</v>
          </cell>
          <cell r="F11455">
            <v>420</v>
          </cell>
          <cell r="G11455" t="str">
            <v>13</v>
          </cell>
          <cell r="H11455">
            <v>6499</v>
          </cell>
        </row>
        <row r="11456">
          <cell r="B11456" t="str">
            <v>09</v>
          </cell>
          <cell r="C11456">
            <v>6400</v>
          </cell>
          <cell r="D11456" t="str">
            <v>Expend</v>
          </cell>
          <cell r="E11456">
            <v>0</v>
          </cell>
          <cell r="F11456">
            <v>420</v>
          </cell>
          <cell r="G11456" t="str">
            <v>13</v>
          </cell>
          <cell r="H11456">
            <v>6499</v>
          </cell>
        </row>
        <row r="11457">
          <cell r="B11457" t="str">
            <v>11</v>
          </cell>
          <cell r="C11457">
            <v>6400</v>
          </cell>
          <cell r="D11457" t="str">
            <v>Expend</v>
          </cell>
          <cell r="E11457">
            <v>0</v>
          </cell>
          <cell r="F11457">
            <v>420</v>
          </cell>
          <cell r="G11457" t="str">
            <v>13</v>
          </cell>
          <cell r="H11457">
            <v>6499</v>
          </cell>
        </row>
        <row r="11458">
          <cell r="B11458" t="str">
            <v>12</v>
          </cell>
          <cell r="C11458">
            <v>6400</v>
          </cell>
          <cell r="D11458" t="str">
            <v>Expend</v>
          </cell>
          <cell r="E11458">
            <v>79.8</v>
          </cell>
          <cell r="F11458">
            <v>420</v>
          </cell>
          <cell r="G11458" t="str">
            <v>13</v>
          </cell>
          <cell r="H11458">
            <v>6499</v>
          </cell>
        </row>
        <row r="11459">
          <cell r="B11459" t="str">
            <v>12</v>
          </cell>
          <cell r="C11459">
            <v>6400</v>
          </cell>
          <cell r="D11459" t="str">
            <v>Expend</v>
          </cell>
          <cell r="E11459">
            <v>15.49</v>
          </cell>
          <cell r="F11459">
            <v>420</v>
          </cell>
          <cell r="G11459" t="str">
            <v>13</v>
          </cell>
          <cell r="H11459">
            <v>6499</v>
          </cell>
        </row>
        <row r="11460">
          <cell r="B11460" t="str">
            <v>12</v>
          </cell>
          <cell r="C11460">
            <v>6400</v>
          </cell>
          <cell r="D11460" t="str">
            <v>Expend</v>
          </cell>
          <cell r="E11460">
            <v>0</v>
          </cell>
          <cell r="F11460">
            <v>420</v>
          </cell>
          <cell r="G11460" t="str">
            <v>13</v>
          </cell>
          <cell r="H11460">
            <v>6499</v>
          </cell>
        </row>
        <row r="11461">
          <cell r="B11461" t="str">
            <v>12</v>
          </cell>
          <cell r="C11461">
            <v>6400</v>
          </cell>
          <cell r="D11461" t="str">
            <v>Expend</v>
          </cell>
          <cell r="E11461">
            <v>38.020000000000003</v>
          </cell>
          <cell r="F11461">
            <v>420</v>
          </cell>
          <cell r="G11461" t="str">
            <v>13</v>
          </cell>
          <cell r="H11461">
            <v>6499</v>
          </cell>
        </row>
        <row r="11462">
          <cell r="B11462" t="str">
            <v/>
          </cell>
          <cell r="C11462" t="str">
            <v/>
          </cell>
          <cell r="D11462" t="str">
            <v xml:space="preserve"> </v>
          </cell>
          <cell r="E11462">
            <v>0</v>
          </cell>
          <cell r="F11462">
            <v>420</v>
          </cell>
          <cell r="G11462" t="str">
            <v>13</v>
          </cell>
          <cell r="H11462">
            <v>6499</v>
          </cell>
        </row>
        <row r="11463">
          <cell r="B11463" t="str">
            <v/>
          </cell>
          <cell r="C11463" t="str">
            <v/>
          </cell>
          <cell r="D11463" t="str">
            <v xml:space="preserve"> </v>
          </cell>
          <cell r="E11463">
            <v>0</v>
          </cell>
          <cell r="F11463">
            <v>420</v>
          </cell>
          <cell r="G11463" t="str">
            <v>23</v>
          </cell>
          <cell r="H11463">
            <v>6119</v>
          </cell>
        </row>
        <row r="11464">
          <cell r="B11464" t="str">
            <v>09</v>
          </cell>
          <cell r="C11464">
            <v>6100</v>
          </cell>
          <cell r="D11464" t="str">
            <v>Expend</v>
          </cell>
          <cell r="E11464">
            <v>96706.37</v>
          </cell>
          <cell r="F11464">
            <v>420</v>
          </cell>
          <cell r="G11464" t="str">
            <v>23</v>
          </cell>
          <cell r="H11464">
            <v>6119</v>
          </cell>
        </row>
        <row r="11465">
          <cell r="B11465" t="str">
            <v>10</v>
          </cell>
          <cell r="C11465">
            <v>6100</v>
          </cell>
          <cell r="D11465" t="str">
            <v>Expend</v>
          </cell>
          <cell r="E11465">
            <v>1357.45</v>
          </cell>
          <cell r="F11465">
            <v>420</v>
          </cell>
          <cell r="G11465" t="str">
            <v>23</v>
          </cell>
          <cell r="H11465">
            <v>6119</v>
          </cell>
        </row>
        <row r="11466">
          <cell r="B11466" t="str">
            <v>10</v>
          </cell>
          <cell r="C11466">
            <v>6100</v>
          </cell>
          <cell r="D11466" t="str">
            <v>Expend</v>
          </cell>
          <cell r="E11466">
            <v>1140</v>
          </cell>
          <cell r="F11466">
            <v>420</v>
          </cell>
          <cell r="G11466" t="str">
            <v>23</v>
          </cell>
          <cell r="H11466">
            <v>6119</v>
          </cell>
        </row>
        <row r="11467">
          <cell r="B11467" t="str">
            <v>10</v>
          </cell>
          <cell r="C11467">
            <v>6100</v>
          </cell>
          <cell r="D11467" t="str">
            <v>Expend</v>
          </cell>
          <cell r="E11467">
            <v>86413.96</v>
          </cell>
          <cell r="F11467">
            <v>420</v>
          </cell>
          <cell r="G11467" t="str">
            <v>23</v>
          </cell>
          <cell r="H11467">
            <v>6119</v>
          </cell>
        </row>
        <row r="11468">
          <cell r="B11468" t="str">
            <v>11</v>
          </cell>
          <cell r="C11468">
            <v>6100</v>
          </cell>
          <cell r="D11468" t="str">
            <v>Expend</v>
          </cell>
          <cell r="E11468">
            <v>3265.84</v>
          </cell>
          <cell r="F11468">
            <v>420</v>
          </cell>
          <cell r="G11468" t="str">
            <v>23</v>
          </cell>
          <cell r="H11468">
            <v>6119</v>
          </cell>
        </row>
        <row r="11469">
          <cell r="B11469" t="str">
            <v>11</v>
          </cell>
          <cell r="C11469">
            <v>6100</v>
          </cell>
          <cell r="D11469" t="str">
            <v>Expend</v>
          </cell>
          <cell r="E11469">
            <v>72435.42</v>
          </cell>
          <cell r="F11469">
            <v>420</v>
          </cell>
          <cell r="G11469" t="str">
            <v>23</v>
          </cell>
          <cell r="H11469">
            <v>6119</v>
          </cell>
        </row>
        <row r="11470">
          <cell r="B11470" t="str">
            <v>12</v>
          </cell>
          <cell r="C11470">
            <v>6100</v>
          </cell>
          <cell r="D11470" t="str">
            <v>Expend</v>
          </cell>
          <cell r="E11470">
            <v>52508.31</v>
          </cell>
          <cell r="F11470">
            <v>420</v>
          </cell>
          <cell r="G11470" t="str">
            <v>23</v>
          </cell>
          <cell r="H11470">
            <v>6119</v>
          </cell>
        </row>
        <row r="11471">
          <cell r="B11471" t="str">
            <v>01</v>
          </cell>
          <cell r="C11471">
            <v>6100</v>
          </cell>
          <cell r="D11471" t="str">
            <v>Expend</v>
          </cell>
          <cell r="E11471">
            <v>86573.41</v>
          </cell>
          <cell r="F11471">
            <v>420</v>
          </cell>
          <cell r="G11471" t="str">
            <v>23</v>
          </cell>
          <cell r="H11471">
            <v>6119</v>
          </cell>
        </row>
        <row r="11472">
          <cell r="B11472" t="str">
            <v/>
          </cell>
          <cell r="C11472" t="str">
            <v/>
          </cell>
          <cell r="D11472" t="str">
            <v xml:space="preserve"> </v>
          </cell>
          <cell r="E11472">
            <v>0</v>
          </cell>
          <cell r="F11472">
            <v>420</v>
          </cell>
          <cell r="G11472" t="str">
            <v>23</v>
          </cell>
          <cell r="H11472">
            <v>6119</v>
          </cell>
        </row>
        <row r="11473">
          <cell r="B11473" t="str">
            <v/>
          </cell>
          <cell r="C11473" t="str">
            <v/>
          </cell>
          <cell r="D11473" t="str">
            <v xml:space="preserve"> </v>
          </cell>
          <cell r="E11473">
            <v>0</v>
          </cell>
          <cell r="F11473">
            <v>420</v>
          </cell>
          <cell r="G11473" t="str">
            <v>23</v>
          </cell>
          <cell r="H11473">
            <v>6119</v>
          </cell>
        </row>
        <row r="11474">
          <cell r="B11474" t="str">
            <v>09</v>
          </cell>
          <cell r="C11474">
            <v>6100</v>
          </cell>
          <cell r="D11474" t="str">
            <v>Expend</v>
          </cell>
          <cell r="E11474">
            <v>0</v>
          </cell>
          <cell r="F11474">
            <v>420</v>
          </cell>
          <cell r="G11474" t="str">
            <v>23</v>
          </cell>
          <cell r="H11474">
            <v>6119</v>
          </cell>
        </row>
        <row r="11475">
          <cell r="B11475" t="str">
            <v/>
          </cell>
          <cell r="C11475" t="str">
            <v/>
          </cell>
          <cell r="D11475" t="str">
            <v xml:space="preserve"> </v>
          </cell>
          <cell r="E11475">
            <v>0</v>
          </cell>
          <cell r="F11475">
            <v>420</v>
          </cell>
          <cell r="G11475" t="str">
            <v>23</v>
          </cell>
          <cell r="H11475">
            <v>6119</v>
          </cell>
        </row>
        <row r="11476">
          <cell r="B11476" t="str">
            <v/>
          </cell>
          <cell r="C11476" t="str">
            <v/>
          </cell>
          <cell r="D11476" t="str">
            <v xml:space="preserve"> </v>
          </cell>
          <cell r="E11476">
            <v>0</v>
          </cell>
          <cell r="F11476">
            <v>420</v>
          </cell>
          <cell r="G11476" t="str">
            <v>23</v>
          </cell>
          <cell r="H11476">
            <v>6119</v>
          </cell>
        </row>
        <row r="11477">
          <cell r="B11477" t="str">
            <v>09</v>
          </cell>
          <cell r="C11477">
            <v>6100</v>
          </cell>
          <cell r="D11477" t="str">
            <v>Expend</v>
          </cell>
          <cell r="E11477">
            <v>0</v>
          </cell>
          <cell r="F11477">
            <v>420</v>
          </cell>
          <cell r="G11477" t="str">
            <v>23</v>
          </cell>
          <cell r="H11477">
            <v>6119</v>
          </cell>
        </row>
        <row r="11478">
          <cell r="B11478" t="str">
            <v/>
          </cell>
          <cell r="C11478" t="str">
            <v/>
          </cell>
          <cell r="D11478" t="str">
            <v xml:space="preserve"> </v>
          </cell>
          <cell r="E11478">
            <v>0</v>
          </cell>
          <cell r="F11478">
            <v>420</v>
          </cell>
          <cell r="G11478" t="str">
            <v>23</v>
          </cell>
          <cell r="H11478">
            <v>6119</v>
          </cell>
        </row>
        <row r="11479">
          <cell r="B11479" t="str">
            <v/>
          </cell>
          <cell r="C11479" t="str">
            <v/>
          </cell>
          <cell r="D11479" t="str">
            <v xml:space="preserve"> </v>
          </cell>
          <cell r="E11479">
            <v>0</v>
          </cell>
          <cell r="F11479">
            <v>420</v>
          </cell>
          <cell r="G11479" t="str">
            <v>23</v>
          </cell>
          <cell r="H11479">
            <v>6119</v>
          </cell>
        </row>
        <row r="11480">
          <cell r="B11480" t="str">
            <v>09</v>
          </cell>
          <cell r="C11480">
            <v>6100</v>
          </cell>
          <cell r="D11480" t="str">
            <v>Expend</v>
          </cell>
          <cell r="E11480">
            <v>0</v>
          </cell>
          <cell r="F11480">
            <v>420</v>
          </cell>
          <cell r="G11480" t="str">
            <v>23</v>
          </cell>
          <cell r="H11480">
            <v>6119</v>
          </cell>
        </row>
        <row r="11481">
          <cell r="B11481" t="str">
            <v/>
          </cell>
          <cell r="C11481" t="str">
            <v/>
          </cell>
          <cell r="D11481" t="str">
            <v xml:space="preserve"> </v>
          </cell>
          <cell r="E11481">
            <v>0</v>
          </cell>
          <cell r="F11481">
            <v>420</v>
          </cell>
          <cell r="G11481" t="str">
            <v>23</v>
          </cell>
          <cell r="H11481">
            <v>6119</v>
          </cell>
        </row>
        <row r="11482">
          <cell r="B11482" t="str">
            <v/>
          </cell>
          <cell r="C11482" t="str">
            <v/>
          </cell>
          <cell r="D11482" t="str">
            <v xml:space="preserve"> </v>
          </cell>
          <cell r="E11482">
            <v>0</v>
          </cell>
          <cell r="F11482">
            <v>420</v>
          </cell>
          <cell r="G11482" t="str">
            <v>23</v>
          </cell>
          <cell r="H11482">
            <v>6119</v>
          </cell>
        </row>
        <row r="11483">
          <cell r="B11483" t="str">
            <v/>
          </cell>
          <cell r="C11483" t="str">
            <v/>
          </cell>
          <cell r="D11483" t="str">
            <v xml:space="preserve"> </v>
          </cell>
          <cell r="E11483">
            <v>0</v>
          </cell>
          <cell r="F11483">
            <v>420</v>
          </cell>
          <cell r="G11483" t="str">
            <v>23</v>
          </cell>
          <cell r="H11483">
            <v>6119</v>
          </cell>
        </row>
        <row r="11484">
          <cell r="B11484" t="str">
            <v/>
          </cell>
          <cell r="C11484" t="str">
            <v/>
          </cell>
          <cell r="D11484" t="str">
            <v xml:space="preserve"> </v>
          </cell>
          <cell r="E11484">
            <v>0</v>
          </cell>
          <cell r="F11484">
            <v>420</v>
          </cell>
          <cell r="G11484" t="str">
            <v>23</v>
          </cell>
          <cell r="H11484">
            <v>6119</v>
          </cell>
        </row>
        <row r="11485">
          <cell r="B11485" t="str">
            <v/>
          </cell>
          <cell r="C11485" t="str">
            <v/>
          </cell>
          <cell r="D11485" t="str">
            <v xml:space="preserve"> </v>
          </cell>
          <cell r="E11485">
            <v>0</v>
          </cell>
          <cell r="F11485">
            <v>420</v>
          </cell>
          <cell r="G11485" t="str">
            <v>23</v>
          </cell>
          <cell r="H11485">
            <v>6119</v>
          </cell>
        </row>
        <row r="11486">
          <cell r="B11486" t="str">
            <v/>
          </cell>
          <cell r="C11486" t="str">
            <v/>
          </cell>
          <cell r="D11486" t="str">
            <v xml:space="preserve"> </v>
          </cell>
          <cell r="E11486">
            <v>0</v>
          </cell>
          <cell r="F11486">
            <v>420</v>
          </cell>
          <cell r="G11486" t="str">
            <v>23</v>
          </cell>
          <cell r="H11486">
            <v>6119</v>
          </cell>
        </row>
        <row r="11487">
          <cell r="B11487" t="str">
            <v>09</v>
          </cell>
          <cell r="C11487">
            <v>6100</v>
          </cell>
          <cell r="D11487" t="str">
            <v>Expend</v>
          </cell>
          <cell r="E11487">
            <v>0</v>
          </cell>
          <cell r="F11487">
            <v>420</v>
          </cell>
          <cell r="G11487" t="str">
            <v>23</v>
          </cell>
          <cell r="H11487">
            <v>6119</v>
          </cell>
        </row>
        <row r="11488">
          <cell r="B11488" t="str">
            <v/>
          </cell>
          <cell r="C11488" t="str">
            <v/>
          </cell>
          <cell r="D11488" t="str">
            <v xml:space="preserve"> </v>
          </cell>
          <cell r="E11488">
            <v>0</v>
          </cell>
          <cell r="F11488">
            <v>420</v>
          </cell>
          <cell r="G11488" t="str">
            <v>23</v>
          </cell>
          <cell r="H11488">
            <v>6119</v>
          </cell>
        </row>
        <row r="11489">
          <cell r="B11489" t="str">
            <v/>
          </cell>
          <cell r="C11489" t="str">
            <v/>
          </cell>
          <cell r="D11489" t="str">
            <v xml:space="preserve"> </v>
          </cell>
          <cell r="E11489">
            <v>0</v>
          </cell>
          <cell r="F11489">
            <v>420</v>
          </cell>
          <cell r="G11489" t="str">
            <v>23</v>
          </cell>
          <cell r="H11489">
            <v>6119</v>
          </cell>
        </row>
        <row r="11490">
          <cell r="B11490" t="str">
            <v>09</v>
          </cell>
          <cell r="C11490">
            <v>6100</v>
          </cell>
          <cell r="D11490" t="str">
            <v>Expend</v>
          </cell>
          <cell r="E11490">
            <v>0</v>
          </cell>
          <cell r="F11490">
            <v>420</v>
          </cell>
          <cell r="G11490" t="str">
            <v>23</v>
          </cell>
          <cell r="H11490">
            <v>6119</v>
          </cell>
        </row>
        <row r="11491">
          <cell r="B11491" t="str">
            <v/>
          </cell>
          <cell r="C11491" t="str">
            <v/>
          </cell>
          <cell r="D11491" t="str">
            <v xml:space="preserve"> </v>
          </cell>
          <cell r="E11491">
            <v>0</v>
          </cell>
          <cell r="F11491">
            <v>420</v>
          </cell>
          <cell r="G11491" t="str">
            <v>23</v>
          </cell>
          <cell r="H11491">
            <v>6119</v>
          </cell>
        </row>
        <row r="11492">
          <cell r="B11492" t="str">
            <v/>
          </cell>
          <cell r="C11492" t="str">
            <v/>
          </cell>
          <cell r="D11492" t="str">
            <v xml:space="preserve"> </v>
          </cell>
          <cell r="E11492">
            <v>0</v>
          </cell>
          <cell r="F11492">
            <v>420</v>
          </cell>
          <cell r="G11492" t="str">
            <v>23</v>
          </cell>
          <cell r="H11492">
            <v>6119</v>
          </cell>
        </row>
        <row r="11493">
          <cell r="B11493" t="str">
            <v>09</v>
          </cell>
          <cell r="C11493">
            <v>6100</v>
          </cell>
          <cell r="D11493" t="str">
            <v>Expend</v>
          </cell>
          <cell r="E11493">
            <v>0</v>
          </cell>
          <cell r="F11493">
            <v>420</v>
          </cell>
          <cell r="G11493" t="str">
            <v>23</v>
          </cell>
          <cell r="H11493">
            <v>6119</v>
          </cell>
        </row>
        <row r="11494">
          <cell r="B11494" t="str">
            <v/>
          </cell>
          <cell r="C11494" t="str">
            <v/>
          </cell>
          <cell r="D11494" t="str">
            <v xml:space="preserve"> </v>
          </cell>
          <cell r="E11494">
            <v>0</v>
          </cell>
          <cell r="F11494">
            <v>420</v>
          </cell>
          <cell r="G11494" t="str">
            <v>23</v>
          </cell>
          <cell r="H11494">
            <v>6119</v>
          </cell>
        </row>
        <row r="11495">
          <cell r="B11495" t="str">
            <v/>
          </cell>
          <cell r="C11495" t="str">
            <v/>
          </cell>
          <cell r="D11495" t="str">
            <v xml:space="preserve"> </v>
          </cell>
          <cell r="E11495">
            <v>0</v>
          </cell>
          <cell r="F11495">
            <v>420</v>
          </cell>
          <cell r="G11495" t="str">
            <v>23</v>
          </cell>
          <cell r="H11495">
            <v>6119</v>
          </cell>
        </row>
        <row r="11496">
          <cell r="B11496" t="str">
            <v>09</v>
          </cell>
          <cell r="C11496">
            <v>6100</v>
          </cell>
          <cell r="D11496" t="str">
            <v>Expend</v>
          </cell>
          <cell r="E11496">
            <v>0</v>
          </cell>
          <cell r="F11496">
            <v>420</v>
          </cell>
          <cell r="G11496" t="str">
            <v>23</v>
          </cell>
          <cell r="H11496">
            <v>6119</v>
          </cell>
        </row>
        <row r="11497">
          <cell r="B11497" t="str">
            <v/>
          </cell>
          <cell r="C11497" t="str">
            <v/>
          </cell>
          <cell r="D11497" t="str">
            <v xml:space="preserve"> </v>
          </cell>
          <cell r="E11497">
            <v>0</v>
          </cell>
          <cell r="F11497">
            <v>420</v>
          </cell>
          <cell r="G11497" t="str">
            <v>23</v>
          </cell>
          <cell r="H11497">
            <v>6119</v>
          </cell>
        </row>
        <row r="11498">
          <cell r="B11498" t="str">
            <v/>
          </cell>
          <cell r="C11498" t="str">
            <v/>
          </cell>
          <cell r="D11498" t="str">
            <v xml:space="preserve"> </v>
          </cell>
          <cell r="E11498">
            <v>0</v>
          </cell>
          <cell r="F11498">
            <v>420</v>
          </cell>
          <cell r="G11498" t="str">
            <v>23</v>
          </cell>
          <cell r="H11498">
            <v>6119</v>
          </cell>
        </row>
        <row r="11499">
          <cell r="B11499" t="str">
            <v>09</v>
          </cell>
          <cell r="C11499">
            <v>6100</v>
          </cell>
          <cell r="D11499" t="str">
            <v>Expend</v>
          </cell>
          <cell r="E11499">
            <v>0</v>
          </cell>
          <cell r="F11499">
            <v>420</v>
          </cell>
          <cell r="G11499" t="str">
            <v>23</v>
          </cell>
          <cell r="H11499">
            <v>6119</v>
          </cell>
        </row>
        <row r="11500">
          <cell r="B11500" t="str">
            <v/>
          </cell>
          <cell r="C11500" t="str">
            <v/>
          </cell>
          <cell r="D11500" t="str">
            <v xml:space="preserve"> </v>
          </cell>
          <cell r="E11500">
            <v>0</v>
          </cell>
          <cell r="F11500">
            <v>420</v>
          </cell>
          <cell r="G11500" t="str">
            <v>23</v>
          </cell>
          <cell r="H11500">
            <v>6119</v>
          </cell>
        </row>
        <row r="11501">
          <cell r="B11501" t="str">
            <v/>
          </cell>
          <cell r="C11501" t="str">
            <v/>
          </cell>
          <cell r="D11501" t="str">
            <v xml:space="preserve"> </v>
          </cell>
          <cell r="E11501">
            <v>0</v>
          </cell>
          <cell r="F11501">
            <v>420</v>
          </cell>
          <cell r="G11501" t="str">
            <v>23</v>
          </cell>
          <cell r="H11501">
            <v>6119</v>
          </cell>
        </row>
        <row r="11502">
          <cell r="B11502" t="str">
            <v>09</v>
          </cell>
          <cell r="C11502">
            <v>6100</v>
          </cell>
          <cell r="D11502" t="str">
            <v>Expend</v>
          </cell>
          <cell r="E11502">
            <v>0</v>
          </cell>
          <cell r="F11502">
            <v>420</v>
          </cell>
          <cell r="G11502" t="str">
            <v>23</v>
          </cell>
          <cell r="H11502">
            <v>6119</v>
          </cell>
        </row>
        <row r="11503">
          <cell r="B11503" t="str">
            <v/>
          </cell>
          <cell r="C11503" t="str">
            <v/>
          </cell>
          <cell r="D11503" t="str">
            <v xml:space="preserve"> </v>
          </cell>
          <cell r="E11503">
            <v>0</v>
          </cell>
          <cell r="F11503">
            <v>420</v>
          </cell>
          <cell r="G11503" t="str">
            <v>23</v>
          </cell>
          <cell r="H11503">
            <v>6119</v>
          </cell>
        </row>
        <row r="11504">
          <cell r="B11504" t="str">
            <v/>
          </cell>
          <cell r="C11504" t="str">
            <v/>
          </cell>
          <cell r="D11504" t="str">
            <v xml:space="preserve"> </v>
          </cell>
          <cell r="E11504">
            <v>0</v>
          </cell>
          <cell r="F11504">
            <v>420</v>
          </cell>
          <cell r="G11504" t="str">
            <v>23</v>
          </cell>
          <cell r="H11504">
            <v>6119</v>
          </cell>
        </row>
        <row r="11505">
          <cell r="B11505" t="str">
            <v/>
          </cell>
          <cell r="C11505" t="str">
            <v/>
          </cell>
          <cell r="D11505" t="str">
            <v xml:space="preserve"> </v>
          </cell>
          <cell r="E11505">
            <v>0</v>
          </cell>
          <cell r="F11505">
            <v>420</v>
          </cell>
          <cell r="G11505" t="str">
            <v>23</v>
          </cell>
          <cell r="H11505">
            <v>6119</v>
          </cell>
        </row>
        <row r="11506">
          <cell r="B11506" t="str">
            <v/>
          </cell>
          <cell r="C11506" t="str">
            <v/>
          </cell>
          <cell r="D11506" t="str">
            <v xml:space="preserve"> </v>
          </cell>
          <cell r="E11506">
            <v>0</v>
          </cell>
          <cell r="F11506">
            <v>420</v>
          </cell>
          <cell r="G11506" t="str">
            <v>23</v>
          </cell>
          <cell r="H11506">
            <v>6129</v>
          </cell>
        </row>
        <row r="11507">
          <cell r="B11507" t="str">
            <v>09</v>
          </cell>
          <cell r="C11507">
            <v>6100</v>
          </cell>
          <cell r="D11507" t="str">
            <v>Expend</v>
          </cell>
          <cell r="E11507">
            <v>0</v>
          </cell>
          <cell r="F11507">
            <v>420</v>
          </cell>
          <cell r="G11507" t="str">
            <v>23</v>
          </cell>
          <cell r="H11507">
            <v>6129</v>
          </cell>
        </row>
        <row r="11508">
          <cell r="B11508" t="str">
            <v/>
          </cell>
          <cell r="C11508" t="str">
            <v/>
          </cell>
          <cell r="D11508" t="str">
            <v xml:space="preserve"> </v>
          </cell>
          <cell r="E11508">
            <v>0</v>
          </cell>
          <cell r="F11508">
            <v>420</v>
          </cell>
          <cell r="G11508" t="str">
            <v>23</v>
          </cell>
          <cell r="H11508">
            <v>6129</v>
          </cell>
        </row>
        <row r="11509">
          <cell r="B11509" t="str">
            <v/>
          </cell>
          <cell r="C11509" t="str">
            <v/>
          </cell>
          <cell r="D11509" t="str">
            <v xml:space="preserve"> </v>
          </cell>
          <cell r="E11509">
            <v>0</v>
          </cell>
          <cell r="F11509">
            <v>420</v>
          </cell>
          <cell r="G11509" t="str">
            <v>23</v>
          </cell>
          <cell r="H11509">
            <v>6129</v>
          </cell>
        </row>
        <row r="11510">
          <cell r="B11510" t="str">
            <v>09</v>
          </cell>
          <cell r="C11510">
            <v>6100</v>
          </cell>
          <cell r="D11510" t="str">
            <v>Expend</v>
          </cell>
          <cell r="E11510">
            <v>0</v>
          </cell>
          <cell r="F11510">
            <v>420</v>
          </cell>
          <cell r="G11510" t="str">
            <v>23</v>
          </cell>
          <cell r="H11510">
            <v>6129</v>
          </cell>
        </row>
        <row r="11511">
          <cell r="B11511" t="str">
            <v/>
          </cell>
          <cell r="C11511" t="str">
            <v/>
          </cell>
          <cell r="D11511" t="str">
            <v xml:space="preserve"> </v>
          </cell>
          <cell r="E11511">
            <v>0</v>
          </cell>
          <cell r="F11511">
            <v>420</v>
          </cell>
          <cell r="G11511" t="str">
            <v>23</v>
          </cell>
          <cell r="H11511">
            <v>6129</v>
          </cell>
        </row>
        <row r="11512">
          <cell r="B11512" t="str">
            <v/>
          </cell>
          <cell r="C11512" t="str">
            <v/>
          </cell>
          <cell r="D11512" t="str">
            <v xml:space="preserve"> </v>
          </cell>
          <cell r="E11512">
            <v>0</v>
          </cell>
          <cell r="F11512">
            <v>420</v>
          </cell>
          <cell r="G11512" t="str">
            <v>23</v>
          </cell>
          <cell r="H11512">
            <v>6129</v>
          </cell>
        </row>
        <row r="11513">
          <cell r="B11513" t="str">
            <v>09</v>
          </cell>
          <cell r="C11513">
            <v>6100</v>
          </cell>
          <cell r="D11513" t="str">
            <v>Expend</v>
          </cell>
          <cell r="E11513">
            <v>0</v>
          </cell>
          <cell r="F11513">
            <v>420</v>
          </cell>
          <cell r="G11513" t="str">
            <v>23</v>
          </cell>
          <cell r="H11513">
            <v>6129</v>
          </cell>
        </row>
        <row r="11514">
          <cell r="B11514" t="str">
            <v/>
          </cell>
          <cell r="C11514" t="str">
            <v/>
          </cell>
          <cell r="D11514" t="str">
            <v xml:space="preserve"> </v>
          </cell>
          <cell r="E11514">
            <v>0</v>
          </cell>
          <cell r="F11514">
            <v>420</v>
          </cell>
          <cell r="G11514" t="str">
            <v>23</v>
          </cell>
          <cell r="H11514">
            <v>6129</v>
          </cell>
        </row>
        <row r="11515">
          <cell r="B11515" t="str">
            <v/>
          </cell>
          <cell r="C11515" t="str">
            <v/>
          </cell>
          <cell r="D11515" t="str">
            <v xml:space="preserve"> </v>
          </cell>
          <cell r="E11515">
            <v>0</v>
          </cell>
          <cell r="F11515">
            <v>420</v>
          </cell>
          <cell r="G11515" t="str">
            <v>23</v>
          </cell>
          <cell r="H11515">
            <v>6129</v>
          </cell>
        </row>
        <row r="11516">
          <cell r="B11516" t="str">
            <v>09</v>
          </cell>
          <cell r="C11516">
            <v>6100</v>
          </cell>
          <cell r="D11516" t="str">
            <v>Expend</v>
          </cell>
          <cell r="E11516">
            <v>0</v>
          </cell>
          <cell r="F11516">
            <v>420</v>
          </cell>
          <cell r="G11516" t="str">
            <v>23</v>
          </cell>
          <cell r="H11516">
            <v>6129</v>
          </cell>
        </row>
        <row r="11517">
          <cell r="B11517" t="str">
            <v/>
          </cell>
          <cell r="C11517" t="str">
            <v/>
          </cell>
          <cell r="D11517" t="str">
            <v xml:space="preserve"> </v>
          </cell>
          <cell r="E11517">
            <v>0</v>
          </cell>
          <cell r="F11517">
            <v>420</v>
          </cell>
          <cell r="G11517" t="str">
            <v>23</v>
          </cell>
          <cell r="H11517">
            <v>6129</v>
          </cell>
        </row>
        <row r="11518">
          <cell r="B11518" t="str">
            <v/>
          </cell>
          <cell r="C11518" t="str">
            <v/>
          </cell>
          <cell r="D11518" t="str">
            <v xml:space="preserve"> </v>
          </cell>
          <cell r="E11518">
            <v>0</v>
          </cell>
          <cell r="F11518">
            <v>420</v>
          </cell>
          <cell r="G11518" t="str">
            <v>23</v>
          </cell>
          <cell r="H11518">
            <v>6129</v>
          </cell>
        </row>
        <row r="11519">
          <cell r="B11519" t="str">
            <v/>
          </cell>
          <cell r="C11519" t="str">
            <v/>
          </cell>
          <cell r="D11519" t="str">
            <v xml:space="preserve"> </v>
          </cell>
          <cell r="E11519">
            <v>0</v>
          </cell>
          <cell r="F11519">
            <v>420</v>
          </cell>
          <cell r="G11519" t="str">
            <v>23</v>
          </cell>
          <cell r="H11519">
            <v>6129</v>
          </cell>
        </row>
        <row r="11520">
          <cell r="B11520" t="str">
            <v/>
          </cell>
          <cell r="C11520" t="str">
            <v/>
          </cell>
          <cell r="D11520" t="str">
            <v xml:space="preserve"> </v>
          </cell>
          <cell r="E11520">
            <v>0</v>
          </cell>
          <cell r="F11520">
            <v>420</v>
          </cell>
          <cell r="G11520" t="str">
            <v>23</v>
          </cell>
          <cell r="H11520">
            <v>6129</v>
          </cell>
        </row>
        <row r="11521">
          <cell r="B11521" t="str">
            <v>09</v>
          </cell>
          <cell r="C11521">
            <v>6100</v>
          </cell>
          <cell r="D11521" t="str">
            <v>Expend</v>
          </cell>
          <cell r="E11521">
            <v>0</v>
          </cell>
          <cell r="F11521">
            <v>420</v>
          </cell>
          <cell r="G11521" t="str">
            <v>23</v>
          </cell>
          <cell r="H11521">
            <v>6129</v>
          </cell>
        </row>
        <row r="11522">
          <cell r="B11522" t="str">
            <v/>
          </cell>
          <cell r="C11522" t="str">
            <v/>
          </cell>
          <cell r="D11522" t="str">
            <v xml:space="preserve"> </v>
          </cell>
          <cell r="E11522">
            <v>0</v>
          </cell>
          <cell r="F11522">
            <v>420</v>
          </cell>
          <cell r="G11522" t="str">
            <v>23</v>
          </cell>
          <cell r="H11522">
            <v>6129</v>
          </cell>
        </row>
        <row r="11523">
          <cell r="B11523" t="str">
            <v/>
          </cell>
          <cell r="C11523" t="str">
            <v/>
          </cell>
          <cell r="D11523" t="str">
            <v xml:space="preserve"> </v>
          </cell>
          <cell r="E11523">
            <v>0</v>
          </cell>
          <cell r="F11523">
            <v>420</v>
          </cell>
          <cell r="G11523" t="str">
            <v>23</v>
          </cell>
          <cell r="H11523">
            <v>6129</v>
          </cell>
        </row>
        <row r="11524">
          <cell r="B11524" t="str">
            <v>09</v>
          </cell>
          <cell r="C11524">
            <v>6100</v>
          </cell>
          <cell r="D11524" t="str">
            <v>Expend</v>
          </cell>
          <cell r="E11524">
            <v>0</v>
          </cell>
          <cell r="F11524">
            <v>420</v>
          </cell>
          <cell r="G11524" t="str">
            <v>23</v>
          </cell>
          <cell r="H11524">
            <v>6129</v>
          </cell>
        </row>
        <row r="11525">
          <cell r="B11525" t="str">
            <v/>
          </cell>
          <cell r="C11525" t="str">
            <v/>
          </cell>
          <cell r="D11525" t="str">
            <v xml:space="preserve"> </v>
          </cell>
          <cell r="E11525">
            <v>0</v>
          </cell>
          <cell r="F11525">
            <v>420</v>
          </cell>
          <cell r="G11525" t="str">
            <v>23</v>
          </cell>
          <cell r="H11525">
            <v>6129</v>
          </cell>
        </row>
        <row r="11526">
          <cell r="B11526" t="str">
            <v/>
          </cell>
          <cell r="C11526" t="str">
            <v/>
          </cell>
          <cell r="D11526" t="str">
            <v xml:space="preserve"> </v>
          </cell>
          <cell r="E11526">
            <v>0</v>
          </cell>
          <cell r="F11526">
            <v>420</v>
          </cell>
          <cell r="G11526" t="str">
            <v>23</v>
          </cell>
          <cell r="H11526">
            <v>6129</v>
          </cell>
        </row>
        <row r="11527">
          <cell r="B11527" t="str">
            <v>09</v>
          </cell>
          <cell r="C11527">
            <v>6100</v>
          </cell>
          <cell r="D11527" t="str">
            <v>Expend</v>
          </cell>
          <cell r="E11527">
            <v>0</v>
          </cell>
          <cell r="F11527">
            <v>420</v>
          </cell>
          <cell r="G11527" t="str">
            <v>23</v>
          </cell>
          <cell r="H11527">
            <v>6129</v>
          </cell>
        </row>
        <row r="11528">
          <cell r="B11528" t="str">
            <v/>
          </cell>
          <cell r="C11528" t="str">
            <v/>
          </cell>
          <cell r="D11528" t="str">
            <v xml:space="preserve"> </v>
          </cell>
          <cell r="E11528">
            <v>0</v>
          </cell>
          <cell r="F11528">
            <v>420</v>
          </cell>
          <cell r="G11528" t="str">
            <v>23</v>
          </cell>
          <cell r="H11528">
            <v>6129</v>
          </cell>
        </row>
        <row r="11529">
          <cell r="B11529" t="str">
            <v/>
          </cell>
          <cell r="C11529" t="str">
            <v/>
          </cell>
          <cell r="D11529" t="str">
            <v xml:space="preserve"> </v>
          </cell>
          <cell r="E11529">
            <v>0</v>
          </cell>
          <cell r="F11529">
            <v>420</v>
          </cell>
          <cell r="G11529" t="str">
            <v>23</v>
          </cell>
          <cell r="H11529">
            <v>6129</v>
          </cell>
        </row>
        <row r="11530">
          <cell r="B11530" t="str">
            <v>09</v>
          </cell>
          <cell r="C11530">
            <v>6100</v>
          </cell>
          <cell r="D11530" t="str">
            <v>Expend</v>
          </cell>
          <cell r="E11530">
            <v>0</v>
          </cell>
          <cell r="F11530">
            <v>420</v>
          </cell>
          <cell r="G11530" t="str">
            <v>23</v>
          </cell>
          <cell r="H11530">
            <v>6129</v>
          </cell>
        </row>
        <row r="11531">
          <cell r="B11531" t="str">
            <v/>
          </cell>
          <cell r="C11531" t="str">
            <v/>
          </cell>
          <cell r="D11531" t="str">
            <v xml:space="preserve"> </v>
          </cell>
          <cell r="E11531">
            <v>0</v>
          </cell>
          <cell r="F11531">
            <v>420</v>
          </cell>
          <cell r="G11531" t="str">
            <v>23</v>
          </cell>
          <cell r="H11531">
            <v>6129</v>
          </cell>
        </row>
        <row r="11532">
          <cell r="B11532" t="str">
            <v/>
          </cell>
          <cell r="C11532" t="str">
            <v/>
          </cell>
          <cell r="D11532" t="str">
            <v xml:space="preserve"> </v>
          </cell>
          <cell r="E11532">
            <v>0</v>
          </cell>
          <cell r="F11532">
            <v>420</v>
          </cell>
          <cell r="G11532" t="str">
            <v>23</v>
          </cell>
          <cell r="H11532">
            <v>6140</v>
          </cell>
        </row>
        <row r="11533">
          <cell r="B11533" t="str">
            <v>09</v>
          </cell>
          <cell r="C11533">
            <v>6100</v>
          </cell>
          <cell r="D11533" t="str">
            <v>Expend</v>
          </cell>
          <cell r="E11533">
            <v>0</v>
          </cell>
          <cell r="F11533">
            <v>420</v>
          </cell>
          <cell r="G11533" t="str">
            <v>23</v>
          </cell>
          <cell r="H11533">
            <v>6140</v>
          </cell>
        </row>
        <row r="11534">
          <cell r="B11534" t="str">
            <v/>
          </cell>
          <cell r="C11534" t="str">
            <v/>
          </cell>
          <cell r="D11534" t="str">
            <v xml:space="preserve"> </v>
          </cell>
          <cell r="E11534">
            <v>0</v>
          </cell>
          <cell r="F11534">
            <v>420</v>
          </cell>
          <cell r="G11534" t="str">
            <v>23</v>
          </cell>
          <cell r="H11534">
            <v>6140</v>
          </cell>
        </row>
        <row r="11535">
          <cell r="B11535" t="str">
            <v/>
          </cell>
          <cell r="C11535" t="str">
            <v/>
          </cell>
          <cell r="D11535" t="str">
            <v xml:space="preserve"> </v>
          </cell>
          <cell r="E11535">
            <v>0</v>
          </cell>
          <cell r="F11535">
            <v>420</v>
          </cell>
          <cell r="G11535" t="str">
            <v>23</v>
          </cell>
          <cell r="H11535">
            <v>6140</v>
          </cell>
        </row>
        <row r="11536">
          <cell r="B11536" t="str">
            <v>09</v>
          </cell>
          <cell r="C11536">
            <v>6100</v>
          </cell>
          <cell r="D11536" t="str">
            <v>Expend</v>
          </cell>
          <cell r="E11536">
            <v>0</v>
          </cell>
          <cell r="F11536">
            <v>420</v>
          </cell>
          <cell r="G11536" t="str">
            <v>23</v>
          </cell>
          <cell r="H11536">
            <v>6140</v>
          </cell>
        </row>
        <row r="11537">
          <cell r="B11537" t="str">
            <v/>
          </cell>
          <cell r="C11537" t="str">
            <v/>
          </cell>
          <cell r="D11537" t="str">
            <v xml:space="preserve"> </v>
          </cell>
          <cell r="E11537">
            <v>0</v>
          </cell>
          <cell r="F11537">
            <v>420</v>
          </cell>
          <cell r="G11537" t="str">
            <v>23</v>
          </cell>
          <cell r="H11537">
            <v>6140</v>
          </cell>
        </row>
        <row r="11538">
          <cell r="B11538" t="str">
            <v/>
          </cell>
          <cell r="C11538" t="str">
            <v/>
          </cell>
          <cell r="D11538" t="str">
            <v xml:space="preserve"> </v>
          </cell>
          <cell r="E11538">
            <v>0</v>
          </cell>
          <cell r="F11538">
            <v>420</v>
          </cell>
          <cell r="G11538" t="str">
            <v>23</v>
          </cell>
          <cell r="H11538">
            <v>6140</v>
          </cell>
        </row>
        <row r="11539">
          <cell r="B11539" t="str">
            <v>09</v>
          </cell>
          <cell r="C11539">
            <v>6100</v>
          </cell>
          <cell r="D11539" t="str">
            <v>Expend</v>
          </cell>
          <cell r="E11539">
            <v>0</v>
          </cell>
          <cell r="F11539">
            <v>420</v>
          </cell>
          <cell r="G11539" t="str">
            <v>23</v>
          </cell>
          <cell r="H11539">
            <v>6140</v>
          </cell>
        </row>
        <row r="11540">
          <cell r="B11540" t="str">
            <v/>
          </cell>
          <cell r="C11540" t="str">
            <v/>
          </cell>
          <cell r="D11540" t="str">
            <v xml:space="preserve"> </v>
          </cell>
          <cell r="E11540">
            <v>0</v>
          </cell>
          <cell r="F11540">
            <v>420</v>
          </cell>
          <cell r="G11540" t="str">
            <v>23</v>
          </cell>
          <cell r="H11540">
            <v>6140</v>
          </cell>
        </row>
        <row r="11541">
          <cell r="B11541" t="str">
            <v/>
          </cell>
          <cell r="C11541" t="str">
            <v/>
          </cell>
          <cell r="D11541" t="str">
            <v xml:space="preserve"> </v>
          </cell>
          <cell r="E11541">
            <v>0</v>
          </cell>
          <cell r="F11541">
            <v>420</v>
          </cell>
          <cell r="G11541" t="str">
            <v>23</v>
          </cell>
          <cell r="H11541">
            <v>6140</v>
          </cell>
        </row>
        <row r="11542">
          <cell r="B11542" t="str">
            <v>09</v>
          </cell>
          <cell r="C11542">
            <v>6100</v>
          </cell>
          <cell r="D11542" t="str">
            <v>Expend</v>
          </cell>
          <cell r="E11542">
            <v>0</v>
          </cell>
          <cell r="F11542">
            <v>420</v>
          </cell>
          <cell r="G11542" t="str">
            <v>23</v>
          </cell>
          <cell r="H11542">
            <v>6140</v>
          </cell>
        </row>
        <row r="11543">
          <cell r="B11543" t="str">
            <v/>
          </cell>
          <cell r="C11543" t="str">
            <v/>
          </cell>
          <cell r="D11543" t="str">
            <v xml:space="preserve"> </v>
          </cell>
          <cell r="E11543">
            <v>0</v>
          </cell>
          <cell r="F11543">
            <v>420</v>
          </cell>
          <cell r="G11543" t="str">
            <v>23</v>
          </cell>
          <cell r="H11543">
            <v>6140</v>
          </cell>
        </row>
        <row r="11544">
          <cell r="B11544" t="str">
            <v/>
          </cell>
          <cell r="C11544" t="str">
            <v/>
          </cell>
          <cell r="D11544" t="str">
            <v xml:space="preserve"> </v>
          </cell>
          <cell r="E11544">
            <v>0</v>
          </cell>
          <cell r="F11544">
            <v>420</v>
          </cell>
          <cell r="G11544" t="str">
            <v>23</v>
          </cell>
          <cell r="H11544">
            <v>6140</v>
          </cell>
        </row>
        <row r="11545">
          <cell r="B11545" t="str">
            <v>09</v>
          </cell>
          <cell r="C11545">
            <v>6100</v>
          </cell>
          <cell r="D11545" t="str">
            <v>Expend</v>
          </cell>
          <cell r="E11545">
            <v>0</v>
          </cell>
          <cell r="F11545">
            <v>420</v>
          </cell>
          <cell r="G11545" t="str">
            <v>23</v>
          </cell>
          <cell r="H11545">
            <v>6140</v>
          </cell>
        </row>
        <row r="11546">
          <cell r="B11546" t="str">
            <v/>
          </cell>
          <cell r="C11546" t="str">
            <v/>
          </cell>
          <cell r="D11546" t="str">
            <v xml:space="preserve"> </v>
          </cell>
          <cell r="E11546">
            <v>0</v>
          </cell>
          <cell r="F11546">
            <v>420</v>
          </cell>
          <cell r="G11546" t="str">
            <v>23</v>
          </cell>
          <cell r="H11546">
            <v>6140</v>
          </cell>
        </row>
        <row r="11547">
          <cell r="B11547" t="str">
            <v/>
          </cell>
          <cell r="C11547" t="str">
            <v/>
          </cell>
          <cell r="D11547" t="str">
            <v xml:space="preserve"> </v>
          </cell>
          <cell r="E11547">
            <v>0</v>
          </cell>
          <cell r="F11547">
            <v>420</v>
          </cell>
          <cell r="G11547" t="str">
            <v>23</v>
          </cell>
          <cell r="H11547">
            <v>6140</v>
          </cell>
        </row>
        <row r="11548">
          <cell r="B11548" t="str">
            <v>09</v>
          </cell>
          <cell r="C11548">
            <v>6100</v>
          </cell>
          <cell r="D11548" t="str">
            <v>Expend</v>
          </cell>
          <cell r="E11548">
            <v>0</v>
          </cell>
          <cell r="F11548">
            <v>420</v>
          </cell>
          <cell r="G11548" t="str">
            <v>23</v>
          </cell>
          <cell r="H11548">
            <v>6140</v>
          </cell>
        </row>
        <row r="11549">
          <cell r="B11549" t="str">
            <v/>
          </cell>
          <cell r="C11549" t="str">
            <v/>
          </cell>
          <cell r="D11549" t="str">
            <v xml:space="preserve"> </v>
          </cell>
          <cell r="E11549">
            <v>0</v>
          </cell>
          <cell r="F11549">
            <v>420</v>
          </cell>
          <cell r="G11549" t="str">
            <v>23</v>
          </cell>
          <cell r="H11549">
            <v>6140</v>
          </cell>
        </row>
        <row r="11550">
          <cell r="B11550" t="str">
            <v/>
          </cell>
          <cell r="C11550" t="str">
            <v/>
          </cell>
          <cell r="D11550" t="str">
            <v xml:space="preserve"> </v>
          </cell>
          <cell r="E11550">
            <v>0</v>
          </cell>
          <cell r="F11550">
            <v>420</v>
          </cell>
          <cell r="G11550" t="str">
            <v>23</v>
          </cell>
          <cell r="H11550">
            <v>6140</v>
          </cell>
        </row>
        <row r="11551">
          <cell r="B11551" t="str">
            <v>09</v>
          </cell>
          <cell r="C11551">
            <v>6100</v>
          </cell>
          <cell r="D11551" t="str">
            <v>Expend</v>
          </cell>
          <cell r="E11551">
            <v>0</v>
          </cell>
          <cell r="F11551">
            <v>420</v>
          </cell>
          <cell r="G11551" t="str">
            <v>23</v>
          </cell>
          <cell r="H11551">
            <v>6140</v>
          </cell>
        </row>
        <row r="11552">
          <cell r="B11552" t="str">
            <v/>
          </cell>
          <cell r="C11552" t="str">
            <v/>
          </cell>
          <cell r="D11552" t="str">
            <v xml:space="preserve"> </v>
          </cell>
          <cell r="E11552">
            <v>0</v>
          </cell>
          <cell r="F11552">
            <v>420</v>
          </cell>
          <cell r="G11552" t="str">
            <v>23</v>
          </cell>
          <cell r="H11552">
            <v>6140</v>
          </cell>
        </row>
        <row r="11553">
          <cell r="B11553" t="str">
            <v/>
          </cell>
          <cell r="C11553" t="str">
            <v/>
          </cell>
          <cell r="D11553" t="str">
            <v xml:space="preserve"> </v>
          </cell>
          <cell r="E11553">
            <v>0</v>
          </cell>
          <cell r="F11553">
            <v>420</v>
          </cell>
          <cell r="G11553" t="str">
            <v>23</v>
          </cell>
          <cell r="H11553">
            <v>6140</v>
          </cell>
        </row>
        <row r="11554">
          <cell r="B11554" t="str">
            <v>09</v>
          </cell>
          <cell r="C11554">
            <v>6100</v>
          </cell>
          <cell r="D11554" t="str">
            <v>Expend</v>
          </cell>
          <cell r="E11554">
            <v>0</v>
          </cell>
          <cell r="F11554">
            <v>420</v>
          </cell>
          <cell r="G11554" t="str">
            <v>23</v>
          </cell>
          <cell r="H11554">
            <v>6140</v>
          </cell>
        </row>
        <row r="11555">
          <cell r="B11555" t="str">
            <v/>
          </cell>
          <cell r="C11555" t="str">
            <v/>
          </cell>
          <cell r="D11555" t="str">
            <v xml:space="preserve"> </v>
          </cell>
          <cell r="E11555">
            <v>0</v>
          </cell>
          <cell r="F11555">
            <v>420</v>
          </cell>
          <cell r="G11555" t="str">
            <v>23</v>
          </cell>
          <cell r="H11555">
            <v>6140</v>
          </cell>
        </row>
        <row r="11556">
          <cell r="B11556" t="str">
            <v/>
          </cell>
          <cell r="C11556" t="str">
            <v/>
          </cell>
          <cell r="D11556" t="str">
            <v xml:space="preserve"> </v>
          </cell>
          <cell r="E11556">
            <v>0</v>
          </cell>
          <cell r="F11556">
            <v>420</v>
          </cell>
          <cell r="G11556" t="str">
            <v>23</v>
          </cell>
          <cell r="H11556">
            <v>6140</v>
          </cell>
        </row>
        <row r="11557">
          <cell r="B11557" t="str">
            <v>09</v>
          </cell>
          <cell r="C11557">
            <v>6100</v>
          </cell>
          <cell r="D11557" t="str">
            <v>Expend</v>
          </cell>
          <cell r="E11557">
            <v>0</v>
          </cell>
          <cell r="F11557">
            <v>420</v>
          </cell>
          <cell r="G11557" t="str">
            <v>23</v>
          </cell>
          <cell r="H11557">
            <v>6140</v>
          </cell>
        </row>
        <row r="11558">
          <cell r="B11558" t="str">
            <v/>
          </cell>
          <cell r="C11558" t="str">
            <v/>
          </cell>
          <cell r="D11558" t="str">
            <v xml:space="preserve"> </v>
          </cell>
          <cell r="E11558">
            <v>0</v>
          </cell>
          <cell r="F11558">
            <v>420</v>
          </cell>
          <cell r="G11558" t="str">
            <v>23</v>
          </cell>
          <cell r="H11558">
            <v>6140</v>
          </cell>
        </row>
        <row r="11559">
          <cell r="B11559" t="str">
            <v/>
          </cell>
          <cell r="C11559" t="str">
            <v/>
          </cell>
          <cell r="D11559" t="str">
            <v xml:space="preserve"> </v>
          </cell>
          <cell r="E11559">
            <v>0</v>
          </cell>
          <cell r="F11559">
            <v>420</v>
          </cell>
          <cell r="G11559" t="str">
            <v>23</v>
          </cell>
          <cell r="H11559">
            <v>6140</v>
          </cell>
        </row>
        <row r="11560">
          <cell r="B11560" t="str">
            <v>09</v>
          </cell>
          <cell r="C11560">
            <v>6100</v>
          </cell>
          <cell r="D11560" t="str">
            <v>Expend</v>
          </cell>
          <cell r="E11560">
            <v>0</v>
          </cell>
          <cell r="F11560">
            <v>420</v>
          </cell>
          <cell r="G11560" t="str">
            <v>23</v>
          </cell>
          <cell r="H11560">
            <v>6140</v>
          </cell>
        </row>
        <row r="11561">
          <cell r="B11561" t="str">
            <v/>
          </cell>
          <cell r="C11561" t="str">
            <v/>
          </cell>
          <cell r="D11561" t="str">
            <v xml:space="preserve"> </v>
          </cell>
          <cell r="E11561">
            <v>0</v>
          </cell>
          <cell r="F11561">
            <v>420</v>
          </cell>
          <cell r="G11561" t="str">
            <v>23</v>
          </cell>
          <cell r="H11561">
            <v>6140</v>
          </cell>
        </row>
        <row r="11562">
          <cell r="B11562" t="str">
            <v/>
          </cell>
          <cell r="C11562" t="str">
            <v/>
          </cell>
          <cell r="D11562" t="str">
            <v xml:space="preserve"> </v>
          </cell>
          <cell r="E11562">
            <v>0</v>
          </cell>
          <cell r="F11562">
            <v>420</v>
          </cell>
          <cell r="G11562" t="str">
            <v>23</v>
          </cell>
          <cell r="H11562">
            <v>6140</v>
          </cell>
        </row>
        <row r="11563">
          <cell r="B11563" t="str">
            <v>09</v>
          </cell>
          <cell r="C11563">
            <v>6100</v>
          </cell>
          <cell r="D11563" t="str">
            <v>Expend</v>
          </cell>
          <cell r="E11563">
            <v>0</v>
          </cell>
          <cell r="F11563">
            <v>420</v>
          </cell>
          <cell r="G11563" t="str">
            <v>23</v>
          </cell>
          <cell r="H11563">
            <v>6140</v>
          </cell>
        </row>
        <row r="11564">
          <cell r="B11564" t="str">
            <v/>
          </cell>
          <cell r="C11564" t="str">
            <v/>
          </cell>
          <cell r="D11564" t="str">
            <v xml:space="preserve"> </v>
          </cell>
          <cell r="E11564">
            <v>0</v>
          </cell>
          <cell r="F11564">
            <v>420</v>
          </cell>
          <cell r="G11564" t="str">
            <v>23</v>
          </cell>
          <cell r="H11564">
            <v>6140</v>
          </cell>
        </row>
        <row r="11565">
          <cell r="B11565" t="str">
            <v/>
          </cell>
          <cell r="C11565" t="str">
            <v/>
          </cell>
          <cell r="D11565" t="str">
            <v xml:space="preserve"> </v>
          </cell>
          <cell r="E11565">
            <v>0</v>
          </cell>
          <cell r="F11565">
            <v>420</v>
          </cell>
          <cell r="G11565" t="str">
            <v>23</v>
          </cell>
          <cell r="H11565">
            <v>6140</v>
          </cell>
        </row>
        <row r="11566">
          <cell r="B11566" t="str">
            <v>09</v>
          </cell>
          <cell r="C11566">
            <v>6100</v>
          </cell>
          <cell r="D11566" t="str">
            <v>Expend</v>
          </cell>
          <cell r="E11566">
            <v>0</v>
          </cell>
          <cell r="F11566">
            <v>420</v>
          </cell>
          <cell r="G11566" t="str">
            <v>23</v>
          </cell>
          <cell r="H11566">
            <v>6140</v>
          </cell>
        </row>
        <row r="11567">
          <cell r="B11567" t="str">
            <v/>
          </cell>
          <cell r="C11567" t="str">
            <v/>
          </cell>
          <cell r="D11567" t="str">
            <v xml:space="preserve"> </v>
          </cell>
          <cell r="E11567">
            <v>0</v>
          </cell>
          <cell r="F11567">
            <v>420</v>
          </cell>
          <cell r="G11567" t="str">
            <v>23</v>
          </cell>
          <cell r="H11567">
            <v>6140</v>
          </cell>
        </row>
        <row r="11568">
          <cell r="B11568" t="str">
            <v/>
          </cell>
          <cell r="C11568" t="str">
            <v/>
          </cell>
          <cell r="D11568" t="str">
            <v xml:space="preserve"> </v>
          </cell>
          <cell r="E11568">
            <v>0</v>
          </cell>
          <cell r="F11568">
            <v>420</v>
          </cell>
          <cell r="G11568" t="str">
            <v>23</v>
          </cell>
          <cell r="H11568">
            <v>6140</v>
          </cell>
        </row>
        <row r="11569">
          <cell r="B11569" t="str">
            <v>09</v>
          </cell>
          <cell r="C11569">
            <v>6100</v>
          </cell>
          <cell r="D11569" t="str">
            <v>Expend</v>
          </cell>
          <cell r="E11569">
            <v>0</v>
          </cell>
          <cell r="F11569">
            <v>420</v>
          </cell>
          <cell r="G11569" t="str">
            <v>23</v>
          </cell>
          <cell r="H11569">
            <v>6140</v>
          </cell>
        </row>
        <row r="11570">
          <cell r="B11570" t="str">
            <v/>
          </cell>
          <cell r="C11570" t="str">
            <v/>
          </cell>
          <cell r="D11570" t="str">
            <v xml:space="preserve"> </v>
          </cell>
          <cell r="E11570">
            <v>0</v>
          </cell>
          <cell r="F11570">
            <v>420</v>
          </cell>
          <cell r="G11570" t="str">
            <v>23</v>
          </cell>
          <cell r="H11570">
            <v>6140</v>
          </cell>
        </row>
        <row r="11571">
          <cell r="B11571" t="str">
            <v/>
          </cell>
          <cell r="C11571" t="str">
            <v/>
          </cell>
          <cell r="D11571" t="str">
            <v xml:space="preserve"> </v>
          </cell>
          <cell r="E11571">
            <v>0</v>
          </cell>
          <cell r="F11571">
            <v>420</v>
          </cell>
          <cell r="G11571" t="str">
            <v>23</v>
          </cell>
          <cell r="H11571">
            <v>6140</v>
          </cell>
        </row>
        <row r="11572">
          <cell r="B11572" t="str">
            <v>09</v>
          </cell>
          <cell r="C11572">
            <v>6100</v>
          </cell>
          <cell r="D11572" t="str">
            <v>Expend</v>
          </cell>
          <cell r="E11572">
            <v>0</v>
          </cell>
          <cell r="F11572">
            <v>420</v>
          </cell>
          <cell r="G11572" t="str">
            <v>23</v>
          </cell>
          <cell r="H11572">
            <v>6140</v>
          </cell>
        </row>
        <row r="11573">
          <cell r="B11573" t="str">
            <v/>
          </cell>
          <cell r="C11573" t="str">
            <v/>
          </cell>
          <cell r="D11573" t="str">
            <v xml:space="preserve"> </v>
          </cell>
          <cell r="E11573">
            <v>0</v>
          </cell>
          <cell r="F11573">
            <v>420</v>
          </cell>
          <cell r="G11573" t="str">
            <v>23</v>
          </cell>
          <cell r="H11573">
            <v>6140</v>
          </cell>
        </row>
        <row r="11574">
          <cell r="B11574" t="str">
            <v/>
          </cell>
          <cell r="C11574" t="str">
            <v/>
          </cell>
          <cell r="D11574" t="str">
            <v xml:space="preserve"> </v>
          </cell>
          <cell r="E11574">
            <v>0</v>
          </cell>
          <cell r="F11574">
            <v>420</v>
          </cell>
          <cell r="G11574" t="str">
            <v>23</v>
          </cell>
          <cell r="H11574">
            <v>6140</v>
          </cell>
        </row>
        <row r="11575">
          <cell r="B11575" t="str">
            <v>09</v>
          </cell>
          <cell r="C11575">
            <v>6100</v>
          </cell>
          <cell r="D11575" t="str">
            <v>Expend</v>
          </cell>
          <cell r="E11575">
            <v>0</v>
          </cell>
          <cell r="F11575">
            <v>420</v>
          </cell>
          <cell r="G11575" t="str">
            <v>23</v>
          </cell>
          <cell r="H11575">
            <v>6140</v>
          </cell>
        </row>
        <row r="11576">
          <cell r="B11576" t="str">
            <v/>
          </cell>
          <cell r="C11576" t="str">
            <v/>
          </cell>
          <cell r="D11576" t="str">
            <v xml:space="preserve"> </v>
          </cell>
          <cell r="E11576">
            <v>0</v>
          </cell>
          <cell r="F11576">
            <v>420</v>
          </cell>
          <cell r="G11576" t="str">
            <v>23</v>
          </cell>
          <cell r="H11576">
            <v>6140</v>
          </cell>
        </row>
        <row r="11577">
          <cell r="B11577" t="str">
            <v/>
          </cell>
          <cell r="C11577" t="str">
            <v/>
          </cell>
          <cell r="D11577" t="str">
            <v xml:space="preserve"> </v>
          </cell>
          <cell r="E11577">
            <v>0</v>
          </cell>
          <cell r="F11577">
            <v>420</v>
          </cell>
          <cell r="G11577" t="str">
            <v>23</v>
          </cell>
          <cell r="H11577">
            <v>6140</v>
          </cell>
        </row>
        <row r="11578">
          <cell r="B11578" t="str">
            <v>09</v>
          </cell>
          <cell r="C11578">
            <v>6100</v>
          </cell>
          <cell r="D11578" t="str">
            <v>Expend</v>
          </cell>
          <cell r="E11578">
            <v>0</v>
          </cell>
          <cell r="F11578">
            <v>420</v>
          </cell>
          <cell r="G11578" t="str">
            <v>23</v>
          </cell>
          <cell r="H11578">
            <v>6140</v>
          </cell>
        </row>
        <row r="11579">
          <cell r="B11579" t="str">
            <v/>
          </cell>
          <cell r="C11579" t="str">
            <v/>
          </cell>
          <cell r="D11579" t="str">
            <v xml:space="preserve"> </v>
          </cell>
          <cell r="E11579">
            <v>0</v>
          </cell>
          <cell r="F11579">
            <v>420</v>
          </cell>
          <cell r="G11579" t="str">
            <v>23</v>
          </cell>
          <cell r="H11579">
            <v>6140</v>
          </cell>
        </row>
        <row r="11580">
          <cell r="B11580" t="str">
            <v/>
          </cell>
          <cell r="C11580" t="str">
            <v/>
          </cell>
          <cell r="D11580" t="str">
            <v xml:space="preserve"> </v>
          </cell>
          <cell r="E11580">
            <v>0</v>
          </cell>
          <cell r="F11580">
            <v>420</v>
          </cell>
          <cell r="G11580" t="str">
            <v>23</v>
          </cell>
          <cell r="H11580">
            <v>6140</v>
          </cell>
        </row>
        <row r="11581">
          <cell r="B11581" t="str">
            <v>09</v>
          </cell>
          <cell r="C11581">
            <v>6100</v>
          </cell>
          <cell r="D11581" t="str">
            <v>Expend</v>
          </cell>
          <cell r="E11581">
            <v>0</v>
          </cell>
          <cell r="F11581">
            <v>420</v>
          </cell>
          <cell r="G11581" t="str">
            <v>23</v>
          </cell>
          <cell r="H11581">
            <v>6140</v>
          </cell>
        </row>
        <row r="11582">
          <cell r="B11582" t="str">
            <v/>
          </cell>
          <cell r="C11582" t="str">
            <v/>
          </cell>
          <cell r="D11582" t="str">
            <v xml:space="preserve"> </v>
          </cell>
          <cell r="E11582">
            <v>0</v>
          </cell>
          <cell r="F11582">
            <v>420</v>
          </cell>
          <cell r="G11582" t="str">
            <v>23</v>
          </cell>
          <cell r="H11582">
            <v>6140</v>
          </cell>
        </row>
        <row r="11583">
          <cell r="B11583" t="str">
            <v/>
          </cell>
          <cell r="C11583" t="str">
            <v/>
          </cell>
          <cell r="D11583" t="str">
            <v xml:space="preserve"> </v>
          </cell>
          <cell r="E11583">
            <v>0</v>
          </cell>
          <cell r="F11583">
            <v>420</v>
          </cell>
          <cell r="G11583" t="str">
            <v>23</v>
          </cell>
          <cell r="H11583">
            <v>6140</v>
          </cell>
        </row>
        <row r="11584">
          <cell r="B11584" t="str">
            <v>09</v>
          </cell>
          <cell r="C11584">
            <v>6100</v>
          </cell>
          <cell r="D11584" t="str">
            <v>Expend</v>
          </cell>
          <cell r="E11584">
            <v>0</v>
          </cell>
          <cell r="F11584">
            <v>420</v>
          </cell>
          <cell r="G11584" t="str">
            <v>23</v>
          </cell>
          <cell r="H11584">
            <v>6140</v>
          </cell>
        </row>
        <row r="11585">
          <cell r="B11585" t="str">
            <v/>
          </cell>
          <cell r="C11585" t="str">
            <v/>
          </cell>
          <cell r="D11585" t="str">
            <v xml:space="preserve"> </v>
          </cell>
          <cell r="E11585">
            <v>0</v>
          </cell>
          <cell r="F11585">
            <v>420</v>
          </cell>
          <cell r="G11585" t="str">
            <v>23</v>
          </cell>
          <cell r="H11585">
            <v>6140</v>
          </cell>
        </row>
        <row r="11586">
          <cell r="B11586" t="str">
            <v/>
          </cell>
          <cell r="C11586" t="str">
            <v/>
          </cell>
          <cell r="D11586" t="str">
            <v xml:space="preserve"> </v>
          </cell>
          <cell r="E11586">
            <v>0</v>
          </cell>
          <cell r="F11586">
            <v>420</v>
          </cell>
          <cell r="G11586" t="str">
            <v>23</v>
          </cell>
          <cell r="H11586">
            <v>6140</v>
          </cell>
        </row>
        <row r="11587">
          <cell r="B11587" t="str">
            <v>09</v>
          </cell>
          <cell r="C11587">
            <v>6100</v>
          </cell>
          <cell r="D11587" t="str">
            <v>Expend</v>
          </cell>
          <cell r="E11587">
            <v>0</v>
          </cell>
          <cell r="F11587">
            <v>420</v>
          </cell>
          <cell r="G11587" t="str">
            <v>23</v>
          </cell>
          <cell r="H11587">
            <v>6140</v>
          </cell>
        </row>
        <row r="11588">
          <cell r="B11588" t="str">
            <v/>
          </cell>
          <cell r="C11588" t="str">
            <v/>
          </cell>
          <cell r="D11588" t="str">
            <v xml:space="preserve"> </v>
          </cell>
          <cell r="E11588">
            <v>0</v>
          </cell>
          <cell r="F11588">
            <v>420</v>
          </cell>
          <cell r="G11588" t="str">
            <v>23</v>
          </cell>
          <cell r="H11588">
            <v>6140</v>
          </cell>
        </row>
        <row r="11589">
          <cell r="B11589" t="str">
            <v/>
          </cell>
          <cell r="C11589" t="str">
            <v/>
          </cell>
          <cell r="D11589" t="str">
            <v xml:space="preserve"> </v>
          </cell>
          <cell r="E11589">
            <v>0</v>
          </cell>
          <cell r="F11589">
            <v>420</v>
          </cell>
          <cell r="G11589" t="str">
            <v>23</v>
          </cell>
          <cell r="H11589">
            <v>6141</v>
          </cell>
        </row>
        <row r="11590">
          <cell r="B11590" t="str">
            <v>09</v>
          </cell>
          <cell r="C11590">
            <v>6100</v>
          </cell>
          <cell r="D11590" t="str">
            <v>Expend</v>
          </cell>
          <cell r="E11590">
            <v>1363.11</v>
          </cell>
          <cell r="F11590">
            <v>420</v>
          </cell>
          <cell r="G11590" t="str">
            <v>23</v>
          </cell>
          <cell r="H11590">
            <v>6141</v>
          </cell>
        </row>
        <row r="11591">
          <cell r="B11591" t="str">
            <v>10</v>
          </cell>
          <cell r="C11591">
            <v>6100</v>
          </cell>
          <cell r="D11591" t="str">
            <v>Expend</v>
          </cell>
          <cell r="E11591">
            <v>20.059999999999999</v>
          </cell>
          <cell r="F11591">
            <v>420</v>
          </cell>
          <cell r="G11591" t="str">
            <v>23</v>
          </cell>
          <cell r="H11591">
            <v>6141</v>
          </cell>
        </row>
        <row r="11592">
          <cell r="B11592" t="str">
            <v>10</v>
          </cell>
          <cell r="C11592">
            <v>6100</v>
          </cell>
          <cell r="D11592" t="str">
            <v>Expend</v>
          </cell>
          <cell r="E11592">
            <v>16.55</v>
          </cell>
          <cell r="F11592">
            <v>420</v>
          </cell>
          <cell r="G11592" t="str">
            <v>23</v>
          </cell>
          <cell r="H11592">
            <v>6141</v>
          </cell>
        </row>
        <row r="11593">
          <cell r="B11593" t="str">
            <v>10</v>
          </cell>
          <cell r="C11593">
            <v>6100</v>
          </cell>
          <cell r="D11593" t="str">
            <v>Expend</v>
          </cell>
          <cell r="E11593">
            <v>1218.6600000000001</v>
          </cell>
          <cell r="F11593">
            <v>420</v>
          </cell>
          <cell r="G11593" t="str">
            <v>23</v>
          </cell>
          <cell r="H11593">
            <v>6141</v>
          </cell>
        </row>
        <row r="11594">
          <cell r="B11594" t="str">
            <v>11</v>
          </cell>
          <cell r="C11594">
            <v>6100</v>
          </cell>
          <cell r="D11594" t="str">
            <v>Expend</v>
          </cell>
          <cell r="E11594">
            <v>47.35</v>
          </cell>
          <cell r="F11594">
            <v>420</v>
          </cell>
          <cell r="G11594" t="str">
            <v>23</v>
          </cell>
          <cell r="H11594">
            <v>6141</v>
          </cell>
        </row>
        <row r="11595">
          <cell r="B11595" t="str">
            <v>11</v>
          </cell>
          <cell r="C11595">
            <v>6100</v>
          </cell>
          <cell r="D11595" t="str">
            <v>Expend</v>
          </cell>
          <cell r="E11595">
            <v>1021.12</v>
          </cell>
          <cell r="F11595">
            <v>420</v>
          </cell>
          <cell r="G11595" t="str">
            <v>23</v>
          </cell>
          <cell r="H11595">
            <v>6141</v>
          </cell>
        </row>
        <row r="11596">
          <cell r="B11596" t="str">
            <v>12</v>
          </cell>
          <cell r="C11596">
            <v>6100</v>
          </cell>
          <cell r="D11596" t="str">
            <v>Expend</v>
          </cell>
          <cell r="E11596">
            <v>740.79</v>
          </cell>
          <cell r="F11596">
            <v>420</v>
          </cell>
          <cell r="G11596" t="str">
            <v>23</v>
          </cell>
          <cell r="H11596">
            <v>6141</v>
          </cell>
        </row>
        <row r="11597">
          <cell r="B11597" t="str">
            <v>01</v>
          </cell>
          <cell r="C11597">
            <v>6100</v>
          </cell>
          <cell r="D11597" t="str">
            <v>Expend</v>
          </cell>
          <cell r="E11597">
            <v>1220.74</v>
          </cell>
          <cell r="F11597">
            <v>420</v>
          </cell>
          <cell r="G11597" t="str">
            <v>23</v>
          </cell>
          <cell r="H11597">
            <v>6141</v>
          </cell>
        </row>
        <row r="11598">
          <cell r="B11598" t="str">
            <v/>
          </cell>
          <cell r="C11598" t="str">
            <v/>
          </cell>
          <cell r="D11598" t="str">
            <v xml:space="preserve"> </v>
          </cell>
          <cell r="E11598">
            <v>0</v>
          </cell>
          <cell r="F11598">
            <v>420</v>
          </cell>
          <cell r="G11598" t="str">
            <v>23</v>
          </cell>
          <cell r="H11598">
            <v>6141</v>
          </cell>
        </row>
        <row r="11599">
          <cell r="B11599" t="str">
            <v/>
          </cell>
          <cell r="C11599" t="str">
            <v/>
          </cell>
          <cell r="D11599" t="str">
            <v xml:space="preserve"> </v>
          </cell>
          <cell r="E11599">
            <v>0</v>
          </cell>
          <cell r="F11599">
            <v>420</v>
          </cell>
          <cell r="G11599" t="str">
            <v>23</v>
          </cell>
          <cell r="H11599">
            <v>6141</v>
          </cell>
        </row>
        <row r="11600">
          <cell r="B11600" t="str">
            <v/>
          </cell>
          <cell r="C11600" t="str">
            <v/>
          </cell>
          <cell r="D11600" t="str">
            <v xml:space="preserve"> </v>
          </cell>
          <cell r="E11600">
            <v>0</v>
          </cell>
          <cell r="F11600">
            <v>420</v>
          </cell>
          <cell r="G11600" t="str">
            <v>23</v>
          </cell>
          <cell r="H11600">
            <v>6141</v>
          </cell>
        </row>
        <row r="11601">
          <cell r="B11601" t="str">
            <v/>
          </cell>
          <cell r="C11601" t="str">
            <v/>
          </cell>
          <cell r="D11601" t="str">
            <v xml:space="preserve"> </v>
          </cell>
          <cell r="E11601">
            <v>0</v>
          </cell>
          <cell r="F11601">
            <v>420</v>
          </cell>
          <cell r="G11601" t="str">
            <v>23</v>
          </cell>
          <cell r="H11601">
            <v>6141</v>
          </cell>
        </row>
        <row r="11602">
          <cell r="B11602" t="str">
            <v/>
          </cell>
          <cell r="C11602" t="str">
            <v/>
          </cell>
          <cell r="D11602" t="str">
            <v xml:space="preserve"> </v>
          </cell>
          <cell r="E11602">
            <v>0</v>
          </cell>
          <cell r="F11602">
            <v>420</v>
          </cell>
          <cell r="G11602" t="str">
            <v>23</v>
          </cell>
          <cell r="H11602">
            <v>6141</v>
          </cell>
        </row>
        <row r="11603">
          <cell r="B11603" t="str">
            <v/>
          </cell>
          <cell r="C11603" t="str">
            <v/>
          </cell>
          <cell r="D11603" t="str">
            <v xml:space="preserve"> </v>
          </cell>
          <cell r="E11603">
            <v>0</v>
          </cell>
          <cell r="F11603">
            <v>420</v>
          </cell>
          <cell r="G11603" t="str">
            <v>23</v>
          </cell>
          <cell r="H11603">
            <v>6141</v>
          </cell>
        </row>
        <row r="11604">
          <cell r="B11604" t="str">
            <v/>
          </cell>
          <cell r="C11604" t="str">
            <v/>
          </cell>
          <cell r="D11604" t="str">
            <v xml:space="preserve"> </v>
          </cell>
          <cell r="E11604">
            <v>0</v>
          </cell>
          <cell r="F11604">
            <v>420</v>
          </cell>
          <cell r="G11604" t="str">
            <v>23</v>
          </cell>
          <cell r="H11604">
            <v>6141</v>
          </cell>
        </row>
        <row r="11605">
          <cell r="B11605" t="str">
            <v/>
          </cell>
          <cell r="C11605" t="str">
            <v/>
          </cell>
          <cell r="D11605" t="str">
            <v xml:space="preserve"> </v>
          </cell>
          <cell r="E11605">
            <v>0</v>
          </cell>
          <cell r="F11605">
            <v>420</v>
          </cell>
          <cell r="G11605" t="str">
            <v>23</v>
          </cell>
          <cell r="H11605">
            <v>6141</v>
          </cell>
        </row>
        <row r="11606">
          <cell r="B11606" t="str">
            <v/>
          </cell>
          <cell r="C11606" t="str">
            <v/>
          </cell>
          <cell r="D11606" t="str">
            <v xml:space="preserve"> </v>
          </cell>
          <cell r="E11606">
            <v>0</v>
          </cell>
          <cell r="F11606">
            <v>420</v>
          </cell>
          <cell r="G11606" t="str">
            <v>23</v>
          </cell>
          <cell r="H11606">
            <v>6141</v>
          </cell>
        </row>
        <row r="11607">
          <cell r="B11607" t="str">
            <v/>
          </cell>
          <cell r="C11607" t="str">
            <v/>
          </cell>
          <cell r="D11607" t="str">
            <v xml:space="preserve"> </v>
          </cell>
          <cell r="E11607">
            <v>0</v>
          </cell>
          <cell r="F11607">
            <v>420</v>
          </cell>
          <cell r="G11607" t="str">
            <v>23</v>
          </cell>
          <cell r="H11607">
            <v>6141</v>
          </cell>
        </row>
        <row r="11608">
          <cell r="B11608" t="str">
            <v/>
          </cell>
          <cell r="C11608" t="str">
            <v/>
          </cell>
          <cell r="D11608" t="str">
            <v xml:space="preserve"> </v>
          </cell>
          <cell r="E11608">
            <v>0</v>
          </cell>
          <cell r="F11608">
            <v>420</v>
          </cell>
          <cell r="G11608" t="str">
            <v>23</v>
          </cell>
          <cell r="H11608">
            <v>6141</v>
          </cell>
        </row>
        <row r="11609">
          <cell r="B11609" t="str">
            <v/>
          </cell>
          <cell r="C11609" t="str">
            <v/>
          </cell>
          <cell r="D11609" t="str">
            <v xml:space="preserve"> </v>
          </cell>
          <cell r="E11609">
            <v>0</v>
          </cell>
          <cell r="F11609">
            <v>420</v>
          </cell>
          <cell r="G11609" t="str">
            <v>23</v>
          </cell>
          <cell r="H11609">
            <v>6141</v>
          </cell>
        </row>
        <row r="11610">
          <cell r="B11610" t="str">
            <v/>
          </cell>
          <cell r="C11610" t="str">
            <v/>
          </cell>
          <cell r="D11610" t="str">
            <v xml:space="preserve"> </v>
          </cell>
          <cell r="E11610">
            <v>0</v>
          </cell>
          <cell r="F11610">
            <v>420</v>
          </cell>
          <cell r="G11610" t="str">
            <v>23</v>
          </cell>
          <cell r="H11610">
            <v>6141</v>
          </cell>
        </row>
        <row r="11611">
          <cell r="B11611" t="str">
            <v/>
          </cell>
          <cell r="C11611" t="str">
            <v/>
          </cell>
          <cell r="D11611" t="str">
            <v xml:space="preserve"> </v>
          </cell>
          <cell r="E11611">
            <v>0</v>
          </cell>
          <cell r="F11611">
            <v>420</v>
          </cell>
          <cell r="G11611" t="str">
            <v>23</v>
          </cell>
          <cell r="H11611">
            <v>6141</v>
          </cell>
        </row>
        <row r="11612">
          <cell r="B11612" t="str">
            <v/>
          </cell>
          <cell r="C11612" t="str">
            <v/>
          </cell>
          <cell r="D11612" t="str">
            <v xml:space="preserve"> </v>
          </cell>
          <cell r="E11612">
            <v>0</v>
          </cell>
          <cell r="F11612">
            <v>420</v>
          </cell>
          <cell r="G11612" t="str">
            <v>23</v>
          </cell>
          <cell r="H11612">
            <v>6141</v>
          </cell>
        </row>
        <row r="11613">
          <cell r="B11613" t="str">
            <v/>
          </cell>
          <cell r="C11613" t="str">
            <v/>
          </cell>
          <cell r="D11613" t="str">
            <v xml:space="preserve"> </v>
          </cell>
          <cell r="E11613">
            <v>0</v>
          </cell>
          <cell r="F11613">
            <v>420</v>
          </cell>
          <cell r="G11613" t="str">
            <v>23</v>
          </cell>
          <cell r="H11613">
            <v>6141</v>
          </cell>
        </row>
        <row r="11614">
          <cell r="B11614" t="str">
            <v/>
          </cell>
          <cell r="C11614" t="str">
            <v/>
          </cell>
          <cell r="D11614" t="str">
            <v xml:space="preserve"> </v>
          </cell>
          <cell r="E11614">
            <v>0</v>
          </cell>
          <cell r="F11614">
            <v>420</v>
          </cell>
          <cell r="G11614" t="str">
            <v>23</v>
          </cell>
          <cell r="H11614">
            <v>6141</v>
          </cell>
        </row>
        <row r="11615">
          <cell r="B11615" t="str">
            <v/>
          </cell>
          <cell r="C11615" t="str">
            <v/>
          </cell>
          <cell r="D11615" t="str">
            <v xml:space="preserve"> </v>
          </cell>
          <cell r="E11615">
            <v>0</v>
          </cell>
          <cell r="F11615">
            <v>420</v>
          </cell>
          <cell r="G11615" t="str">
            <v>23</v>
          </cell>
          <cell r="H11615">
            <v>6141</v>
          </cell>
        </row>
        <row r="11616">
          <cell r="B11616" t="str">
            <v/>
          </cell>
          <cell r="C11616" t="str">
            <v/>
          </cell>
          <cell r="D11616" t="str">
            <v xml:space="preserve"> </v>
          </cell>
          <cell r="E11616">
            <v>0</v>
          </cell>
          <cell r="F11616">
            <v>420</v>
          </cell>
          <cell r="G11616" t="str">
            <v>23</v>
          </cell>
          <cell r="H11616">
            <v>6141</v>
          </cell>
        </row>
        <row r="11617">
          <cell r="B11617" t="str">
            <v/>
          </cell>
          <cell r="C11617" t="str">
            <v/>
          </cell>
          <cell r="D11617" t="str">
            <v xml:space="preserve"> </v>
          </cell>
          <cell r="E11617">
            <v>0</v>
          </cell>
          <cell r="F11617">
            <v>420</v>
          </cell>
          <cell r="G11617" t="str">
            <v>23</v>
          </cell>
          <cell r="H11617">
            <v>6141</v>
          </cell>
        </row>
        <row r="11618">
          <cell r="B11618" t="str">
            <v/>
          </cell>
          <cell r="C11618" t="str">
            <v/>
          </cell>
          <cell r="D11618" t="str">
            <v xml:space="preserve"> </v>
          </cell>
          <cell r="E11618">
            <v>0</v>
          </cell>
          <cell r="F11618">
            <v>420</v>
          </cell>
          <cell r="G11618" t="str">
            <v>23</v>
          </cell>
          <cell r="H11618">
            <v>6141</v>
          </cell>
        </row>
        <row r="11619">
          <cell r="B11619" t="str">
            <v/>
          </cell>
          <cell r="C11619" t="str">
            <v/>
          </cell>
          <cell r="D11619" t="str">
            <v xml:space="preserve"> </v>
          </cell>
          <cell r="E11619">
            <v>0</v>
          </cell>
          <cell r="F11619">
            <v>420</v>
          </cell>
          <cell r="G11619" t="str">
            <v>23</v>
          </cell>
          <cell r="H11619">
            <v>6141</v>
          </cell>
        </row>
        <row r="11620">
          <cell r="B11620" t="str">
            <v/>
          </cell>
          <cell r="C11620" t="str">
            <v/>
          </cell>
          <cell r="D11620" t="str">
            <v xml:space="preserve"> </v>
          </cell>
          <cell r="E11620">
            <v>0</v>
          </cell>
          <cell r="F11620">
            <v>420</v>
          </cell>
          <cell r="G11620" t="str">
            <v>23</v>
          </cell>
          <cell r="H11620">
            <v>6141</v>
          </cell>
        </row>
        <row r="11621">
          <cell r="B11621" t="str">
            <v/>
          </cell>
          <cell r="C11621" t="str">
            <v/>
          </cell>
          <cell r="D11621" t="str">
            <v xml:space="preserve"> </v>
          </cell>
          <cell r="E11621">
            <v>0</v>
          </cell>
          <cell r="F11621">
            <v>420</v>
          </cell>
          <cell r="G11621" t="str">
            <v>23</v>
          </cell>
          <cell r="H11621">
            <v>6141</v>
          </cell>
        </row>
        <row r="11622">
          <cell r="B11622" t="str">
            <v/>
          </cell>
          <cell r="C11622" t="str">
            <v/>
          </cell>
          <cell r="D11622" t="str">
            <v xml:space="preserve"> </v>
          </cell>
          <cell r="E11622">
            <v>0</v>
          </cell>
          <cell r="F11622">
            <v>420</v>
          </cell>
          <cell r="G11622" t="str">
            <v>23</v>
          </cell>
          <cell r="H11622">
            <v>6141</v>
          </cell>
        </row>
        <row r="11623">
          <cell r="B11623" t="str">
            <v/>
          </cell>
          <cell r="C11623" t="str">
            <v/>
          </cell>
          <cell r="D11623" t="str">
            <v xml:space="preserve"> </v>
          </cell>
          <cell r="E11623">
            <v>0</v>
          </cell>
          <cell r="F11623">
            <v>420</v>
          </cell>
          <cell r="G11623" t="str">
            <v>23</v>
          </cell>
          <cell r="H11623">
            <v>6141</v>
          </cell>
        </row>
        <row r="11624">
          <cell r="B11624" t="str">
            <v/>
          </cell>
          <cell r="C11624" t="str">
            <v/>
          </cell>
          <cell r="D11624" t="str">
            <v xml:space="preserve"> </v>
          </cell>
          <cell r="E11624">
            <v>0</v>
          </cell>
          <cell r="F11624">
            <v>420</v>
          </cell>
          <cell r="G11624" t="str">
            <v>23</v>
          </cell>
          <cell r="H11624">
            <v>6141</v>
          </cell>
        </row>
        <row r="11625">
          <cell r="B11625" t="str">
            <v/>
          </cell>
          <cell r="C11625" t="str">
            <v/>
          </cell>
          <cell r="D11625" t="str">
            <v xml:space="preserve"> </v>
          </cell>
          <cell r="E11625">
            <v>0</v>
          </cell>
          <cell r="F11625">
            <v>420</v>
          </cell>
          <cell r="G11625" t="str">
            <v>23</v>
          </cell>
          <cell r="H11625">
            <v>6141</v>
          </cell>
        </row>
        <row r="11626">
          <cell r="B11626" t="str">
            <v/>
          </cell>
          <cell r="C11626" t="str">
            <v/>
          </cell>
          <cell r="D11626" t="str">
            <v xml:space="preserve"> </v>
          </cell>
          <cell r="E11626">
            <v>0</v>
          </cell>
          <cell r="F11626">
            <v>420</v>
          </cell>
          <cell r="G11626" t="str">
            <v>23</v>
          </cell>
          <cell r="H11626">
            <v>6141</v>
          </cell>
        </row>
        <row r="11627">
          <cell r="B11627" t="str">
            <v/>
          </cell>
          <cell r="C11627" t="str">
            <v/>
          </cell>
          <cell r="D11627" t="str">
            <v xml:space="preserve"> </v>
          </cell>
          <cell r="E11627">
            <v>0</v>
          </cell>
          <cell r="F11627">
            <v>420</v>
          </cell>
          <cell r="G11627" t="str">
            <v>23</v>
          </cell>
          <cell r="H11627">
            <v>6141</v>
          </cell>
        </row>
        <row r="11628">
          <cell r="B11628" t="str">
            <v/>
          </cell>
          <cell r="C11628" t="str">
            <v/>
          </cell>
          <cell r="D11628" t="str">
            <v xml:space="preserve"> </v>
          </cell>
          <cell r="E11628">
            <v>0</v>
          </cell>
          <cell r="F11628">
            <v>420</v>
          </cell>
          <cell r="G11628" t="str">
            <v>23</v>
          </cell>
          <cell r="H11628">
            <v>6141</v>
          </cell>
        </row>
        <row r="11629">
          <cell r="B11629" t="str">
            <v/>
          </cell>
          <cell r="C11629" t="str">
            <v/>
          </cell>
          <cell r="D11629" t="str">
            <v xml:space="preserve"> </v>
          </cell>
          <cell r="E11629">
            <v>0</v>
          </cell>
          <cell r="F11629">
            <v>420</v>
          </cell>
          <cell r="G11629" t="str">
            <v>23</v>
          </cell>
          <cell r="H11629">
            <v>6141</v>
          </cell>
        </row>
        <row r="11630">
          <cell r="B11630" t="str">
            <v/>
          </cell>
          <cell r="C11630" t="str">
            <v/>
          </cell>
          <cell r="D11630" t="str">
            <v xml:space="preserve"> </v>
          </cell>
          <cell r="E11630">
            <v>0</v>
          </cell>
          <cell r="F11630">
            <v>420</v>
          </cell>
          <cell r="G11630" t="str">
            <v>23</v>
          </cell>
          <cell r="H11630">
            <v>6141</v>
          </cell>
        </row>
        <row r="11631">
          <cell r="B11631" t="str">
            <v/>
          </cell>
          <cell r="C11631" t="str">
            <v/>
          </cell>
          <cell r="D11631" t="str">
            <v xml:space="preserve"> </v>
          </cell>
          <cell r="E11631">
            <v>0</v>
          </cell>
          <cell r="F11631">
            <v>420</v>
          </cell>
          <cell r="G11631" t="str">
            <v>23</v>
          </cell>
          <cell r="H11631">
            <v>6141</v>
          </cell>
        </row>
        <row r="11632">
          <cell r="B11632" t="str">
            <v/>
          </cell>
          <cell r="C11632" t="str">
            <v/>
          </cell>
          <cell r="D11632" t="str">
            <v xml:space="preserve"> </v>
          </cell>
          <cell r="E11632">
            <v>0</v>
          </cell>
          <cell r="F11632">
            <v>420</v>
          </cell>
          <cell r="G11632" t="str">
            <v>23</v>
          </cell>
          <cell r="H11632">
            <v>6141</v>
          </cell>
        </row>
        <row r="11633">
          <cell r="B11633" t="str">
            <v/>
          </cell>
          <cell r="C11633" t="str">
            <v/>
          </cell>
          <cell r="D11633" t="str">
            <v xml:space="preserve"> </v>
          </cell>
          <cell r="E11633">
            <v>0</v>
          </cell>
          <cell r="F11633">
            <v>420</v>
          </cell>
          <cell r="G11633" t="str">
            <v>23</v>
          </cell>
          <cell r="H11633">
            <v>6142</v>
          </cell>
        </row>
        <row r="11634">
          <cell r="B11634" t="str">
            <v>09</v>
          </cell>
          <cell r="C11634">
            <v>6100</v>
          </cell>
          <cell r="D11634" t="str">
            <v>Expend</v>
          </cell>
          <cell r="E11634">
            <v>3319.37</v>
          </cell>
          <cell r="F11634">
            <v>420</v>
          </cell>
          <cell r="G11634" t="str">
            <v>23</v>
          </cell>
          <cell r="H11634">
            <v>6142</v>
          </cell>
        </row>
        <row r="11635">
          <cell r="B11635" t="str">
            <v>10</v>
          </cell>
          <cell r="C11635">
            <v>6100</v>
          </cell>
          <cell r="D11635" t="str">
            <v>Expend</v>
          </cell>
          <cell r="E11635">
            <v>3104.43</v>
          </cell>
          <cell r="F11635">
            <v>420</v>
          </cell>
          <cell r="G11635" t="str">
            <v>23</v>
          </cell>
          <cell r="H11635">
            <v>6142</v>
          </cell>
        </row>
        <row r="11636">
          <cell r="B11636" t="str">
            <v>11</v>
          </cell>
          <cell r="C11636">
            <v>6100</v>
          </cell>
          <cell r="D11636" t="str">
            <v>Expend</v>
          </cell>
          <cell r="E11636">
            <v>3082.94</v>
          </cell>
          <cell r="F11636">
            <v>420</v>
          </cell>
          <cell r="G11636" t="str">
            <v>23</v>
          </cell>
          <cell r="H11636">
            <v>6142</v>
          </cell>
        </row>
        <row r="11637">
          <cell r="B11637" t="str">
            <v>12</v>
          </cell>
          <cell r="C11637">
            <v>6100</v>
          </cell>
          <cell r="D11637" t="str">
            <v>Expend</v>
          </cell>
          <cell r="E11637">
            <v>3082.94</v>
          </cell>
          <cell r="F11637">
            <v>420</v>
          </cell>
          <cell r="G11637" t="str">
            <v>23</v>
          </cell>
          <cell r="H11637">
            <v>6142</v>
          </cell>
        </row>
        <row r="11638">
          <cell r="B11638" t="str">
            <v>01</v>
          </cell>
          <cell r="C11638">
            <v>6100</v>
          </cell>
          <cell r="D11638" t="str">
            <v>Expend</v>
          </cell>
          <cell r="E11638">
            <v>3082.94</v>
          </cell>
          <cell r="F11638">
            <v>420</v>
          </cell>
          <cell r="G11638" t="str">
            <v>23</v>
          </cell>
          <cell r="H11638">
            <v>6142</v>
          </cell>
        </row>
        <row r="11639">
          <cell r="B11639" t="str">
            <v/>
          </cell>
          <cell r="C11639" t="str">
            <v/>
          </cell>
          <cell r="D11639" t="str">
            <v xml:space="preserve"> </v>
          </cell>
          <cell r="E11639">
            <v>0</v>
          </cell>
          <cell r="F11639">
            <v>420</v>
          </cell>
          <cell r="G11639" t="str">
            <v>23</v>
          </cell>
          <cell r="H11639">
            <v>6142</v>
          </cell>
        </row>
        <row r="11640">
          <cell r="B11640" t="str">
            <v/>
          </cell>
          <cell r="C11640" t="str">
            <v/>
          </cell>
          <cell r="D11640" t="str">
            <v xml:space="preserve"> </v>
          </cell>
          <cell r="E11640">
            <v>0</v>
          </cell>
          <cell r="F11640">
            <v>420</v>
          </cell>
          <cell r="G11640" t="str">
            <v>23</v>
          </cell>
          <cell r="H11640">
            <v>6142</v>
          </cell>
        </row>
        <row r="11641">
          <cell r="B11641" t="str">
            <v/>
          </cell>
          <cell r="C11641" t="str">
            <v/>
          </cell>
          <cell r="D11641" t="str">
            <v xml:space="preserve"> </v>
          </cell>
          <cell r="E11641">
            <v>0</v>
          </cell>
          <cell r="F11641">
            <v>420</v>
          </cell>
          <cell r="G11641" t="str">
            <v>23</v>
          </cell>
          <cell r="H11641">
            <v>6142</v>
          </cell>
        </row>
        <row r="11642">
          <cell r="B11642" t="str">
            <v/>
          </cell>
          <cell r="C11642" t="str">
            <v/>
          </cell>
          <cell r="D11642" t="str">
            <v xml:space="preserve"> </v>
          </cell>
          <cell r="E11642">
            <v>0</v>
          </cell>
          <cell r="F11642">
            <v>420</v>
          </cell>
          <cell r="G11642" t="str">
            <v>23</v>
          </cell>
          <cell r="H11642">
            <v>6142</v>
          </cell>
        </row>
        <row r="11643">
          <cell r="B11643" t="str">
            <v/>
          </cell>
          <cell r="C11643" t="str">
            <v/>
          </cell>
          <cell r="D11643" t="str">
            <v xml:space="preserve"> </v>
          </cell>
          <cell r="E11643">
            <v>0</v>
          </cell>
          <cell r="F11643">
            <v>420</v>
          </cell>
          <cell r="G11643" t="str">
            <v>23</v>
          </cell>
          <cell r="H11643">
            <v>6142</v>
          </cell>
        </row>
        <row r="11644">
          <cell r="B11644" t="str">
            <v/>
          </cell>
          <cell r="C11644" t="str">
            <v/>
          </cell>
          <cell r="D11644" t="str">
            <v xml:space="preserve"> </v>
          </cell>
          <cell r="E11644">
            <v>0</v>
          </cell>
          <cell r="F11644">
            <v>420</v>
          </cell>
          <cell r="G11644" t="str">
            <v>23</v>
          </cell>
          <cell r="H11644">
            <v>6142</v>
          </cell>
        </row>
        <row r="11645">
          <cell r="B11645" t="str">
            <v/>
          </cell>
          <cell r="C11645" t="str">
            <v/>
          </cell>
          <cell r="D11645" t="str">
            <v xml:space="preserve"> </v>
          </cell>
          <cell r="E11645">
            <v>0</v>
          </cell>
          <cell r="F11645">
            <v>420</v>
          </cell>
          <cell r="G11645" t="str">
            <v>23</v>
          </cell>
          <cell r="H11645">
            <v>6142</v>
          </cell>
        </row>
        <row r="11646">
          <cell r="B11646" t="str">
            <v/>
          </cell>
          <cell r="C11646" t="str">
            <v/>
          </cell>
          <cell r="D11646" t="str">
            <v xml:space="preserve"> </v>
          </cell>
          <cell r="E11646">
            <v>0</v>
          </cell>
          <cell r="F11646">
            <v>420</v>
          </cell>
          <cell r="G11646" t="str">
            <v>23</v>
          </cell>
          <cell r="H11646">
            <v>6142</v>
          </cell>
        </row>
        <row r="11647">
          <cell r="B11647" t="str">
            <v/>
          </cell>
          <cell r="C11647" t="str">
            <v/>
          </cell>
          <cell r="D11647" t="str">
            <v xml:space="preserve"> </v>
          </cell>
          <cell r="E11647">
            <v>0</v>
          </cell>
          <cell r="F11647">
            <v>420</v>
          </cell>
          <cell r="G11647" t="str">
            <v>23</v>
          </cell>
          <cell r="H11647">
            <v>6142</v>
          </cell>
        </row>
        <row r="11648">
          <cell r="B11648" t="str">
            <v/>
          </cell>
          <cell r="C11648" t="str">
            <v/>
          </cell>
          <cell r="D11648" t="str">
            <v xml:space="preserve"> </v>
          </cell>
          <cell r="E11648">
            <v>0</v>
          </cell>
          <cell r="F11648">
            <v>420</v>
          </cell>
          <cell r="G11648" t="str">
            <v>23</v>
          </cell>
          <cell r="H11648">
            <v>6142</v>
          </cell>
        </row>
        <row r="11649">
          <cell r="B11649" t="str">
            <v/>
          </cell>
          <cell r="C11649" t="str">
            <v/>
          </cell>
          <cell r="D11649" t="str">
            <v xml:space="preserve"> </v>
          </cell>
          <cell r="E11649">
            <v>0</v>
          </cell>
          <cell r="F11649">
            <v>420</v>
          </cell>
          <cell r="G11649" t="str">
            <v>23</v>
          </cell>
          <cell r="H11649">
            <v>6142</v>
          </cell>
        </row>
        <row r="11650">
          <cell r="B11650" t="str">
            <v/>
          </cell>
          <cell r="C11650" t="str">
            <v/>
          </cell>
          <cell r="D11650" t="str">
            <v xml:space="preserve"> </v>
          </cell>
          <cell r="E11650">
            <v>0</v>
          </cell>
          <cell r="F11650">
            <v>420</v>
          </cell>
          <cell r="G11650" t="str">
            <v>23</v>
          </cell>
          <cell r="H11650">
            <v>6142</v>
          </cell>
        </row>
        <row r="11651">
          <cell r="B11651" t="str">
            <v/>
          </cell>
          <cell r="C11651" t="str">
            <v/>
          </cell>
          <cell r="D11651" t="str">
            <v xml:space="preserve"> </v>
          </cell>
          <cell r="E11651">
            <v>0</v>
          </cell>
          <cell r="F11651">
            <v>420</v>
          </cell>
          <cell r="G11651" t="str">
            <v>23</v>
          </cell>
          <cell r="H11651">
            <v>6142</v>
          </cell>
        </row>
        <row r="11652">
          <cell r="B11652" t="str">
            <v/>
          </cell>
          <cell r="C11652" t="str">
            <v/>
          </cell>
          <cell r="D11652" t="str">
            <v xml:space="preserve"> </v>
          </cell>
          <cell r="E11652">
            <v>0</v>
          </cell>
          <cell r="F11652">
            <v>420</v>
          </cell>
          <cell r="G11652" t="str">
            <v>23</v>
          </cell>
          <cell r="H11652">
            <v>6142</v>
          </cell>
        </row>
        <row r="11653">
          <cell r="B11653" t="str">
            <v/>
          </cell>
          <cell r="C11653" t="str">
            <v/>
          </cell>
          <cell r="D11653" t="str">
            <v xml:space="preserve"> </v>
          </cell>
          <cell r="E11653">
            <v>0</v>
          </cell>
          <cell r="F11653">
            <v>420</v>
          </cell>
          <cell r="G11653" t="str">
            <v>23</v>
          </cell>
          <cell r="H11653">
            <v>6142</v>
          </cell>
        </row>
        <row r="11654">
          <cell r="B11654" t="str">
            <v/>
          </cell>
          <cell r="C11654" t="str">
            <v/>
          </cell>
          <cell r="D11654" t="str">
            <v xml:space="preserve"> </v>
          </cell>
          <cell r="E11654">
            <v>0</v>
          </cell>
          <cell r="F11654">
            <v>420</v>
          </cell>
          <cell r="G11654" t="str">
            <v>23</v>
          </cell>
          <cell r="H11654">
            <v>6142</v>
          </cell>
        </row>
        <row r="11655">
          <cell r="B11655" t="str">
            <v/>
          </cell>
          <cell r="C11655" t="str">
            <v/>
          </cell>
          <cell r="D11655" t="str">
            <v xml:space="preserve"> </v>
          </cell>
          <cell r="E11655">
            <v>0</v>
          </cell>
          <cell r="F11655">
            <v>420</v>
          </cell>
          <cell r="G11655" t="str">
            <v>23</v>
          </cell>
          <cell r="H11655">
            <v>6142</v>
          </cell>
        </row>
        <row r="11656">
          <cell r="B11656" t="str">
            <v/>
          </cell>
          <cell r="C11656" t="str">
            <v/>
          </cell>
          <cell r="D11656" t="str">
            <v xml:space="preserve"> </v>
          </cell>
          <cell r="E11656">
            <v>0</v>
          </cell>
          <cell r="F11656">
            <v>420</v>
          </cell>
          <cell r="G11656" t="str">
            <v>23</v>
          </cell>
          <cell r="H11656">
            <v>6142</v>
          </cell>
        </row>
        <row r="11657">
          <cell r="B11657" t="str">
            <v/>
          </cell>
          <cell r="C11657" t="str">
            <v/>
          </cell>
          <cell r="D11657" t="str">
            <v xml:space="preserve"> </v>
          </cell>
          <cell r="E11657">
            <v>0</v>
          </cell>
          <cell r="F11657">
            <v>420</v>
          </cell>
          <cell r="G11657" t="str">
            <v>23</v>
          </cell>
          <cell r="H11657">
            <v>6142</v>
          </cell>
        </row>
        <row r="11658">
          <cell r="B11658" t="str">
            <v/>
          </cell>
          <cell r="C11658" t="str">
            <v/>
          </cell>
          <cell r="D11658" t="str">
            <v xml:space="preserve"> </v>
          </cell>
          <cell r="E11658">
            <v>0</v>
          </cell>
          <cell r="F11658">
            <v>420</v>
          </cell>
          <cell r="G11658" t="str">
            <v>23</v>
          </cell>
          <cell r="H11658">
            <v>6142</v>
          </cell>
        </row>
        <row r="11659">
          <cell r="B11659" t="str">
            <v/>
          </cell>
          <cell r="C11659" t="str">
            <v/>
          </cell>
          <cell r="D11659" t="str">
            <v xml:space="preserve"> </v>
          </cell>
          <cell r="E11659">
            <v>0</v>
          </cell>
          <cell r="F11659">
            <v>420</v>
          </cell>
          <cell r="G11659" t="str">
            <v>23</v>
          </cell>
          <cell r="H11659">
            <v>6142</v>
          </cell>
        </row>
        <row r="11660">
          <cell r="B11660" t="str">
            <v/>
          </cell>
          <cell r="C11660" t="str">
            <v/>
          </cell>
          <cell r="D11660" t="str">
            <v xml:space="preserve"> </v>
          </cell>
          <cell r="E11660">
            <v>0</v>
          </cell>
          <cell r="F11660">
            <v>420</v>
          </cell>
          <cell r="G11660" t="str">
            <v>23</v>
          </cell>
          <cell r="H11660">
            <v>6142</v>
          </cell>
        </row>
        <row r="11661">
          <cell r="B11661" t="str">
            <v/>
          </cell>
          <cell r="C11661" t="str">
            <v/>
          </cell>
          <cell r="D11661" t="str">
            <v xml:space="preserve"> </v>
          </cell>
          <cell r="E11661">
            <v>0</v>
          </cell>
          <cell r="F11661">
            <v>420</v>
          </cell>
          <cell r="G11661" t="str">
            <v>23</v>
          </cell>
          <cell r="H11661">
            <v>6142</v>
          </cell>
        </row>
        <row r="11662">
          <cell r="B11662" t="str">
            <v/>
          </cell>
          <cell r="C11662" t="str">
            <v/>
          </cell>
          <cell r="D11662" t="str">
            <v xml:space="preserve"> </v>
          </cell>
          <cell r="E11662">
            <v>0</v>
          </cell>
          <cell r="F11662">
            <v>420</v>
          </cell>
          <cell r="G11662" t="str">
            <v>23</v>
          </cell>
          <cell r="H11662">
            <v>6142</v>
          </cell>
        </row>
        <row r="11663">
          <cell r="B11663" t="str">
            <v/>
          </cell>
          <cell r="C11663" t="str">
            <v/>
          </cell>
          <cell r="D11663" t="str">
            <v xml:space="preserve"> </v>
          </cell>
          <cell r="E11663">
            <v>0</v>
          </cell>
          <cell r="F11663">
            <v>420</v>
          </cell>
          <cell r="G11663" t="str">
            <v>23</v>
          </cell>
          <cell r="H11663">
            <v>6142</v>
          </cell>
        </row>
        <row r="11664">
          <cell r="B11664" t="str">
            <v/>
          </cell>
          <cell r="C11664" t="str">
            <v/>
          </cell>
          <cell r="D11664" t="str">
            <v xml:space="preserve"> </v>
          </cell>
          <cell r="E11664">
            <v>0</v>
          </cell>
          <cell r="F11664">
            <v>420</v>
          </cell>
          <cell r="G11664" t="str">
            <v>23</v>
          </cell>
          <cell r="H11664">
            <v>6142</v>
          </cell>
        </row>
        <row r="11665">
          <cell r="B11665" t="str">
            <v/>
          </cell>
          <cell r="C11665" t="str">
            <v/>
          </cell>
          <cell r="D11665" t="str">
            <v xml:space="preserve"> </v>
          </cell>
          <cell r="E11665">
            <v>0</v>
          </cell>
          <cell r="F11665">
            <v>420</v>
          </cell>
          <cell r="G11665" t="str">
            <v>23</v>
          </cell>
          <cell r="H11665">
            <v>6142</v>
          </cell>
        </row>
        <row r="11666">
          <cell r="B11666" t="str">
            <v/>
          </cell>
          <cell r="C11666" t="str">
            <v/>
          </cell>
          <cell r="D11666" t="str">
            <v xml:space="preserve"> </v>
          </cell>
          <cell r="E11666">
            <v>0</v>
          </cell>
          <cell r="F11666">
            <v>420</v>
          </cell>
          <cell r="G11666" t="str">
            <v>23</v>
          </cell>
          <cell r="H11666">
            <v>6142</v>
          </cell>
        </row>
        <row r="11667">
          <cell r="B11667" t="str">
            <v/>
          </cell>
          <cell r="C11667" t="str">
            <v/>
          </cell>
          <cell r="D11667" t="str">
            <v xml:space="preserve"> </v>
          </cell>
          <cell r="E11667">
            <v>0</v>
          </cell>
          <cell r="F11667">
            <v>420</v>
          </cell>
          <cell r="G11667" t="str">
            <v>23</v>
          </cell>
          <cell r="H11667">
            <v>6142</v>
          </cell>
        </row>
        <row r="11668">
          <cell r="B11668" t="str">
            <v/>
          </cell>
          <cell r="C11668" t="str">
            <v/>
          </cell>
          <cell r="D11668" t="str">
            <v xml:space="preserve"> </v>
          </cell>
          <cell r="E11668">
            <v>0</v>
          </cell>
          <cell r="F11668">
            <v>420</v>
          </cell>
          <cell r="G11668" t="str">
            <v>23</v>
          </cell>
          <cell r="H11668">
            <v>6142</v>
          </cell>
        </row>
        <row r="11669">
          <cell r="B11669" t="str">
            <v/>
          </cell>
          <cell r="C11669" t="str">
            <v/>
          </cell>
          <cell r="D11669" t="str">
            <v xml:space="preserve"> </v>
          </cell>
          <cell r="E11669">
            <v>0</v>
          </cell>
          <cell r="F11669">
            <v>420</v>
          </cell>
          <cell r="G11669" t="str">
            <v>23</v>
          </cell>
          <cell r="H11669">
            <v>6142</v>
          </cell>
        </row>
        <row r="11670">
          <cell r="B11670" t="str">
            <v/>
          </cell>
          <cell r="C11670" t="str">
            <v/>
          </cell>
          <cell r="D11670" t="str">
            <v xml:space="preserve"> </v>
          </cell>
          <cell r="E11670">
            <v>0</v>
          </cell>
          <cell r="F11670">
            <v>420</v>
          </cell>
          <cell r="G11670" t="str">
            <v>23</v>
          </cell>
          <cell r="H11670">
            <v>6142</v>
          </cell>
        </row>
        <row r="11671">
          <cell r="B11671" t="str">
            <v/>
          </cell>
          <cell r="C11671" t="str">
            <v/>
          </cell>
          <cell r="D11671" t="str">
            <v xml:space="preserve"> </v>
          </cell>
          <cell r="E11671">
            <v>0</v>
          </cell>
          <cell r="F11671">
            <v>420</v>
          </cell>
          <cell r="G11671" t="str">
            <v>23</v>
          </cell>
          <cell r="H11671">
            <v>6142</v>
          </cell>
        </row>
        <row r="11672">
          <cell r="B11672" t="str">
            <v/>
          </cell>
          <cell r="C11672" t="str">
            <v/>
          </cell>
          <cell r="D11672" t="str">
            <v xml:space="preserve"> </v>
          </cell>
          <cell r="E11672">
            <v>0</v>
          </cell>
          <cell r="F11672">
            <v>420</v>
          </cell>
          <cell r="G11672" t="str">
            <v>23</v>
          </cell>
          <cell r="H11672">
            <v>6142</v>
          </cell>
        </row>
        <row r="11673">
          <cell r="B11673" t="str">
            <v/>
          </cell>
          <cell r="C11673" t="str">
            <v/>
          </cell>
          <cell r="D11673" t="str">
            <v xml:space="preserve"> </v>
          </cell>
          <cell r="E11673">
            <v>0</v>
          </cell>
          <cell r="F11673">
            <v>420</v>
          </cell>
          <cell r="G11673" t="str">
            <v>23</v>
          </cell>
          <cell r="H11673">
            <v>6142</v>
          </cell>
        </row>
        <row r="11674">
          <cell r="B11674" t="str">
            <v/>
          </cell>
          <cell r="C11674" t="str">
            <v/>
          </cell>
          <cell r="D11674" t="str">
            <v xml:space="preserve"> </v>
          </cell>
          <cell r="E11674">
            <v>0</v>
          </cell>
          <cell r="F11674">
            <v>420</v>
          </cell>
          <cell r="G11674" t="str">
            <v>23</v>
          </cell>
          <cell r="H11674">
            <v>6143</v>
          </cell>
        </row>
        <row r="11675">
          <cell r="B11675" t="str">
            <v>09</v>
          </cell>
          <cell r="C11675">
            <v>6100</v>
          </cell>
          <cell r="D11675" t="str">
            <v>Expend</v>
          </cell>
          <cell r="E11675">
            <v>317.95999999999998</v>
          </cell>
          <cell r="F11675">
            <v>420</v>
          </cell>
          <cell r="G11675" t="str">
            <v>23</v>
          </cell>
          <cell r="H11675">
            <v>6143</v>
          </cell>
        </row>
        <row r="11676">
          <cell r="B11676" t="str">
            <v>10</v>
          </cell>
          <cell r="C11676">
            <v>6100</v>
          </cell>
          <cell r="D11676" t="str">
            <v>Expend</v>
          </cell>
          <cell r="E11676">
            <v>4.5</v>
          </cell>
          <cell r="F11676">
            <v>420</v>
          </cell>
          <cell r="G11676" t="str">
            <v>23</v>
          </cell>
          <cell r="H11676">
            <v>6143</v>
          </cell>
        </row>
        <row r="11677">
          <cell r="B11677" t="str">
            <v>10</v>
          </cell>
          <cell r="C11677">
            <v>6100</v>
          </cell>
          <cell r="D11677" t="str">
            <v>Expend</v>
          </cell>
          <cell r="E11677">
            <v>300.45</v>
          </cell>
          <cell r="F11677">
            <v>420</v>
          </cell>
          <cell r="G11677" t="str">
            <v>23</v>
          </cell>
          <cell r="H11677">
            <v>6143</v>
          </cell>
        </row>
        <row r="11678">
          <cell r="B11678" t="str">
            <v>11</v>
          </cell>
          <cell r="C11678">
            <v>6100</v>
          </cell>
          <cell r="D11678" t="str">
            <v>Expend</v>
          </cell>
          <cell r="E11678">
            <v>11.1</v>
          </cell>
          <cell r="F11678">
            <v>420</v>
          </cell>
          <cell r="G11678" t="str">
            <v>23</v>
          </cell>
          <cell r="H11678">
            <v>6143</v>
          </cell>
        </row>
        <row r="11679">
          <cell r="B11679" t="str">
            <v>11</v>
          </cell>
          <cell r="C11679">
            <v>6100</v>
          </cell>
          <cell r="D11679" t="str">
            <v>Expend</v>
          </cell>
          <cell r="E11679">
            <v>296.43</v>
          </cell>
          <cell r="F11679">
            <v>420</v>
          </cell>
          <cell r="G11679" t="str">
            <v>23</v>
          </cell>
          <cell r="H11679">
            <v>6143</v>
          </cell>
        </row>
        <row r="11680">
          <cell r="B11680" t="str">
            <v>12</v>
          </cell>
          <cell r="C11680">
            <v>6100</v>
          </cell>
          <cell r="D11680" t="str">
            <v>Expend</v>
          </cell>
          <cell r="E11680">
            <v>301.2</v>
          </cell>
          <cell r="F11680">
            <v>420</v>
          </cell>
          <cell r="G11680" t="str">
            <v>23</v>
          </cell>
          <cell r="H11680">
            <v>6143</v>
          </cell>
        </row>
        <row r="11681">
          <cell r="B11681" t="str">
            <v>01</v>
          </cell>
          <cell r="C11681">
            <v>6100</v>
          </cell>
          <cell r="D11681" t="str">
            <v>Expend</v>
          </cell>
          <cell r="E11681">
            <v>303.04000000000002</v>
          </cell>
          <cell r="F11681">
            <v>420</v>
          </cell>
          <cell r="G11681" t="str">
            <v>23</v>
          </cell>
          <cell r="H11681">
            <v>6143</v>
          </cell>
        </row>
        <row r="11682">
          <cell r="B11682" t="str">
            <v/>
          </cell>
          <cell r="C11682" t="str">
            <v/>
          </cell>
          <cell r="D11682" t="str">
            <v xml:space="preserve"> </v>
          </cell>
          <cell r="E11682">
            <v>0</v>
          </cell>
          <cell r="F11682">
            <v>420</v>
          </cell>
          <cell r="G11682" t="str">
            <v>23</v>
          </cell>
          <cell r="H11682">
            <v>6143</v>
          </cell>
        </row>
        <row r="11683">
          <cell r="B11683" t="str">
            <v/>
          </cell>
          <cell r="C11683" t="str">
            <v/>
          </cell>
          <cell r="D11683" t="str">
            <v xml:space="preserve"> </v>
          </cell>
          <cell r="E11683">
            <v>0</v>
          </cell>
          <cell r="F11683">
            <v>420</v>
          </cell>
          <cell r="G11683" t="str">
            <v>23</v>
          </cell>
          <cell r="H11683">
            <v>6143</v>
          </cell>
        </row>
        <row r="11684">
          <cell r="B11684" t="str">
            <v/>
          </cell>
          <cell r="C11684" t="str">
            <v/>
          </cell>
          <cell r="D11684" t="str">
            <v xml:space="preserve"> </v>
          </cell>
          <cell r="E11684">
            <v>0</v>
          </cell>
          <cell r="F11684">
            <v>420</v>
          </cell>
          <cell r="G11684" t="str">
            <v>23</v>
          </cell>
          <cell r="H11684">
            <v>6143</v>
          </cell>
        </row>
        <row r="11685">
          <cell r="B11685" t="str">
            <v/>
          </cell>
          <cell r="C11685" t="str">
            <v/>
          </cell>
          <cell r="D11685" t="str">
            <v xml:space="preserve"> </v>
          </cell>
          <cell r="E11685">
            <v>0</v>
          </cell>
          <cell r="F11685">
            <v>420</v>
          </cell>
          <cell r="G11685" t="str">
            <v>23</v>
          </cell>
          <cell r="H11685">
            <v>6143</v>
          </cell>
        </row>
        <row r="11686">
          <cell r="B11686" t="str">
            <v/>
          </cell>
          <cell r="C11686" t="str">
            <v/>
          </cell>
          <cell r="D11686" t="str">
            <v xml:space="preserve"> </v>
          </cell>
          <cell r="E11686">
            <v>0</v>
          </cell>
          <cell r="F11686">
            <v>420</v>
          </cell>
          <cell r="G11686" t="str">
            <v>23</v>
          </cell>
          <cell r="H11686">
            <v>6143</v>
          </cell>
        </row>
        <row r="11687">
          <cell r="B11687" t="str">
            <v/>
          </cell>
          <cell r="C11687" t="str">
            <v/>
          </cell>
          <cell r="D11687" t="str">
            <v xml:space="preserve"> </v>
          </cell>
          <cell r="E11687">
            <v>0</v>
          </cell>
          <cell r="F11687">
            <v>420</v>
          </cell>
          <cell r="G11687" t="str">
            <v>23</v>
          </cell>
          <cell r="H11687">
            <v>6143</v>
          </cell>
        </row>
        <row r="11688">
          <cell r="B11688" t="str">
            <v/>
          </cell>
          <cell r="C11688" t="str">
            <v/>
          </cell>
          <cell r="D11688" t="str">
            <v xml:space="preserve"> </v>
          </cell>
          <cell r="E11688">
            <v>0</v>
          </cell>
          <cell r="F11688">
            <v>420</v>
          </cell>
          <cell r="G11688" t="str">
            <v>23</v>
          </cell>
          <cell r="H11688">
            <v>6143</v>
          </cell>
        </row>
        <row r="11689">
          <cell r="B11689" t="str">
            <v/>
          </cell>
          <cell r="C11689" t="str">
            <v/>
          </cell>
          <cell r="D11689" t="str">
            <v xml:space="preserve"> </v>
          </cell>
          <cell r="E11689">
            <v>0</v>
          </cell>
          <cell r="F11689">
            <v>420</v>
          </cell>
          <cell r="G11689" t="str">
            <v>23</v>
          </cell>
          <cell r="H11689">
            <v>6143</v>
          </cell>
        </row>
        <row r="11690">
          <cell r="B11690" t="str">
            <v/>
          </cell>
          <cell r="C11690" t="str">
            <v/>
          </cell>
          <cell r="D11690" t="str">
            <v xml:space="preserve"> </v>
          </cell>
          <cell r="E11690">
            <v>0</v>
          </cell>
          <cell r="F11690">
            <v>420</v>
          </cell>
          <cell r="G11690" t="str">
            <v>23</v>
          </cell>
          <cell r="H11690">
            <v>6143</v>
          </cell>
        </row>
        <row r="11691">
          <cell r="B11691" t="str">
            <v/>
          </cell>
          <cell r="C11691" t="str">
            <v/>
          </cell>
          <cell r="D11691" t="str">
            <v xml:space="preserve"> </v>
          </cell>
          <cell r="E11691">
            <v>0</v>
          </cell>
          <cell r="F11691">
            <v>420</v>
          </cell>
          <cell r="G11691" t="str">
            <v>23</v>
          </cell>
          <cell r="H11691">
            <v>6143</v>
          </cell>
        </row>
        <row r="11692">
          <cell r="B11692" t="str">
            <v/>
          </cell>
          <cell r="C11692" t="str">
            <v/>
          </cell>
          <cell r="D11692" t="str">
            <v xml:space="preserve"> </v>
          </cell>
          <cell r="E11692">
            <v>0</v>
          </cell>
          <cell r="F11692">
            <v>420</v>
          </cell>
          <cell r="G11692" t="str">
            <v>23</v>
          </cell>
          <cell r="H11692">
            <v>6143</v>
          </cell>
        </row>
        <row r="11693">
          <cell r="B11693" t="str">
            <v/>
          </cell>
          <cell r="C11693" t="str">
            <v/>
          </cell>
          <cell r="D11693" t="str">
            <v xml:space="preserve"> </v>
          </cell>
          <cell r="E11693">
            <v>0</v>
          </cell>
          <cell r="F11693">
            <v>420</v>
          </cell>
          <cell r="G11693" t="str">
            <v>23</v>
          </cell>
          <cell r="H11693">
            <v>6143</v>
          </cell>
        </row>
        <row r="11694">
          <cell r="B11694" t="str">
            <v/>
          </cell>
          <cell r="C11694" t="str">
            <v/>
          </cell>
          <cell r="D11694" t="str">
            <v xml:space="preserve"> </v>
          </cell>
          <cell r="E11694">
            <v>0</v>
          </cell>
          <cell r="F11694">
            <v>420</v>
          </cell>
          <cell r="G11694" t="str">
            <v>23</v>
          </cell>
          <cell r="H11694">
            <v>6143</v>
          </cell>
        </row>
        <row r="11695">
          <cell r="B11695" t="str">
            <v/>
          </cell>
          <cell r="C11695" t="str">
            <v/>
          </cell>
          <cell r="D11695" t="str">
            <v xml:space="preserve"> </v>
          </cell>
          <cell r="E11695">
            <v>0</v>
          </cell>
          <cell r="F11695">
            <v>420</v>
          </cell>
          <cell r="G11695" t="str">
            <v>23</v>
          </cell>
          <cell r="H11695">
            <v>6143</v>
          </cell>
        </row>
        <row r="11696">
          <cell r="B11696" t="str">
            <v/>
          </cell>
          <cell r="C11696" t="str">
            <v/>
          </cell>
          <cell r="D11696" t="str">
            <v xml:space="preserve"> </v>
          </cell>
          <cell r="E11696">
            <v>0</v>
          </cell>
          <cell r="F11696">
            <v>420</v>
          </cell>
          <cell r="G11696" t="str">
            <v>23</v>
          </cell>
          <cell r="H11696">
            <v>6143</v>
          </cell>
        </row>
        <row r="11697">
          <cell r="B11697" t="str">
            <v/>
          </cell>
          <cell r="C11697" t="str">
            <v/>
          </cell>
          <cell r="D11697" t="str">
            <v xml:space="preserve"> </v>
          </cell>
          <cell r="E11697">
            <v>0</v>
          </cell>
          <cell r="F11697">
            <v>420</v>
          </cell>
          <cell r="G11697" t="str">
            <v>23</v>
          </cell>
          <cell r="H11697">
            <v>6143</v>
          </cell>
        </row>
        <row r="11698">
          <cell r="B11698" t="str">
            <v/>
          </cell>
          <cell r="C11698" t="str">
            <v/>
          </cell>
          <cell r="D11698" t="str">
            <v xml:space="preserve"> </v>
          </cell>
          <cell r="E11698">
            <v>0</v>
          </cell>
          <cell r="F11698">
            <v>420</v>
          </cell>
          <cell r="G11698" t="str">
            <v>23</v>
          </cell>
          <cell r="H11698">
            <v>6143</v>
          </cell>
        </row>
        <row r="11699">
          <cell r="B11699" t="str">
            <v/>
          </cell>
          <cell r="C11699" t="str">
            <v/>
          </cell>
          <cell r="D11699" t="str">
            <v xml:space="preserve"> </v>
          </cell>
          <cell r="E11699">
            <v>0</v>
          </cell>
          <cell r="F11699">
            <v>420</v>
          </cell>
          <cell r="G11699" t="str">
            <v>23</v>
          </cell>
          <cell r="H11699">
            <v>6143</v>
          </cell>
        </row>
        <row r="11700">
          <cell r="B11700" t="str">
            <v/>
          </cell>
          <cell r="C11700" t="str">
            <v/>
          </cell>
          <cell r="D11700" t="str">
            <v xml:space="preserve"> </v>
          </cell>
          <cell r="E11700">
            <v>0</v>
          </cell>
          <cell r="F11700">
            <v>420</v>
          </cell>
          <cell r="G11700" t="str">
            <v>23</v>
          </cell>
          <cell r="H11700">
            <v>6143</v>
          </cell>
        </row>
        <row r="11701">
          <cell r="B11701" t="str">
            <v/>
          </cell>
          <cell r="C11701" t="str">
            <v/>
          </cell>
          <cell r="D11701" t="str">
            <v xml:space="preserve"> </v>
          </cell>
          <cell r="E11701">
            <v>0</v>
          </cell>
          <cell r="F11701">
            <v>420</v>
          </cell>
          <cell r="G11701" t="str">
            <v>23</v>
          </cell>
          <cell r="H11701">
            <v>6143</v>
          </cell>
        </row>
        <row r="11702">
          <cell r="B11702" t="str">
            <v/>
          </cell>
          <cell r="C11702" t="str">
            <v/>
          </cell>
          <cell r="D11702" t="str">
            <v xml:space="preserve"> </v>
          </cell>
          <cell r="E11702">
            <v>0</v>
          </cell>
          <cell r="F11702">
            <v>420</v>
          </cell>
          <cell r="G11702" t="str">
            <v>23</v>
          </cell>
          <cell r="H11702">
            <v>6143</v>
          </cell>
        </row>
        <row r="11703">
          <cell r="B11703" t="str">
            <v/>
          </cell>
          <cell r="C11703" t="str">
            <v/>
          </cell>
          <cell r="D11703" t="str">
            <v xml:space="preserve"> </v>
          </cell>
          <cell r="E11703">
            <v>0</v>
          </cell>
          <cell r="F11703">
            <v>420</v>
          </cell>
          <cell r="G11703" t="str">
            <v>23</v>
          </cell>
          <cell r="H11703">
            <v>6143</v>
          </cell>
        </row>
        <row r="11704">
          <cell r="B11704" t="str">
            <v/>
          </cell>
          <cell r="C11704" t="str">
            <v/>
          </cell>
          <cell r="D11704" t="str">
            <v xml:space="preserve"> </v>
          </cell>
          <cell r="E11704">
            <v>0</v>
          </cell>
          <cell r="F11704">
            <v>420</v>
          </cell>
          <cell r="G11704" t="str">
            <v>23</v>
          </cell>
          <cell r="H11704">
            <v>6143</v>
          </cell>
        </row>
        <row r="11705">
          <cell r="B11705" t="str">
            <v/>
          </cell>
          <cell r="C11705" t="str">
            <v/>
          </cell>
          <cell r="D11705" t="str">
            <v xml:space="preserve"> </v>
          </cell>
          <cell r="E11705">
            <v>0</v>
          </cell>
          <cell r="F11705">
            <v>420</v>
          </cell>
          <cell r="G11705" t="str">
            <v>23</v>
          </cell>
          <cell r="H11705">
            <v>6143</v>
          </cell>
        </row>
        <row r="11706">
          <cell r="B11706" t="str">
            <v/>
          </cell>
          <cell r="C11706" t="str">
            <v/>
          </cell>
          <cell r="D11706" t="str">
            <v xml:space="preserve"> </v>
          </cell>
          <cell r="E11706">
            <v>0</v>
          </cell>
          <cell r="F11706">
            <v>420</v>
          </cell>
          <cell r="G11706" t="str">
            <v>23</v>
          </cell>
          <cell r="H11706">
            <v>6143</v>
          </cell>
        </row>
        <row r="11707">
          <cell r="B11707" t="str">
            <v/>
          </cell>
          <cell r="C11707" t="str">
            <v/>
          </cell>
          <cell r="D11707" t="str">
            <v xml:space="preserve"> </v>
          </cell>
          <cell r="E11707">
            <v>0</v>
          </cell>
          <cell r="F11707">
            <v>420</v>
          </cell>
          <cell r="G11707" t="str">
            <v>23</v>
          </cell>
          <cell r="H11707">
            <v>6143</v>
          </cell>
        </row>
        <row r="11708">
          <cell r="B11708" t="str">
            <v/>
          </cell>
          <cell r="C11708" t="str">
            <v/>
          </cell>
          <cell r="D11708" t="str">
            <v xml:space="preserve"> </v>
          </cell>
          <cell r="E11708">
            <v>0</v>
          </cell>
          <cell r="F11708">
            <v>420</v>
          </cell>
          <cell r="G11708" t="str">
            <v>23</v>
          </cell>
          <cell r="H11708">
            <v>6143</v>
          </cell>
        </row>
        <row r="11709">
          <cell r="B11709" t="str">
            <v/>
          </cell>
          <cell r="C11709" t="str">
            <v/>
          </cell>
          <cell r="D11709" t="str">
            <v xml:space="preserve"> </v>
          </cell>
          <cell r="E11709">
            <v>0</v>
          </cell>
          <cell r="F11709">
            <v>420</v>
          </cell>
          <cell r="G11709" t="str">
            <v>23</v>
          </cell>
          <cell r="H11709">
            <v>6143</v>
          </cell>
        </row>
        <row r="11710">
          <cell r="B11710" t="str">
            <v/>
          </cell>
          <cell r="C11710" t="str">
            <v/>
          </cell>
          <cell r="D11710" t="str">
            <v xml:space="preserve"> </v>
          </cell>
          <cell r="E11710">
            <v>0</v>
          </cell>
          <cell r="F11710">
            <v>420</v>
          </cell>
          <cell r="G11710" t="str">
            <v>23</v>
          </cell>
          <cell r="H11710">
            <v>6143</v>
          </cell>
        </row>
        <row r="11711">
          <cell r="B11711" t="str">
            <v/>
          </cell>
          <cell r="C11711" t="str">
            <v/>
          </cell>
          <cell r="D11711" t="str">
            <v xml:space="preserve"> </v>
          </cell>
          <cell r="E11711">
            <v>0</v>
          </cell>
          <cell r="F11711">
            <v>420</v>
          </cell>
          <cell r="G11711" t="str">
            <v>23</v>
          </cell>
          <cell r="H11711">
            <v>6143</v>
          </cell>
        </row>
        <row r="11712">
          <cell r="B11712" t="str">
            <v/>
          </cell>
          <cell r="C11712" t="str">
            <v/>
          </cell>
          <cell r="D11712" t="str">
            <v xml:space="preserve"> </v>
          </cell>
          <cell r="E11712">
            <v>0</v>
          </cell>
          <cell r="F11712">
            <v>420</v>
          </cell>
          <cell r="G11712" t="str">
            <v>23</v>
          </cell>
          <cell r="H11712">
            <v>6143</v>
          </cell>
        </row>
        <row r="11713">
          <cell r="B11713" t="str">
            <v/>
          </cell>
          <cell r="C11713" t="str">
            <v/>
          </cell>
          <cell r="D11713" t="str">
            <v xml:space="preserve"> </v>
          </cell>
          <cell r="E11713">
            <v>0</v>
          </cell>
          <cell r="F11713">
            <v>420</v>
          </cell>
          <cell r="G11713" t="str">
            <v>23</v>
          </cell>
          <cell r="H11713">
            <v>6143</v>
          </cell>
        </row>
        <row r="11714">
          <cell r="B11714" t="str">
            <v/>
          </cell>
          <cell r="C11714" t="str">
            <v/>
          </cell>
          <cell r="D11714" t="str">
            <v xml:space="preserve"> </v>
          </cell>
          <cell r="E11714">
            <v>0</v>
          </cell>
          <cell r="F11714">
            <v>420</v>
          </cell>
          <cell r="G11714" t="str">
            <v>23</v>
          </cell>
          <cell r="H11714">
            <v>6143</v>
          </cell>
        </row>
        <row r="11715">
          <cell r="B11715" t="str">
            <v/>
          </cell>
          <cell r="C11715" t="str">
            <v/>
          </cell>
          <cell r="D11715" t="str">
            <v xml:space="preserve"> </v>
          </cell>
          <cell r="E11715">
            <v>0</v>
          </cell>
          <cell r="F11715">
            <v>420</v>
          </cell>
          <cell r="G11715" t="str">
            <v>23</v>
          </cell>
          <cell r="H11715">
            <v>6143</v>
          </cell>
        </row>
        <row r="11716">
          <cell r="B11716" t="str">
            <v/>
          </cell>
          <cell r="C11716" t="str">
            <v/>
          </cell>
          <cell r="D11716" t="str">
            <v xml:space="preserve"> </v>
          </cell>
          <cell r="E11716">
            <v>0</v>
          </cell>
          <cell r="F11716">
            <v>420</v>
          </cell>
          <cell r="G11716" t="str">
            <v>23</v>
          </cell>
          <cell r="H11716">
            <v>6143</v>
          </cell>
        </row>
        <row r="11717">
          <cell r="B11717" t="str">
            <v/>
          </cell>
          <cell r="C11717" t="str">
            <v/>
          </cell>
          <cell r="D11717" t="str">
            <v xml:space="preserve"> </v>
          </cell>
          <cell r="E11717">
            <v>0</v>
          </cell>
          <cell r="F11717">
            <v>420</v>
          </cell>
          <cell r="G11717" t="str">
            <v>23</v>
          </cell>
          <cell r="H11717">
            <v>6145</v>
          </cell>
        </row>
        <row r="11718">
          <cell r="B11718" t="str">
            <v>09</v>
          </cell>
          <cell r="C11718">
            <v>6100</v>
          </cell>
          <cell r="D11718" t="str">
            <v>Expend</v>
          </cell>
          <cell r="E11718">
            <v>716.08</v>
          </cell>
          <cell r="F11718">
            <v>420</v>
          </cell>
          <cell r="G11718" t="str">
            <v>23</v>
          </cell>
          <cell r="H11718">
            <v>6145</v>
          </cell>
        </row>
        <row r="11719">
          <cell r="B11719" t="str">
            <v>10</v>
          </cell>
          <cell r="C11719">
            <v>6100</v>
          </cell>
          <cell r="D11719" t="str">
            <v>Expend</v>
          </cell>
          <cell r="E11719">
            <v>56.08</v>
          </cell>
          <cell r="F11719">
            <v>420</v>
          </cell>
          <cell r="G11719" t="str">
            <v>23</v>
          </cell>
          <cell r="H11719">
            <v>6145</v>
          </cell>
        </row>
        <row r="11720">
          <cell r="B11720" t="str">
            <v>10</v>
          </cell>
          <cell r="C11720">
            <v>6100</v>
          </cell>
          <cell r="D11720" t="str">
            <v>Expend</v>
          </cell>
          <cell r="E11720">
            <v>6.28</v>
          </cell>
          <cell r="F11720">
            <v>420</v>
          </cell>
          <cell r="G11720" t="str">
            <v>23</v>
          </cell>
          <cell r="H11720">
            <v>6145</v>
          </cell>
        </row>
        <row r="11721">
          <cell r="B11721" t="str">
            <v>10</v>
          </cell>
          <cell r="C11721">
            <v>6100</v>
          </cell>
          <cell r="D11721" t="str">
            <v>Expend</v>
          </cell>
          <cell r="E11721">
            <v>193.96</v>
          </cell>
          <cell r="F11721">
            <v>420</v>
          </cell>
          <cell r="G11721" t="str">
            <v>23</v>
          </cell>
          <cell r="H11721">
            <v>6145</v>
          </cell>
        </row>
        <row r="11722">
          <cell r="B11722" t="str">
            <v>01</v>
          </cell>
          <cell r="C11722">
            <v>6100</v>
          </cell>
          <cell r="D11722" t="str">
            <v>Expend</v>
          </cell>
          <cell r="E11722">
            <v>1976.31</v>
          </cell>
          <cell r="F11722">
            <v>420</v>
          </cell>
          <cell r="G11722" t="str">
            <v>23</v>
          </cell>
          <cell r="H11722">
            <v>6145</v>
          </cell>
        </row>
        <row r="11723">
          <cell r="B11723" t="str">
            <v/>
          </cell>
          <cell r="C11723" t="str">
            <v/>
          </cell>
          <cell r="D11723" t="str">
            <v xml:space="preserve"> </v>
          </cell>
          <cell r="E11723">
            <v>0</v>
          </cell>
          <cell r="F11723">
            <v>420</v>
          </cell>
          <cell r="G11723" t="str">
            <v>23</v>
          </cell>
          <cell r="H11723">
            <v>6145</v>
          </cell>
        </row>
        <row r="11724">
          <cell r="B11724" t="str">
            <v/>
          </cell>
          <cell r="C11724" t="str">
            <v/>
          </cell>
          <cell r="D11724" t="str">
            <v xml:space="preserve"> </v>
          </cell>
          <cell r="E11724">
            <v>0</v>
          </cell>
          <cell r="F11724">
            <v>420</v>
          </cell>
          <cell r="G11724" t="str">
            <v>23</v>
          </cell>
          <cell r="H11724">
            <v>6145</v>
          </cell>
        </row>
        <row r="11725">
          <cell r="B11725" t="str">
            <v/>
          </cell>
          <cell r="C11725" t="str">
            <v/>
          </cell>
          <cell r="D11725" t="str">
            <v xml:space="preserve"> </v>
          </cell>
          <cell r="E11725">
            <v>0</v>
          </cell>
          <cell r="F11725">
            <v>420</v>
          </cell>
          <cell r="G11725" t="str">
            <v>23</v>
          </cell>
          <cell r="H11725">
            <v>6145</v>
          </cell>
        </row>
        <row r="11726">
          <cell r="B11726" t="str">
            <v/>
          </cell>
          <cell r="C11726" t="str">
            <v/>
          </cell>
          <cell r="D11726" t="str">
            <v xml:space="preserve"> </v>
          </cell>
          <cell r="E11726">
            <v>0</v>
          </cell>
          <cell r="F11726">
            <v>420</v>
          </cell>
          <cell r="G11726" t="str">
            <v>23</v>
          </cell>
          <cell r="H11726">
            <v>6145</v>
          </cell>
        </row>
        <row r="11727">
          <cell r="B11727" t="str">
            <v/>
          </cell>
          <cell r="C11727" t="str">
            <v/>
          </cell>
          <cell r="D11727" t="str">
            <v xml:space="preserve"> </v>
          </cell>
          <cell r="E11727">
            <v>0</v>
          </cell>
          <cell r="F11727">
            <v>420</v>
          </cell>
          <cell r="G11727" t="str">
            <v>23</v>
          </cell>
          <cell r="H11727">
            <v>6145</v>
          </cell>
        </row>
        <row r="11728">
          <cell r="B11728" t="str">
            <v/>
          </cell>
          <cell r="C11728" t="str">
            <v/>
          </cell>
          <cell r="D11728" t="str">
            <v xml:space="preserve"> </v>
          </cell>
          <cell r="E11728">
            <v>0</v>
          </cell>
          <cell r="F11728">
            <v>420</v>
          </cell>
          <cell r="G11728" t="str">
            <v>23</v>
          </cell>
          <cell r="H11728">
            <v>6145</v>
          </cell>
        </row>
        <row r="11729">
          <cell r="B11729" t="str">
            <v/>
          </cell>
          <cell r="C11729" t="str">
            <v/>
          </cell>
          <cell r="D11729" t="str">
            <v xml:space="preserve"> </v>
          </cell>
          <cell r="E11729">
            <v>0</v>
          </cell>
          <cell r="F11729">
            <v>420</v>
          </cell>
          <cell r="G11729" t="str">
            <v>23</v>
          </cell>
          <cell r="H11729">
            <v>6145</v>
          </cell>
        </row>
        <row r="11730">
          <cell r="B11730" t="str">
            <v/>
          </cell>
          <cell r="C11730" t="str">
            <v/>
          </cell>
          <cell r="D11730" t="str">
            <v xml:space="preserve"> </v>
          </cell>
          <cell r="E11730">
            <v>0</v>
          </cell>
          <cell r="F11730">
            <v>420</v>
          </cell>
          <cell r="G11730" t="str">
            <v>23</v>
          </cell>
          <cell r="H11730">
            <v>6145</v>
          </cell>
        </row>
        <row r="11731">
          <cell r="B11731" t="str">
            <v/>
          </cell>
          <cell r="C11731" t="str">
            <v/>
          </cell>
          <cell r="D11731" t="str">
            <v xml:space="preserve"> </v>
          </cell>
          <cell r="E11731">
            <v>0</v>
          </cell>
          <cell r="F11731">
            <v>420</v>
          </cell>
          <cell r="G11731" t="str">
            <v>23</v>
          </cell>
          <cell r="H11731">
            <v>6145</v>
          </cell>
        </row>
        <row r="11732">
          <cell r="B11732" t="str">
            <v/>
          </cell>
          <cell r="C11732" t="str">
            <v/>
          </cell>
          <cell r="D11732" t="str">
            <v xml:space="preserve"> </v>
          </cell>
          <cell r="E11732">
            <v>0</v>
          </cell>
          <cell r="F11732">
            <v>420</v>
          </cell>
          <cell r="G11732" t="str">
            <v>23</v>
          </cell>
          <cell r="H11732">
            <v>6145</v>
          </cell>
        </row>
        <row r="11733">
          <cell r="B11733" t="str">
            <v/>
          </cell>
          <cell r="C11733" t="str">
            <v/>
          </cell>
          <cell r="D11733" t="str">
            <v xml:space="preserve"> </v>
          </cell>
          <cell r="E11733">
            <v>0</v>
          </cell>
          <cell r="F11733">
            <v>420</v>
          </cell>
          <cell r="G11733" t="str">
            <v>23</v>
          </cell>
          <cell r="H11733">
            <v>6145</v>
          </cell>
        </row>
        <row r="11734">
          <cell r="B11734" t="str">
            <v/>
          </cell>
          <cell r="C11734" t="str">
            <v/>
          </cell>
          <cell r="D11734" t="str">
            <v xml:space="preserve"> </v>
          </cell>
          <cell r="E11734">
            <v>0</v>
          </cell>
          <cell r="F11734">
            <v>420</v>
          </cell>
          <cell r="G11734" t="str">
            <v>23</v>
          </cell>
          <cell r="H11734">
            <v>6145</v>
          </cell>
        </row>
        <row r="11735">
          <cell r="B11735" t="str">
            <v/>
          </cell>
          <cell r="C11735" t="str">
            <v/>
          </cell>
          <cell r="D11735" t="str">
            <v xml:space="preserve"> </v>
          </cell>
          <cell r="E11735">
            <v>0</v>
          </cell>
          <cell r="F11735">
            <v>420</v>
          </cell>
          <cell r="G11735" t="str">
            <v>23</v>
          </cell>
          <cell r="H11735">
            <v>6145</v>
          </cell>
        </row>
        <row r="11736">
          <cell r="B11736" t="str">
            <v/>
          </cell>
          <cell r="C11736" t="str">
            <v/>
          </cell>
          <cell r="D11736" t="str">
            <v xml:space="preserve"> </v>
          </cell>
          <cell r="E11736">
            <v>0</v>
          </cell>
          <cell r="F11736">
            <v>420</v>
          </cell>
          <cell r="G11736" t="str">
            <v>23</v>
          </cell>
          <cell r="H11736">
            <v>6145</v>
          </cell>
        </row>
        <row r="11737">
          <cell r="B11737" t="str">
            <v/>
          </cell>
          <cell r="C11737" t="str">
            <v/>
          </cell>
          <cell r="D11737" t="str">
            <v xml:space="preserve"> </v>
          </cell>
          <cell r="E11737">
            <v>0</v>
          </cell>
          <cell r="F11737">
            <v>420</v>
          </cell>
          <cell r="G11737" t="str">
            <v>23</v>
          </cell>
          <cell r="H11737">
            <v>6145</v>
          </cell>
        </row>
        <row r="11738">
          <cell r="B11738" t="str">
            <v/>
          </cell>
          <cell r="C11738" t="str">
            <v/>
          </cell>
          <cell r="D11738" t="str">
            <v xml:space="preserve"> </v>
          </cell>
          <cell r="E11738">
            <v>0</v>
          </cell>
          <cell r="F11738">
            <v>420</v>
          </cell>
          <cell r="G11738" t="str">
            <v>23</v>
          </cell>
          <cell r="H11738">
            <v>6145</v>
          </cell>
        </row>
        <row r="11739">
          <cell r="B11739" t="str">
            <v/>
          </cell>
          <cell r="C11739" t="str">
            <v/>
          </cell>
          <cell r="D11739" t="str">
            <v xml:space="preserve"> </v>
          </cell>
          <cell r="E11739">
            <v>0</v>
          </cell>
          <cell r="F11739">
            <v>420</v>
          </cell>
          <cell r="G11739" t="str">
            <v>23</v>
          </cell>
          <cell r="H11739">
            <v>6145</v>
          </cell>
        </row>
        <row r="11740">
          <cell r="B11740" t="str">
            <v/>
          </cell>
          <cell r="C11740" t="str">
            <v/>
          </cell>
          <cell r="D11740" t="str">
            <v xml:space="preserve"> </v>
          </cell>
          <cell r="E11740">
            <v>0</v>
          </cell>
          <cell r="F11740">
            <v>420</v>
          </cell>
          <cell r="G11740" t="str">
            <v>23</v>
          </cell>
          <cell r="H11740">
            <v>6145</v>
          </cell>
        </row>
        <row r="11741">
          <cell r="B11741" t="str">
            <v/>
          </cell>
          <cell r="C11741" t="str">
            <v/>
          </cell>
          <cell r="D11741" t="str">
            <v xml:space="preserve"> </v>
          </cell>
          <cell r="E11741">
            <v>0</v>
          </cell>
          <cell r="F11741">
            <v>420</v>
          </cell>
          <cell r="G11741" t="str">
            <v>23</v>
          </cell>
          <cell r="H11741">
            <v>6145</v>
          </cell>
        </row>
        <row r="11742">
          <cell r="B11742" t="str">
            <v/>
          </cell>
          <cell r="C11742" t="str">
            <v/>
          </cell>
          <cell r="D11742" t="str">
            <v xml:space="preserve"> </v>
          </cell>
          <cell r="E11742">
            <v>0</v>
          </cell>
          <cell r="F11742">
            <v>420</v>
          </cell>
          <cell r="G11742" t="str">
            <v>23</v>
          </cell>
          <cell r="H11742">
            <v>6145</v>
          </cell>
        </row>
        <row r="11743">
          <cell r="B11743" t="str">
            <v/>
          </cell>
          <cell r="C11743" t="str">
            <v/>
          </cell>
          <cell r="D11743" t="str">
            <v xml:space="preserve"> </v>
          </cell>
          <cell r="E11743">
            <v>0</v>
          </cell>
          <cell r="F11743">
            <v>420</v>
          </cell>
          <cell r="G11743" t="str">
            <v>23</v>
          </cell>
          <cell r="H11743">
            <v>6145</v>
          </cell>
        </row>
        <row r="11744">
          <cell r="B11744" t="str">
            <v/>
          </cell>
          <cell r="C11744" t="str">
            <v/>
          </cell>
          <cell r="D11744" t="str">
            <v xml:space="preserve"> </v>
          </cell>
          <cell r="E11744">
            <v>0</v>
          </cell>
          <cell r="F11744">
            <v>420</v>
          </cell>
          <cell r="G11744" t="str">
            <v>23</v>
          </cell>
          <cell r="H11744">
            <v>6145</v>
          </cell>
        </row>
        <row r="11745">
          <cell r="B11745" t="str">
            <v/>
          </cell>
          <cell r="C11745" t="str">
            <v/>
          </cell>
          <cell r="D11745" t="str">
            <v xml:space="preserve"> </v>
          </cell>
          <cell r="E11745">
            <v>0</v>
          </cell>
          <cell r="F11745">
            <v>420</v>
          </cell>
          <cell r="G11745" t="str">
            <v>23</v>
          </cell>
          <cell r="H11745">
            <v>6145</v>
          </cell>
        </row>
        <row r="11746">
          <cell r="B11746" t="str">
            <v/>
          </cell>
          <cell r="C11746" t="str">
            <v/>
          </cell>
          <cell r="D11746" t="str">
            <v xml:space="preserve"> </v>
          </cell>
          <cell r="E11746">
            <v>0</v>
          </cell>
          <cell r="F11746">
            <v>420</v>
          </cell>
          <cell r="G11746" t="str">
            <v>23</v>
          </cell>
          <cell r="H11746">
            <v>6145</v>
          </cell>
        </row>
        <row r="11747">
          <cell r="B11747" t="str">
            <v/>
          </cell>
          <cell r="C11747" t="str">
            <v/>
          </cell>
          <cell r="D11747" t="str">
            <v xml:space="preserve"> </v>
          </cell>
          <cell r="E11747">
            <v>0</v>
          </cell>
          <cell r="F11747">
            <v>420</v>
          </cell>
          <cell r="G11747" t="str">
            <v>23</v>
          </cell>
          <cell r="H11747">
            <v>6145</v>
          </cell>
        </row>
        <row r="11748">
          <cell r="B11748" t="str">
            <v/>
          </cell>
          <cell r="C11748" t="str">
            <v/>
          </cell>
          <cell r="D11748" t="str">
            <v xml:space="preserve"> </v>
          </cell>
          <cell r="E11748">
            <v>0</v>
          </cell>
          <cell r="F11748">
            <v>420</v>
          </cell>
          <cell r="G11748" t="str">
            <v>23</v>
          </cell>
          <cell r="H11748">
            <v>6145</v>
          </cell>
        </row>
        <row r="11749">
          <cell r="B11749" t="str">
            <v/>
          </cell>
          <cell r="C11749" t="str">
            <v/>
          </cell>
          <cell r="D11749" t="str">
            <v xml:space="preserve"> </v>
          </cell>
          <cell r="E11749">
            <v>0</v>
          </cell>
          <cell r="F11749">
            <v>420</v>
          </cell>
          <cell r="G11749" t="str">
            <v>23</v>
          </cell>
          <cell r="H11749">
            <v>6145</v>
          </cell>
        </row>
        <row r="11750">
          <cell r="B11750" t="str">
            <v/>
          </cell>
          <cell r="C11750" t="str">
            <v/>
          </cell>
          <cell r="D11750" t="str">
            <v xml:space="preserve"> </v>
          </cell>
          <cell r="E11750">
            <v>0</v>
          </cell>
          <cell r="F11750">
            <v>420</v>
          </cell>
          <cell r="G11750" t="str">
            <v>23</v>
          </cell>
          <cell r="H11750">
            <v>6145</v>
          </cell>
        </row>
        <row r="11751">
          <cell r="B11751" t="str">
            <v/>
          </cell>
          <cell r="C11751" t="str">
            <v/>
          </cell>
          <cell r="D11751" t="str">
            <v xml:space="preserve"> </v>
          </cell>
          <cell r="E11751">
            <v>0</v>
          </cell>
          <cell r="F11751">
            <v>420</v>
          </cell>
          <cell r="G11751" t="str">
            <v>23</v>
          </cell>
          <cell r="H11751">
            <v>6145</v>
          </cell>
        </row>
        <row r="11752">
          <cell r="B11752" t="str">
            <v/>
          </cell>
          <cell r="C11752" t="str">
            <v/>
          </cell>
          <cell r="D11752" t="str">
            <v xml:space="preserve"> </v>
          </cell>
          <cell r="E11752">
            <v>0</v>
          </cell>
          <cell r="F11752">
            <v>420</v>
          </cell>
          <cell r="G11752" t="str">
            <v>23</v>
          </cell>
          <cell r="H11752">
            <v>6145</v>
          </cell>
        </row>
        <row r="11753">
          <cell r="B11753" t="str">
            <v/>
          </cell>
          <cell r="C11753" t="str">
            <v/>
          </cell>
          <cell r="D11753" t="str">
            <v xml:space="preserve"> </v>
          </cell>
          <cell r="E11753">
            <v>0</v>
          </cell>
          <cell r="F11753">
            <v>420</v>
          </cell>
          <cell r="G11753" t="str">
            <v>23</v>
          </cell>
          <cell r="H11753">
            <v>6145</v>
          </cell>
        </row>
        <row r="11754">
          <cell r="B11754" t="str">
            <v/>
          </cell>
          <cell r="C11754" t="str">
            <v/>
          </cell>
          <cell r="D11754" t="str">
            <v xml:space="preserve"> </v>
          </cell>
          <cell r="E11754">
            <v>0</v>
          </cell>
          <cell r="F11754">
            <v>420</v>
          </cell>
          <cell r="G11754" t="str">
            <v>23</v>
          </cell>
          <cell r="H11754">
            <v>6145</v>
          </cell>
        </row>
        <row r="11755">
          <cell r="B11755" t="str">
            <v/>
          </cell>
          <cell r="C11755" t="str">
            <v/>
          </cell>
          <cell r="D11755" t="str">
            <v xml:space="preserve"> </v>
          </cell>
          <cell r="E11755">
            <v>0</v>
          </cell>
          <cell r="F11755">
            <v>420</v>
          </cell>
          <cell r="G11755" t="str">
            <v>23</v>
          </cell>
          <cell r="H11755">
            <v>6145</v>
          </cell>
        </row>
        <row r="11756">
          <cell r="B11756" t="str">
            <v/>
          </cell>
          <cell r="C11756" t="str">
            <v/>
          </cell>
          <cell r="D11756" t="str">
            <v xml:space="preserve"> </v>
          </cell>
          <cell r="E11756">
            <v>0</v>
          </cell>
          <cell r="F11756">
            <v>420</v>
          </cell>
          <cell r="G11756" t="str">
            <v>23</v>
          </cell>
          <cell r="H11756">
            <v>6146</v>
          </cell>
        </row>
        <row r="11757">
          <cell r="B11757" t="str">
            <v>09</v>
          </cell>
          <cell r="C11757">
            <v>6100</v>
          </cell>
          <cell r="D11757" t="str">
            <v>Expend</v>
          </cell>
          <cell r="E11757">
            <v>1225.3</v>
          </cell>
          <cell r="F11757">
            <v>420</v>
          </cell>
          <cell r="G11757" t="str">
            <v>23</v>
          </cell>
          <cell r="H11757">
            <v>6146</v>
          </cell>
        </row>
        <row r="11758">
          <cell r="B11758" t="str">
            <v>10</v>
          </cell>
          <cell r="C11758">
            <v>6100</v>
          </cell>
          <cell r="D11758" t="str">
            <v>Expend</v>
          </cell>
          <cell r="E11758">
            <v>2568.25</v>
          </cell>
          <cell r="F11758">
            <v>420</v>
          </cell>
          <cell r="G11758" t="str">
            <v>23</v>
          </cell>
          <cell r="H11758">
            <v>6146</v>
          </cell>
        </row>
        <row r="11759">
          <cell r="B11759" t="str">
            <v>10</v>
          </cell>
          <cell r="C11759">
            <v>6100</v>
          </cell>
          <cell r="D11759" t="str">
            <v>Expend</v>
          </cell>
          <cell r="E11759">
            <v>1519.9</v>
          </cell>
          <cell r="F11759">
            <v>420</v>
          </cell>
          <cell r="G11759" t="str">
            <v>23</v>
          </cell>
          <cell r="H11759">
            <v>6146</v>
          </cell>
        </row>
        <row r="11760">
          <cell r="B11760" t="str">
            <v>10</v>
          </cell>
          <cell r="C11760">
            <v>6100</v>
          </cell>
          <cell r="D11760" t="str">
            <v>Expend</v>
          </cell>
          <cell r="E11760">
            <v>10.18</v>
          </cell>
          <cell r="F11760">
            <v>420</v>
          </cell>
          <cell r="G11760" t="str">
            <v>23</v>
          </cell>
          <cell r="H11760">
            <v>6146</v>
          </cell>
        </row>
        <row r="11761">
          <cell r="B11761" t="str">
            <v>10</v>
          </cell>
          <cell r="C11761">
            <v>6100</v>
          </cell>
          <cell r="D11761" t="str">
            <v>Expend</v>
          </cell>
          <cell r="E11761">
            <v>8.57</v>
          </cell>
          <cell r="F11761">
            <v>420</v>
          </cell>
          <cell r="G11761" t="str">
            <v>23</v>
          </cell>
          <cell r="H11761">
            <v>6146</v>
          </cell>
        </row>
        <row r="11762">
          <cell r="B11762" t="str">
            <v>10</v>
          </cell>
          <cell r="C11762">
            <v>6100</v>
          </cell>
          <cell r="D11762" t="str">
            <v>Expend</v>
          </cell>
          <cell r="E11762">
            <v>648.08000000000004</v>
          </cell>
          <cell r="F11762">
            <v>420</v>
          </cell>
          <cell r="G11762" t="str">
            <v>23</v>
          </cell>
          <cell r="H11762">
            <v>6146</v>
          </cell>
        </row>
        <row r="11763">
          <cell r="B11763" t="str">
            <v>11</v>
          </cell>
          <cell r="C11763">
            <v>6100</v>
          </cell>
          <cell r="D11763" t="str">
            <v>Expend</v>
          </cell>
          <cell r="E11763">
            <v>2656.25</v>
          </cell>
          <cell r="F11763">
            <v>420</v>
          </cell>
          <cell r="G11763" t="str">
            <v>23</v>
          </cell>
          <cell r="H11763">
            <v>6146</v>
          </cell>
        </row>
        <row r="11764">
          <cell r="B11764" t="str">
            <v>11</v>
          </cell>
          <cell r="C11764">
            <v>6100</v>
          </cell>
          <cell r="D11764" t="str">
            <v>Expend</v>
          </cell>
          <cell r="E11764">
            <v>1487.93</v>
          </cell>
          <cell r="F11764">
            <v>420</v>
          </cell>
          <cell r="G11764" t="str">
            <v>23</v>
          </cell>
          <cell r="H11764">
            <v>6146</v>
          </cell>
        </row>
        <row r="11765">
          <cell r="B11765" t="str">
            <v>11</v>
          </cell>
          <cell r="C11765">
            <v>6100</v>
          </cell>
          <cell r="D11765" t="str">
            <v>Expend</v>
          </cell>
          <cell r="E11765">
            <v>543.23</v>
          </cell>
          <cell r="F11765">
            <v>420</v>
          </cell>
          <cell r="G11765" t="str">
            <v>23</v>
          </cell>
          <cell r="H11765">
            <v>6146</v>
          </cell>
        </row>
        <row r="11766">
          <cell r="B11766" t="str">
            <v>11</v>
          </cell>
          <cell r="C11766">
            <v>6100</v>
          </cell>
          <cell r="D11766" t="str">
            <v>Expend</v>
          </cell>
          <cell r="E11766">
            <v>2487.89</v>
          </cell>
          <cell r="F11766">
            <v>420</v>
          </cell>
          <cell r="G11766" t="str">
            <v>23</v>
          </cell>
          <cell r="H11766">
            <v>6146</v>
          </cell>
        </row>
        <row r="11767">
          <cell r="B11767" t="str">
            <v>11</v>
          </cell>
          <cell r="C11767">
            <v>6100</v>
          </cell>
          <cell r="D11767" t="str">
            <v>Expend</v>
          </cell>
          <cell r="E11767">
            <v>1405.94</v>
          </cell>
          <cell r="F11767">
            <v>420</v>
          </cell>
          <cell r="G11767" t="str">
            <v>23</v>
          </cell>
          <cell r="H11767">
            <v>6146</v>
          </cell>
        </row>
        <row r="11768">
          <cell r="B11768" t="str">
            <v>12</v>
          </cell>
          <cell r="C11768">
            <v>6100</v>
          </cell>
          <cell r="D11768" t="str">
            <v>Expend</v>
          </cell>
          <cell r="E11768">
            <v>393.8</v>
          </cell>
          <cell r="F11768">
            <v>420</v>
          </cell>
          <cell r="G11768" t="str">
            <v>23</v>
          </cell>
          <cell r="H11768">
            <v>6146</v>
          </cell>
        </row>
        <row r="11769">
          <cell r="B11769" t="str">
            <v>12</v>
          </cell>
          <cell r="C11769">
            <v>6100</v>
          </cell>
          <cell r="D11769" t="str">
            <v>Expend</v>
          </cell>
          <cell r="E11769">
            <v>2671.84</v>
          </cell>
          <cell r="F11769">
            <v>420</v>
          </cell>
          <cell r="G11769" t="str">
            <v>23</v>
          </cell>
          <cell r="H11769">
            <v>6146</v>
          </cell>
        </row>
        <row r="11770">
          <cell r="B11770" t="str">
            <v>12</v>
          </cell>
          <cell r="C11770">
            <v>6100</v>
          </cell>
          <cell r="D11770" t="str">
            <v>Expend</v>
          </cell>
          <cell r="E11770">
            <v>1431.16</v>
          </cell>
          <cell r="F11770">
            <v>420</v>
          </cell>
          <cell r="G11770" t="str">
            <v>23</v>
          </cell>
          <cell r="H11770">
            <v>6146</v>
          </cell>
        </row>
        <row r="11771">
          <cell r="B11771" t="str">
            <v>01</v>
          </cell>
          <cell r="C11771">
            <v>6100</v>
          </cell>
          <cell r="D11771" t="str">
            <v>Expend</v>
          </cell>
          <cell r="E11771">
            <v>649.29</v>
          </cell>
          <cell r="F11771">
            <v>420</v>
          </cell>
          <cell r="G11771" t="str">
            <v>23</v>
          </cell>
          <cell r="H11771">
            <v>6146</v>
          </cell>
        </row>
        <row r="11772">
          <cell r="B11772" t="str">
            <v>01</v>
          </cell>
          <cell r="C11772">
            <v>6100</v>
          </cell>
          <cell r="D11772" t="str">
            <v>Expend</v>
          </cell>
          <cell r="E11772">
            <v>2669</v>
          </cell>
          <cell r="F11772">
            <v>420</v>
          </cell>
          <cell r="G11772" t="str">
            <v>23</v>
          </cell>
          <cell r="H11772">
            <v>6146</v>
          </cell>
        </row>
        <row r="11773">
          <cell r="B11773" t="str">
            <v>01</v>
          </cell>
          <cell r="C11773">
            <v>6100</v>
          </cell>
          <cell r="D11773" t="str">
            <v>Expend</v>
          </cell>
          <cell r="E11773">
            <v>1430.07</v>
          </cell>
          <cell r="F11773">
            <v>420</v>
          </cell>
          <cell r="G11773" t="str">
            <v>23</v>
          </cell>
          <cell r="H11773">
            <v>6146</v>
          </cell>
        </row>
        <row r="11774">
          <cell r="B11774" t="str">
            <v/>
          </cell>
          <cell r="C11774" t="str">
            <v/>
          </cell>
          <cell r="D11774" t="str">
            <v xml:space="preserve"> </v>
          </cell>
          <cell r="E11774">
            <v>0</v>
          </cell>
          <cell r="F11774">
            <v>420</v>
          </cell>
          <cell r="G11774" t="str">
            <v>23</v>
          </cell>
          <cell r="H11774">
            <v>6146</v>
          </cell>
        </row>
        <row r="11775">
          <cell r="B11775" t="str">
            <v/>
          </cell>
          <cell r="C11775" t="str">
            <v/>
          </cell>
          <cell r="D11775" t="str">
            <v xml:space="preserve"> </v>
          </cell>
          <cell r="E11775">
            <v>0</v>
          </cell>
          <cell r="F11775">
            <v>420</v>
          </cell>
          <cell r="G11775" t="str">
            <v>23</v>
          </cell>
          <cell r="H11775">
            <v>6146</v>
          </cell>
        </row>
        <row r="11776">
          <cell r="B11776" t="str">
            <v/>
          </cell>
          <cell r="C11776" t="str">
            <v/>
          </cell>
          <cell r="D11776" t="str">
            <v xml:space="preserve"> </v>
          </cell>
          <cell r="E11776">
            <v>0</v>
          </cell>
          <cell r="F11776">
            <v>420</v>
          </cell>
          <cell r="G11776" t="str">
            <v>23</v>
          </cell>
          <cell r="H11776">
            <v>6146</v>
          </cell>
        </row>
        <row r="11777">
          <cell r="B11777" t="str">
            <v/>
          </cell>
          <cell r="C11777" t="str">
            <v/>
          </cell>
          <cell r="D11777" t="str">
            <v xml:space="preserve"> </v>
          </cell>
          <cell r="E11777">
            <v>0</v>
          </cell>
          <cell r="F11777">
            <v>420</v>
          </cell>
          <cell r="G11777" t="str">
            <v>23</v>
          </cell>
          <cell r="H11777">
            <v>6146</v>
          </cell>
        </row>
        <row r="11778">
          <cell r="B11778" t="str">
            <v/>
          </cell>
          <cell r="C11778" t="str">
            <v/>
          </cell>
          <cell r="D11778" t="str">
            <v xml:space="preserve"> </v>
          </cell>
          <cell r="E11778">
            <v>0</v>
          </cell>
          <cell r="F11778">
            <v>420</v>
          </cell>
          <cell r="G11778" t="str">
            <v>23</v>
          </cell>
          <cell r="H11778">
            <v>6146</v>
          </cell>
        </row>
        <row r="11779">
          <cell r="B11779" t="str">
            <v/>
          </cell>
          <cell r="C11779" t="str">
            <v/>
          </cell>
          <cell r="D11779" t="str">
            <v xml:space="preserve"> </v>
          </cell>
          <cell r="E11779">
            <v>0</v>
          </cell>
          <cell r="F11779">
            <v>420</v>
          </cell>
          <cell r="G11779" t="str">
            <v>23</v>
          </cell>
          <cell r="H11779">
            <v>6146</v>
          </cell>
        </row>
        <row r="11780">
          <cell r="B11780" t="str">
            <v/>
          </cell>
          <cell r="C11780" t="str">
            <v/>
          </cell>
          <cell r="D11780" t="str">
            <v xml:space="preserve"> </v>
          </cell>
          <cell r="E11780">
            <v>0</v>
          </cell>
          <cell r="F11780">
            <v>420</v>
          </cell>
          <cell r="G11780" t="str">
            <v>23</v>
          </cell>
          <cell r="H11780">
            <v>6146</v>
          </cell>
        </row>
        <row r="11781">
          <cell r="B11781" t="str">
            <v/>
          </cell>
          <cell r="C11781" t="str">
            <v/>
          </cell>
          <cell r="D11781" t="str">
            <v xml:space="preserve"> </v>
          </cell>
          <cell r="E11781">
            <v>0</v>
          </cell>
          <cell r="F11781">
            <v>420</v>
          </cell>
          <cell r="G11781" t="str">
            <v>23</v>
          </cell>
          <cell r="H11781">
            <v>6146</v>
          </cell>
        </row>
        <row r="11782">
          <cell r="B11782" t="str">
            <v/>
          </cell>
          <cell r="C11782" t="str">
            <v/>
          </cell>
          <cell r="D11782" t="str">
            <v xml:space="preserve"> </v>
          </cell>
          <cell r="E11782">
            <v>0</v>
          </cell>
          <cell r="F11782">
            <v>420</v>
          </cell>
          <cell r="G11782" t="str">
            <v>23</v>
          </cell>
          <cell r="H11782">
            <v>6146</v>
          </cell>
        </row>
        <row r="11783">
          <cell r="B11783" t="str">
            <v/>
          </cell>
          <cell r="C11783" t="str">
            <v/>
          </cell>
          <cell r="D11783" t="str">
            <v xml:space="preserve"> </v>
          </cell>
          <cell r="E11783">
            <v>0</v>
          </cell>
          <cell r="F11783">
            <v>420</v>
          </cell>
          <cell r="G11783" t="str">
            <v>23</v>
          </cell>
          <cell r="H11783">
            <v>6146</v>
          </cell>
        </row>
        <row r="11784">
          <cell r="B11784" t="str">
            <v/>
          </cell>
          <cell r="C11784" t="str">
            <v/>
          </cell>
          <cell r="D11784" t="str">
            <v xml:space="preserve"> </v>
          </cell>
          <cell r="E11784">
            <v>0</v>
          </cell>
          <cell r="F11784">
            <v>420</v>
          </cell>
          <cell r="G11784" t="str">
            <v>23</v>
          </cell>
          <cell r="H11784">
            <v>6146</v>
          </cell>
        </row>
        <row r="11785">
          <cell r="B11785" t="str">
            <v/>
          </cell>
          <cell r="C11785" t="str">
            <v/>
          </cell>
          <cell r="D11785" t="str">
            <v xml:space="preserve"> </v>
          </cell>
          <cell r="E11785">
            <v>0</v>
          </cell>
          <cell r="F11785">
            <v>420</v>
          </cell>
          <cell r="G11785" t="str">
            <v>23</v>
          </cell>
          <cell r="H11785">
            <v>6146</v>
          </cell>
        </row>
        <row r="11786">
          <cell r="B11786" t="str">
            <v/>
          </cell>
          <cell r="C11786" t="str">
            <v/>
          </cell>
          <cell r="D11786" t="str">
            <v xml:space="preserve"> </v>
          </cell>
          <cell r="E11786">
            <v>0</v>
          </cell>
          <cell r="F11786">
            <v>420</v>
          </cell>
          <cell r="G11786" t="str">
            <v>23</v>
          </cell>
          <cell r="H11786">
            <v>6146</v>
          </cell>
        </row>
        <row r="11787">
          <cell r="B11787" t="str">
            <v/>
          </cell>
          <cell r="C11787" t="str">
            <v/>
          </cell>
          <cell r="D11787" t="str">
            <v xml:space="preserve"> </v>
          </cell>
          <cell r="E11787">
            <v>0</v>
          </cell>
          <cell r="F11787">
            <v>420</v>
          </cell>
          <cell r="G11787" t="str">
            <v>23</v>
          </cell>
          <cell r="H11787">
            <v>6146</v>
          </cell>
        </row>
        <row r="11788">
          <cell r="B11788" t="str">
            <v/>
          </cell>
          <cell r="C11788" t="str">
            <v/>
          </cell>
          <cell r="D11788" t="str">
            <v xml:space="preserve"> </v>
          </cell>
          <cell r="E11788">
            <v>0</v>
          </cell>
          <cell r="F11788">
            <v>420</v>
          </cell>
          <cell r="G11788" t="str">
            <v>23</v>
          </cell>
          <cell r="H11788">
            <v>6146</v>
          </cell>
        </row>
        <row r="11789">
          <cell r="B11789" t="str">
            <v/>
          </cell>
          <cell r="C11789" t="str">
            <v/>
          </cell>
          <cell r="D11789" t="str">
            <v xml:space="preserve"> </v>
          </cell>
          <cell r="E11789">
            <v>0</v>
          </cell>
          <cell r="F11789">
            <v>420</v>
          </cell>
          <cell r="G11789" t="str">
            <v>23</v>
          </cell>
          <cell r="H11789">
            <v>6146</v>
          </cell>
        </row>
        <row r="11790">
          <cell r="B11790" t="str">
            <v/>
          </cell>
          <cell r="C11790" t="str">
            <v/>
          </cell>
          <cell r="D11790" t="str">
            <v xml:space="preserve"> </v>
          </cell>
          <cell r="E11790">
            <v>0</v>
          </cell>
          <cell r="F11790">
            <v>420</v>
          </cell>
          <cell r="G11790" t="str">
            <v>23</v>
          </cell>
          <cell r="H11790">
            <v>6146</v>
          </cell>
        </row>
        <row r="11791">
          <cell r="B11791" t="str">
            <v/>
          </cell>
          <cell r="C11791" t="str">
            <v/>
          </cell>
          <cell r="D11791" t="str">
            <v xml:space="preserve"> </v>
          </cell>
          <cell r="E11791">
            <v>0</v>
          </cell>
          <cell r="F11791">
            <v>420</v>
          </cell>
          <cell r="G11791" t="str">
            <v>23</v>
          </cell>
          <cell r="H11791">
            <v>6146</v>
          </cell>
        </row>
        <row r="11792">
          <cell r="B11792" t="str">
            <v/>
          </cell>
          <cell r="C11792" t="str">
            <v/>
          </cell>
          <cell r="D11792" t="str">
            <v xml:space="preserve"> </v>
          </cell>
          <cell r="E11792">
            <v>0</v>
          </cell>
          <cell r="F11792">
            <v>420</v>
          </cell>
          <cell r="G11792" t="str">
            <v>23</v>
          </cell>
          <cell r="H11792">
            <v>6146</v>
          </cell>
        </row>
        <row r="11793">
          <cell r="B11793" t="str">
            <v/>
          </cell>
          <cell r="C11793" t="str">
            <v/>
          </cell>
          <cell r="D11793" t="str">
            <v xml:space="preserve"> </v>
          </cell>
          <cell r="E11793">
            <v>0</v>
          </cell>
          <cell r="F11793">
            <v>420</v>
          </cell>
          <cell r="G11793" t="str">
            <v>23</v>
          </cell>
          <cell r="H11793">
            <v>6146</v>
          </cell>
        </row>
        <row r="11794">
          <cell r="B11794" t="str">
            <v/>
          </cell>
          <cell r="C11794" t="str">
            <v/>
          </cell>
          <cell r="D11794" t="str">
            <v xml:space="preserve"> </v>
          </cell>
          <cell r="E11794">
            <v>0</v>
          </cell>
          <cell r="F11794">
            <v>420</v>
          </cell>
          <cell r="G11794" t="str">
            <v>23</v>
          </cell>
          <cell r="H11794">
            <v>6146</v>
          </cell>
        </row>
        <row r="11795">
          <cell r="B11795" t="str">
            <v/>
          </cell>
          <cell r="C11795" t="str">
            <v/>
          </cell>
          <cell r="D11795" t="str">
            <v xml:space="preserve"> </v>
          </cell>
          <cell r="E11795">
            <v>0</v>
          </cell>
          <cell r="F11795">
            <v>420</v>
          </cell>
          <cell r="G11795" t="str">
            <v>23</v>
          </cell>
          <cell r="H11795">
            <v>6146</v>
          </cell>
        </row>
        <row r="11796">
          <cell r="B11796" t="str">
            <v/>
          </cell>
          <cell r="C11796" t="str">
            <v/>
          </cell>
          <cell r="D11796" t="str">
            <v xml:space="preserve"> </v>
          </cell>
          <cell r="E11796">
            <v>0</v>
          </cell>
          <cell r="F11796">
            <v>420</v>
          </cell>
          <cell r="G11796" t="str">
            <v>23</v>
          </cell>
          <cell r="H11796">
            <v>6146</v>
          </cell>
        </row>
        <row r="11797">
          <cell r="B11797" t="str">
            <v/>
          </cell>
          <cell r="C11797" t="str">
            <v/>
          </cell>
          <cell r="D11797" t="str">
            <v xml:space="preserve"> </v>
          </cell>
          <cell r="E11797">
            <v>0</v>
          </cell>
          <cell r="F11797">
            <v>420</v>
          </cell>
          <cell r="G11797" t="str">
            <v>23</v>
          </cell>
          <cell r="H11797">
            <v>6146</v>
          </cell>
        </row>
        <row r="11798">
          <cell r="B11798" t="str">
            <v/>
          </cell>
          <cell r="C11798" t="str">
            <v/>
          </cell>
          <cell r="D11798" t="str">
            <v xml:space="preserve"> </v>
          </cell>
          <cell r="E11798">
            <v>0</v>
          </cell>
          <cell r="F11798">
            <v>420</v>
          </cell>
          <cell r="G11798" t="str">
            <v>23</v>
          </cell>
          <cell r="H11798">
            <v>6146</v>
          </cell>
        </row>
        <row r="11799">
          <cell r="B11799" t="str">
            <v/>
          </cell>
          <cell r="C11799" t="str">
            <v/>
          </cell>
          <cell r="D11799" t="str">
            <v xml:space="preserve"> </v>
          </cell>
          <cell r="E11799">
            <v>0</v>
          </cell>
          <cell r="F11799">
            <v>420</v>
          </cell>
          <cell r="G11799" t="str">
            <v>23</v>
          </cell>
          <cell r="H11799">
            <v>6146</v>
          </cell>
        </row>
        <row r="11800">
          <cell r="B11800" t="str">
            <v/>
          </cell>
          <cell r="C11800" t="str">
            <v/>
          </cell>
          <cell r="D11800" t="str">
            <v xml:space="preserve"> </v>
          </cell>
          <cell r="E11800">
            <v>0</v>
          </cell>
          <cell r="F11800">
            <v>420</v>
          </cell>
          <cell r="G11800" t="str">
            <v>23</v>
          </cell>
          <cell r="H11800">
            <v>6146</v>
          </cell>
        </row>
        <row r="11801">
          <cell r="B11801" t="str">
            <v/>
          </cell>
          <cell r="C11801" t="str">
            <v/>
          </cell>
          <cell r="D11801" t="str">
            <v xml:space="preserve"> </v>
          </cell>
          <cell r="E11801">
            <v>0</v>
          </cell>
          <cell r="F11801">
            <v>420</v>
          </cell>
          <cell r="G11801" t="str">
            <v>23</v>
          </cell>
          <cell r="H11801">
            <v>6146</v>
          </cell>
        </row>
        <row r="11802">
          <cell r="B11802" t="str">
            <v/>
          </cell>
          <cell r="C11802" t="str">
            <v/>
          </cell>
          <cell r="D11802" t="str">
            <v xml:space="preserve"> </v>
          </cell>
          <cell r="E11802">
            <v>0</v>
          </cell>
          <cell r="F11802">
            <v>420</v>
          </cell>
          <cell r="G11802" t="str">
            <v>23</v>
          </cell>
          <cell r="H11802">
            <v>6146</v>
          </cell>
        </row>
        <row r="11803">
          <cell r="B11803" t="str">
            <v/>
          </cell>
          <cell r="C11803" t="str">
            <v/>
          </cell>
          <cell r="D11803" t="str">
            <v xml:space="preserve"> </v>
          </cell>
          <cell r="E11803">
            <v>0</v>
          </cell>
          <cell r="F11803">
            <v>420</v>
          </cell>
          <cell r="G11803" t="str">
            <v>23</v>
          </cell>
          <cell r="H11803">
            <v>6146</v>
          </cell>
        </row>
        <row r="11804">
          <cell r="B11804" t="str">
            <v/>
          </cell>
          <cell r="C11804" t="str">
            <v/>
          </cell>
          <cell r="D11804" t="str">
            <v xml:space="preserve"> </v>
          </cell>
          <cell r="E11804">
            <v>0</v>
          </cell>
          <cell r="F11804">
            <v>420</v>
          </cell>
          <cell r="G11804" t="str">
            <v>23</v>
          </cell>
          <cell r="H11804">
            <v>6146</v>
          </cell>
        </row>
        <row r="11805">
          <cell r="B11805" t="str">
            <v/>
          </cell>
          <cell r="C11805" t="str">
            <v/>
          </cell>
          <cell r="D11805" t="str">
            <v xml:space="preserve"> </v>
          </cell>
          <cell r="E11805">
            <v>0</v>
          </cell>
          <cell r="F11805">
            <v>420</v>
          </cell>
          <cell r="G11805" t="str">
            <v>23</v>
          </cell>
          <cell r="H11805">
            <v>6146</v>
          </cell>
        </row>
        <row r="11806">
          <cell r="B11806" t="str">
            <v/>
          </cell>
          <cell r="C11806" t="str">
            <v/>
          </cell>
          <cell r="D11806" t="str">
            <v xml:space="preserve"> </v>
          </cell>
          <cell r="E11806">
            <v>0</v>
          </cell>
          <cell r="F11806">
            <v>420</v>
          </cell>
          <cell r="G11806" t="str">
            <v>23</v>
          </cell>
          <cell r="H11806">
            <v>6146</v>
          </cell>
        </row>
        <row r="11807">
          <cell r="B11807" t="str">
            <v/>
          </cell>
          <cell r="C11807" t="str">
            <v/>
          </cell>
          <cell r="D11807" t="str">
            <v xml:space="preserve"> </v>
          </cell>
          <cell r="E11807">
            <v>0</v>
          </cell>
          <cell r="F11807">
            <v>420</v>
          </cell>
          <cell r="G11807" t="str">
            <v>23</v>
          </cell>
          <cell r="H11807">
            <v>6146</v>
          </cell>
        </row>
        <row r="11808">
          <cell r="B11808" t="str">
            <v/>
          </cell>
          <cell r="C11808" t="str">
            <v/>
          </cell>
          <cell r="D11808" t="str">
            <v xml:space="preserve"> </v>
          </cell>
          <cell r="E11808">
            <v>0</v>
          </cell>
          <cell r="F11808">
            <v>420</v>
          </cell>
          <cell r="G11808" t="str">
            <v>23</v>
          </cell>
          <cell r="H11808">
            <v>6146</v>
          </cell>
        </row>
        <row r="11809">
          <cell r="B11809" t="str">
            <v/>
          </cell>
          <cell r="C11809" t="str">
            <v/>
          </cell>
          <cell r="D11809" t="str">
            <v xml:space="preserve"> </v>
          </cell>
          <cell r="E11809">
            <v>0</v>
          </cell>
          <cell r="F11809">
            <v>420</v>
          </cell>
          <cell r="G11809" t="str">
            <v>23</v>
          </cell>
          <cell r="H11809">
            <v>6239</v>
          </cell>
        </row>
        <row r="11810">
          <cell r="B11810" t="str">
            <v>11</v>
          </cell>
          <cell r="C11810">
            <v>6200</v>
          </cell>
          <cell r="D11810" t="str">
            <v>Expend</v>
          </cell>
          <cell r="E11810">
            <v>300</v>
          </cell>
          <cell r="F11810">
            <v>420</v>
          </cell>
          <cell r="G11810" t="str">
            <v>23</v>
          </cell>
          <cell r="H11810">
            <v>6239</v>
          </cell>
        </row>
        <row r="11811">
          <cell r="B11811" t="str">
            <v/>
          </cell>
          <cell r="C11811" t="str">
            <v/>
          </cell>
          <cell r="D11811" t="str">
            <v xml:space="preserve"> </v>
          </cell>
          <cell r="E11811">
            <v>0</v>
          </cell>
          <cell r="F11811">
            <v>420</v>
          </cell>
          <cell r="G11811" t="str">
            <v>23</v>
          </cell>
          <cell r="H11811">
            <v>6239</v>
          </cell>
        </row>
        <row r="11812">
          <cell r="B11812" t="str">
            <v/>
          </cell>
          <cell r="C11812" t="str">
            <v/>
          </cell>
          <cell r="D11812" t="str">
            <v xml:space="preserve"> </v>
          </cell>
          <cell r="E11812">
            <v>0</v>
          </cell>
          <cell r="F11812">
            <v>420</v>
          </cell>
          <cell r="G11812" t="str">
            <v>23</v>
          </cell>
          <cell r="H11812">
            <v>6399</v>
          </cell>
        </row>
        <row r="11813">
          <cell r="B11813" t="str">
            <v>09</v>
          </cell>
          <cell r="C11813">
            <v>6300</v>
          </cell>
          <cell r="D11813" t="str">
            <v>Expend</v>
          </cell>
          <cell r="E11813">
            <v>0</v>
          </cell>
          <cell r="F11813">
            <v>420</v>
          </cell>
          <cell r="G11813" t="str">
            <v>23</v>
          </cell>
          <cell r="H11813">
            <v>6399</v>
          </cell>
        </row>
        <row r="11814">
          <cell r="B11814" t="str">
            <v/>
          </cell>
          <cell r="C11814" t="str">
            <v/>
          </cell>
          <cell r="D11814" t="str">
            <v xml:space="preserve"> </v>
          </cell>
          <cell r="E11814">
            <v>0</v>
          </cell>
          <cell r="F11814">
            <v>420</v>
          </cell>
          <cell r="G11814" t="str">
            <v>23</v>
          </cell>
          <cell r="H11814">
            <v>6399</v>
          </cell>
        </row>
        <row r="11815">
          <cell r="B11815" t="str">
            <v/>
          </cell>
          <cell r="C11815" t="str">
            <v/>
          </cell>
          <cell r="D11815" t="str">
            <v xml:space="preserve"> </v>
          </cell>
          <cell r="E11815">
            <v>0</v>
          </cell>
          <cell r="F11815">
            <v>420</v>
          </cell>
          <cell r="G11815" t="str">
            <v>23</v>
          </cell>
          <cell r="H11815">
            <v>6399</v>
          </cell>
        </row>
        <row r="11816">
          <cell r="B11816" t="str">
            <v>09</v>
          </cell>
          <cell r="C11816">
            <v>6300</v>
          </cell>
          <cell r="D11816" t="str">
            <v>Expend</v>
          </cell>
          <cell r="E11816">
            <v>0</v>
          </cell>
          <cell r="F11816">
            <v>420</v>
          </cell>
          <cell r="G11816" t="str">
            <v>23</v>
          </cell>
          <cell r="H11816">
            <v>6399</v>
          </cell>
        </row>
        <row r="11817">
          <cell r="B11817" t="str">
            <v>10</v>
          </cell>
          <cell r="C11817">
            <v>6300</v>
          </cell>
          <cell r="D11817" t="str">
            <v>Expend</v>
          </cell>
          <cell r="E11817">
            <v>211.84</v>
          </cell>
          <cell r="F11817">
            <v>420</v>
          </cell>
          <cell r="G11817" t="str">
            <v>23</v>
          </cell>
          <cell r="H11817">
            <v>6399</v>
          </cell>
        </row>
        <row r="11818">
          <cell r="B11818" t="str">
            <v>10</v>
          </cell>
          <cell r="C11818">
            <v>6300</v>
          </cell>
          <cell r="D11818" t="str">
            <v>Expend</v>
          </cell>
          <cell r="E11818">
            <v>0</v>
          </cell>
          <cell r="F11818">
            <v>420</v>
          </cell>
          <cell r="G11818" t="str">
            <v>23</v>
          </cell>
          <cell r="H11818">
            <v>6399</v>
          </cell>
        </row>
        <row r="11819">
          <cell r="B11819" t="str">
            <v>10</v>
          </cell>
          <cell r="C11819">
            <v>6300</v>
          </cell>
          <cell r="D11819" t="str">
            <v>Expend</v>
          </cell>
          <cell r="E11819">
            <v>0</v>
          </cell>
          <cell r="F11819">
            <v>420</v>
          </cell>
          <cell r="G11819" t="str">
            <v>23</v>
          </cell>
          <cell r="H11819">
            <v>6399</v>
          </cell>
        </row>
        <row r="11820">
          <cell r="B11820" t="str">
            <v>10</v>
          </cell>
          <cell r="C11820">
            <v>6300</v>
          </cell>
          <cell r="D11820" t="str">
            <v>Expend</v>
          </cell>
          <cell r="E11820">
            <v>0</v>
          </cell>
          <cell r="F11820">
            <v>420</v>
          </cell>
          <cell r="G11820" t="str">
            <v>23</v>
          </cell>
          <cell r="H11820">
            <v>6399</v>
          </cell>
        </row>
        <row r="11821">
          <cell r="B11821" t="str">
            <v>11</v>
          </cell>
          <cell r="C11821">
            <v>6300</v>
          </cell>
          <cell r="D11821" t="str">
            <v>Expend</v>
          </cell>
          <cell r="E11821">
            <v>110.44</v>
          </cell>
          <cell r="F11821">
            <v>420</v>
          </cell>
          <cell r="G11821" t="str">
            <v>23</v>
          </cell>
          <cell r="H11821">
            <v>6399</v>
          </cell>
        </row>
        <row r="11822">
          <cell r="B11822" t="str">
            <v>01</v>
          </cell>
          <cell r="C11822">
            <v>6300</v>
          </cell>
          <cell r="D11822" t="str">
            <v>Expend</v>
          </cell>
          <cell r="E11822">
            <v>6.99</v>
          </cell>
          <cell r="F11822">
            <v>420</v>
          </cell>
          <cell r="G11822" t="str">
            <v>23</v>
          </cell>
          <cell r="H11822">
            <v>6399</v>
          </cell>
        </row>
        <row r="11823">
          <cell r="B11823" t="str">
            <v>01</v>
          </cell>
          <cell r="C11823">
            <v>6300</v>
          </cell>
          <cell r="D11823" t="str">
            <v>Expend</v>
          </cell>
          <cell r="E11823">
            <v>0</v>
          </cell>
          <cell r="F11823">
            <v>420</v>
          </cell>
          <cell r="G11823" t="str">
            <v>23</v>
          </cell>
          <cell r="H11823">
            <v>6399</v>
          </cell>
        </row>
        <row r="11824">
          <cell r="B11824" t="str">
            <v/>
          </cell>
          <cell r="C11824" t="str">
            <v/>
          </cell>
          <cell r="D11824" t="str">
            <v xml:space="preserve"> </v>
          </cell>
          <cell r="E11824">
            <v>0</v>
          </cell>
          <cell r="F11824">
            <v>420</v>
          </cell>
          <cell r="G11824" t="str">
            <v>23</v>
          </cell>
          <cell r="H11824">
            <v>6399</v>
          </cell>
        </row>
        <row r="11825">
          <cell r="B11825" t="str">
            <v/>
          </cell>
          <cell r="C11825" t="str">
            <v/>
          </cell>
          <cell r="D11825" t="str">
            <v xml:space="preserve"> </v>
          </cell>
          <cell r="E11825">
            <v>0</v>
          </cell>
          <cell r="F11825">
            <v>420</v>
          </cell>
          <cell r="G11825" t="str">
            <v>23</v>
          </cell>
          <cell r="H11825">
            <v>6399</v>
          </cell>
        </row>
        <row r="11826">
          <cell r="B11826" t="str">
            <v>09</v>
          </cell>
          <cell r="C11826">
            <v>6300</v>
          </cell>
          <cell r="D11826" t="str">
            <v>Expend</v>
          </cell>
          <cell r="E11826">
            <v>0</v>
          </cell>
          <cell r="F11826">
            <v>420</v>
          </cell>
          <cell r="G11826" t="str">
            <v>23</v>
          </cell>
          <cell r="H11826">
            <v>6399</v>
          </cell>
        </row>
        <row r="11827">
          <cell r="B11827" t="str">
            <v>11</v>
          </cell>
          <cell r="C11827">
            <v>6300</v>
          </cell>
          <cell r="D11827" t="str">
            <v>Expend</v>
          </cell>
          <cell r="E11827">
            <v>0</v>
          </cell>
          <cell r="F11827">
            <v>420</v>
          </cell>
          <cell r="G11827" t="str">
            <v>23</v>
          </cell>
          <cell r="H11827">
            <v>6399</v>
          </cell>
        </row>
        <row r="11828">
          <cell r="B11828" t="str">
            <v>12</v>
          </cell>
          <cell r="C11828">
            <v>6300</v>
          </cell>
          <cell r="D11828" t="str">
            <v>Expend</v>
          </cell>
          <cell r="E11828">
            <v>17.010000000000002</v>
          </cell>
          <cell r="F11828">
            <v>420</v>
          </cell>
          <cell r="G11828" t="str">
            <v>23</v>
          </cell>
          <cell r="H11828">
            <v>6399</v>
          </cell>
        </row>
        <row r="11829">
          <cell r="B11829" t="str">
            <v>12</v>
          </cell>
          <cell r="C11829">
            <v>6300</v>
          </cell>
          <cell r="D11829" t="str">
            <v>Expend</v>
          </cell>
          <cell r="E11829">
            <v>0</v>
          </cell>
          <cell r="F11829">
            <v>420</v>
          </cell>
          <cell r="G11829" t="str">
            <v>23</v>
          </cell>
          <cell r="H11829">
            <v>6399</v>
          </cell>
        </row>
        <row r="11830">
          <cell r="B11830" t="str">
            <v/>
          </cell>
          <cell r="C11830" t="str">
            <v/>
          </cell>
          <cell r="D11830" t="str">
            <v xml:space="preserve"> </v>
          </cell>
          <cell r="E11830">
            <v>0</v>
          </cell>
          <cell r="F11830">
            <v>420</v>
          </cell>
          <cell r="G11830" t="str">
            <v>23</v>
          </cell>
          <cell r="H11830">
            <v>6399</v>
          </cell>
        </row>
        <row r="11831">
          <cell r="B11831" t="str">
            <v/>
          </cell>
          <cell r="C11831" t="str">
            <v/>
          </cell>
          <cell r="D11831" t="str">
            <v xml:space="preserve"> </v>
          </cell>
          <cell r="E11831">
            <v>0</v>
          </cell>
          <cell r="F11831">
            <v>420</v>
          </cell>
          <cell r="G11831" t="str">
            <v>23</v>
          </cell>
          <cell r="H11831">
            <v>6399</v>
          </cell>
        </row>
        <row r="11832">
          <cell r="B11832" t="str">
            <v>10</v>
          </cell>
          <cell r="C11832">
            <v>6300</v>
          </cell>
          <cell r="D11832" t="str">
            <v>Expend</v>
          </cell>
          <cell r="E11832">
            <v>19.7</v>
          </cell>
          <cell r="F11832">
            <v>420</v>
          </cell>
          <cell r="G11832" t="str">
            <v>23</v>
          </cell>
          <cell r="H11832">
            <v>6399</v>
          </cell>
        </row>
        <row r="11833">
          <cell r="B11833" t="str">
            <v>09</v>
          </cell>
          <cell r="C11833">
            <v>6300</v>
          </cell>
          <cell r="D11833" t="str">
            <v>Expend</v>
          </cell>
          <cell r="E11833">
            <v>0</v>
          </cell>
          <cell r="F11833">
            <v>420</v>
          </cell>
          <cell r="G11833" t="str">
            <v>23</v>
          </cell>
          <cell r="H11833">
            <v>6399</v>
          </cell>
        </row>
        <row r="11834">
          <cell r="B11834" t="str">
            <v>10</v>
          </cell>
          <cell r="C11834">
            <v>6300</v>
          </cell>
          <cell r="D11834" t="str">
            <v>Expend</v>
          </cell>
          <cell r="E11834">
            <v>11.4</v>
          </cell>
          <cell r="F11834">
            <v>420</v>
          </cell>
          <cell r="G11834" t="str">
            <v>23</v>
          </cell>
          <cell r="H11834">
            <v>6399</v>
          </cell>
        </row>
        <row r="11835">
          <cell r="B11835" t="str">
            <v>10</v>
          </cell>
          <cell r="C11835">
            <v>6300</v>
          </cell>
          <cell r="D11835" t="str">
            <v>Expend</v>
          </cell>
          <cell r="E11835">
            <v>0</v>
          </cell>
          <cell r="F11835">
            <v>420</v>
          </cell>
          <cell r="G11835" t="str">
            <v>23</v>
          </cell>
          <cell r="H11835">
            <v>6399</v>
          </cell>
        </row>
        <row r="11836">
          <cell r="B11836" t="str">
            <v>10</v>
          </cell>
          <cell r="C11836">
            <v>6300</v>
          </cell>
          <cell r="D11836" t="str">
            <v>Expend</v>
          </cell>
          <cell r="E11836">
            <v>0</v>
          </cell>
          <cell r="F11836">
            <v>420</v>
          </cell>
          <cell r="G11836" t="str">
            <v>23</v>
          </cell>
          <cell r="H11836">
            <v>6399</v>
          </cell>
        </row>
        <row r="11837">
          <cell r="B11837" t="str">
            <v>11</v>
          </cell>
          <cell r="C11837">
            <v>6300</v>
          </cell>
          <cell r="D11837" t="str">
            <v>Expend</v>
          </cell>
          <cell r="E11837">
            <v>11.4</v>
          </cell>
          <cell r="F11837">
            <v>420</v>
          </cell>
          <cell r="G11837" t="str">
            <v>23</v>
          </cell>
          <cell r="H11837">
            <v>6399</v>
          </cell>
        </row>
        <row r="11838">
          <cell r="B11838" t="str">
            <v>10</v>
          </cell>
          <cell r="C11838">
            <v>6300</v>
          </cell>
          <cell r="D11838" t="str">
            <v>Expend</v>
          </cell>
          <cell r="E11838">
            <v>0</v>
          </cell>
          <cell r="F11838">
            <v>420</v>
          </cell>
          <cell r="G11838" t="str">
            <v>23</v>
          </cell>
          <cell r="H11838">
            <v>6399</v>
          </cell>
        </row>
        <row r="11839">
          <cell r="B11839" t="str">
            <v>10</v>
          </cell>
          <cell r="C11839">
            <v>6300</v>
          </cell>
          <cell r="D11839" t="str">
            <v>Expend</v>
          </cell>
          <cell r="E11839">
            <v>0</v>
          </cell>
          <cell r="F11839">
            <v>420</v>
          </cell>
          <cell r="G11839" t="str">
            <v>23</v>
          </cell>
          <cell r="H11839">
            <v>6399</v>
          </cell>
        </row>
        <row r="11840">
          <cell r="B11840" t="str">
            <v>11</v>
          </cell>
          <cell r="C11840">
            <v>6300</v>
          </cell>
          <cell r="D11840" t="str">
            <v>Expend</v>
          </cell>
          <cell r="E11840">
            <v>127.81</v>
          </cell>
          <cell r="F11840">
            <v>420</v>
          </cell>
          <cell r="G11840" t="str">
            <v>23</v>
          </cell>
          <cell r="H11840">
            <v>6399</v>
          </cell>
        </row>
        <row r="11841">
          <cell r="B11841" t="str">
            <v>11</v>
          </cell>
          <cell r="C11841">
            <v>6300</v>
          </cell>
          <cell r="D11841" t="str">
            <v>Expend</v>
          </cell>
          <cell r="E11841">
            <v>0</v>
          </cell>
          <cell r="F11841">
            <v>420</v>
          </cell>
          <cell r="G11841" t="str">
            <v>23</v>
          </cell>
          <cell r="H11841">
            <v>6399</v>
          </cell>
        </row>
        <row r="11842">
          <cell r="B11842" t="str">
            <v>01</v>
          </cell>
          <cell r="C11842">
            <v>6300</v>
          </cell>
          <cell r="D11842" t="str">
            <v>Expend</v>
          </cell>
          <cell r="E11842">
            <v>0</v>
          </cell>
          <cell r="F11842">
            <v>420</v>
          </cell>
          <cell r="G11842" t="str">
            <v>23</v>
          </cell>
          <cell r="H11842">
            <v>6399</v>
          </cell>
        </row>
        <row r="11843">
          <cell r="B11843" t="str">
            <v>01</v>
          </cell>
          <cell r="C11843">
            <v>6300</v>
          </cell>
          <cell r="D11843" t="str">
            <v>Expend</v>
          </cell>
          <cell r="E11843">
            <v>0</v>
          </cell>
          <cell r="F11843">
            <v>420</v>
          </cell>
          <cell r="G11843" t="str">
            <v>23</v>
          </cell>
          <cell r="H11843">
            <v>6399</v>
          </cell>
        </row>
        <row r="11844">
          <cell r="B11844" t="str">
            <v>01</v>
          </cell>
          <cell r="C11844">
            <v>6300</v>
          </cell>
          <cell r="D11844" t="str">
            <v>Expend</v>
          </cell>
          <cell r="E11844">
            <v>72.92</v>
          </cell>
          <cell r="F11844">
            <v>420</v>
          </cell>
          <cell r="G11844" t="str">
            <v>23</v>
          </cell>
          <cell r="H11844">
            <v>6399</v>
          </cell>
        </row>
        <row r="11845">
          <cell r="B11845" t="str">
            <v>01</v>
          </cell>
          <cell r="C11845">
            <v>6300</v>
          </cell>
          <cell r="D11845" t="str">
            <v>Expend</v>
          </cell>
          <cell r="E11845">
            <v>58.16</v>
          </cell>
          <cell r="F11845">
            <v>420</v>
          </cell>
          <cell r="G11845" t="str">
            <v>23</v>
          </cell>
          <cell r="H11845">
            <v>6399</v>
          </cell>
        </row>
        <row r="11846">
          <cell r="B11846" t="str">
            <v/>
          </cell>
          <cell r="C11846" t="str">
            <v/>
          </cell>
          <cell r="D11846" t="str">
            <v xml:space="preserve"> </v>
          </cell>
          <cell r="E11846">
            <v>0</v>
          </cell>
          <cell r="F11846">
            <v>420</v>
          </cell>
          <cell r="G11846" t="str">
            <v>23</v>
          </cell>
          <cell r="H11846">
            <v>6399</v>
          </cell>
        </row>
        <row r="11847">
          <cell r="B11847" t="str">
            <v/>
          </cell>
          <cell r="C11847" t="str">
            <v/>
          </cell>
          <cell r="D11847" t="str">
            <v xml:space="preserve"> </v>
          </cell>
          <cell r="E11847">
            <v>0</v>
          </cell>
          <cell r="F11847">
            <v>420</v>
          </cell>
          <cell r="G11847" t="str">
            <v>23</v>
          </cell>
          <cell r="H11847">
            <v>6399</v>
          </cell>
        </row>
        <row r="11848">
          <cell r="B11848" t="str">
            <v>09</v>
          </cell>
          <cell r="C11848">
            <v>6300</v>
          </cell>
          <cell r="D11848" t="str">
            <v>Expend</v>
          </cell>
          <cell r="E11848">
            <v>0</v>
          </cell>
          <cell r="F11848">
            <v>420</v>
          </cell>
          <cell r="G11848" t="str">
            <v>23</v>
          </cell>
          <cell r="H11848">
            <v>6399</v>
          </cell>
        </row>
        <row r="11849">
          <cell r="B11849" t="str">
            <v>12</v>
          </cell>
          <cell r="C11849">
            <v>6300</v>
          </cell>
          <cell r="D11849" t="str">
            <v>Expend</v>
          </cell>
          <cell r="E11849">
            <v>-55.96</v>
          </cell>
          <cell r="F11849">
            <v>420</v>
          </cell>
          <cell r="G11849" t="str">
            <v>23</v>
          </cell>
          <cell r="H11849">
            <v>6399</v>
          </cell>
        </row>
        <row r="11850">
          <cell r="B11850" t="str">
            <v/>
          </cell>
          <cell r="C11850" t="str">
            <v/>
          </cell>
          <cell r="D11850" t="str">
            <v xml:space="preserve"> </v>
          </cell>
          <cell r="E11850">
            <v>0</v>
          </cell>
          <cell r="F11850">
            <v>420</v>
          </cell>
          <cell r="G11850" t="str">
            <v>23</v>
          </cell>
          <cell r="H11850">
            <v>6399</v>
          </cell>
        </row>
        <row r="11851">
          <cell r="B11851" t="str">
            <v/>
          </cell>
          <cell r="C11851" t="str">
            <v/>
          </cell>
          <cell r="D11851" t="str">
            <v xml:space="preserve"> </v>
          </cell>
          <cell r="E11851">
            <v>0</v>
          </cell>
          <cell r="F11851">
            <v>420</v>
          </cell>
          <cell r="G11851" t="str">
            <v>23</v>
          </cell>
          <cell r="H11851">
            <v>6411</v>
          </cell>
        </row>
        <row r="11852">
          <cell r="B11852" t="str">
            <v>09</v>
          </cell>
          <cell r="C11852">
            <v>6400</v>
          </cell>
          <cell r="D11852" t="str">
            <v>Expend</v>
          </cell>
          <cell r="E11852">
            <v>0</v>
          </cell>
          <cell r="F11852">
            <v>420</v>
          </cell>
          <cell r="G11852" t="str">
            <v>23</v>
          </cell>
          <cell r="H11852">
            <v>6411</v>
          </cell>
        </row>
        <row r="11853">
          <cell r="B11853" t="str">
            <v/>
          </cell>
          <cell r="C11853" t="str">
            <v/>
          </cell>
          <cell r="D11853" t="str">
            <v xml:space="preserve"> </v>
          </cell>
          <cell r="E11853">
            <v>0</v>
          </cell>
          <cell r="F11853">
            <v>420</v>
          </cell>
          <cell r="G11853" t="str">
            <v>23</v>
          </cell>
          <cell r="H11853">
            <v>6411</v>
          </cell>
        </row>
        <row r="11854">
          <cell r="B11854" t="str">
            <v/>
          </cell>
          <cell r="C11854" t="str">
            <v/>
          </cell>
          <cell r="D11854" t="str">
            <v xml:space="preserve"> </v>
          </cell>
          <cell r="E11854">
            <v>0</v>
          </cell>
          <cell r="F11854">
            <v>420</v>
          </cell>
          <cell r="G11854" t="str">
            <v>23</v>
          </cell>
          <cell r="H11854">
            <v>6411</v>
          </cell>
        </row>
        <row r="11855">
          <cell r="B11855" t="str">
            <v>09</v>
          </cell>
          <cell r="C11855">
            <v>6400</v>
          </cell>
          <cell r="D11855" t="str">
            <v>Expend</v>
          </cell>
          <cell r="E11855">
            <v>0</v>
          </cell>
          <cell r="F11855">
            <v>420</v>
          </cell>
          <cell r="G11855" t="str">
            <v>23</v>
          </cell>
          <cell r="H11855">
            <v>6411</v>
          </cell>
        </row>
        <row r="11856">
          <cell r="B11856" t="str">
            <v/>
          </cell>
          <cell r="C11856" t="str">
            <v/>
          </cell>
          <cell r="D11856" t="str">
            <v xml:space="preserve"> </v>
          </cell>
          <cell r="E11856">
            <v>0</v>
          </cell>
          <cell r="F11856">
            <v>420</v>
          </cell>
          <cell r="G11856" t="str">
            <v>23</v>
          </cell>
          <cell r="H11856">
            <v>6411</v>
          </cell>
        </row>
        <row r="11857">
          <cell r="B11857" t="str">
            <v/>
          </cell>
          <cell r="C11857" t="str">
            <v/>
          </cell>
          <cell r="D11857" t="str">
            <v xml:space="preserve"> </v>
          </cell>
          <cell r="E11857">
            <v>0</v>
          </cell>
          <cell r="F11857">
            <v>420</v>
          </cell>
          <cell r="G11857" t="str">
            <v>23</v>
          </cell>
          <cell r="H11857">
            <v>6411</v>
          </cell>
        </row>
        <row r="11858">
          <cell r="B11858" t="str">
            <v>09</v>
          </cell>
          <cell r="C11858">
            <v>6400</v>
          </cell>
          <cell r="D11858" t="str">
            <v>Expend</v>
          </cell>
          <cell r="E11858">
            <v>0</v>
          </cell>
          <cell r="F11858">
            <v>420</v>
          </cell>
          <cell r="G11858" t="str">
            <v>23</v>
          </cell>
          <cell r="H11858">
            <v>6411</v>
          </cell>
        </row>
        <row r="11859">
          <cell r="B11859" t="str">
            <v>10</v>
          </cell>
          <cell r="C11859">
            <v>6400</v>
          </cell>
          <cell r="D11859" t="str">
            <v>Expend</v>
          </cell>
          <cell r="E11859">
            <v>-55</v>
          </cell>
          <cell r="F11859">
            <v>420</v>
          </cell>
          <cell r="G11859" t="str">
            <v>23</v>
          </cell>
          <cell r="H11859">
            <v>6411</v>
          </cell>
        </row>
        <row r="11860">
          <cell r="B11860" t="str">
            <v/>
          </cell>
          <cell r="C11860" t="str">
            <v/>
          </cell>
          <cell r="D11860" t="str">
            <v xml:space="preserve"> </v>
          </cell>
          <cell r="E11860">
            <v>0</v>
          </cell>
          <cell r="F11860">
            <v>420</v>
          </cell>
          <cell r="G11860" t="str">
            <v>23</v>
          </cell>
          <cell r="H11860">
            <v>6411</v>
          </cell>
        </row>
        <row r="11861">
          <cell r="B11861" t="str">
            <v/>
          </cell>
          <cell r="C11861" t="str">
            <v/>
          </cell>
          <cell r="D11861" t="str">
            <v xml:space="preserve"> </v>
          </cell>
          <cell r="E11861">
            <v>0</v>
          </cell>
          <cell r="F11861">
            <v>420</v>
          </cell>
          <cell r="G11861" t="str">
            <v>23</v>
          </cell>
          <cell r="H11861">
            <v>6411</v>
          </cell>
        </row>
        <row r="11862">
          <cell r="B11862" t="str">
            <v/>
          </cell>
          <cell r="C11862" t="str">
            <v/>
          </cell>
          <cell r="D11862" t="str">
            <v xml:space="preserve"> </v>
          </cell>
          <cell r="E11862">
            <v>0</v>
          </cell>
          <cell r="F11862">
            <v>420</v>
          </cell>
          <cell r="G11862" t="str">
            <v>23</v>
          </cell>
          <cell r="H11862">
            <v>6411</v>
          </cell>
        </row>
        <row r="11863">
          <cell r="B11863" t="str">
            <v/>
          </cell>
          <cell r="C11863" t="str">
            <v/>
          </cell>
          <cell r="D11863" t="str">
            <v xml:space="preserve"> </v>
          </cell>
          <cell r="E11863">
            <v>0</v>
          </cell>
          <cell r="F11863">
            <v>420</v>
          </cell>
          <cell r="G11863" t="str">
            <v>23</v>
          </cell>
          <cell r="H11863">
            <v>6497</v>
          </cell>
        </row>
        <row r="11864">
          <cell r="B11864" t="str">
            <v>09</v>
          </cell>
          <cell r="C11864">
            <v>6400</v>
          </cell>
          <cell r="D11864" t="str">
            <v>Expend</v>
          </cell>
          <cell r="E11864">
            <v>0</v>
          </cell>
          <cell r="F11864">
            <v>420</v>
          </cell>
          <cell r="G11864" t="str">
            <v>23</v>
          </cell>
          <cell r="H11864">
            <v>6497</v>
          </cell>
        </row>
        <row r="11865">
          <cell r="B11865" t="str">
            <v/>
          </cell>
          <cell r="C11865" t="str">
            <v/>
          </cell>
          <cell r="D11865" t="str">
            <v xml:space="preserve"> </v>
          </cell>
          <cell r="E11865">
            <v>0</v>
          </cell>
          <cell r="F11865">
            <v>420</v>
          </cell>
          <cell r="G11865" t="str">
            <v>23</v>
          </cell>
          <cell r="H11865">
            <v>6497</v>
          </cell>
        </row>
        <row r="11866">
          <cell r="B11866" t="str">
            <v/>
          </cell>
          <cell r="C11866" t="str">
            <v/>
          </cell>
          <cell r="D11866" t="str">
            <v xml:space="preserve"> </v>
          </cell>
          <cell r="E11866">
            <v>0</v>
          </cell>
          <cell r="F11866">
            <v>420</v>
          </cell>
          <cell r="G11866" t="str">
            <v>23</v>
          </cell>
          <cell r="H11866">
            <v>6499</v>
          </cell>
        </row>
        <row r="11867">
          <cell r="B11867" t="str">
            <v>09</v>
          </cell>
          <cell r="C11867">
            <v>6400</v>
          </cell>
          <cell r="D11867" t="str">
            <v>Expend</v>
          </cell>
          <cell r="E11867">
            <v>0</v>
          </cell>
          <cell r="F11867">
            <v>420</v>
          </cell>
          <cell r="G11867" t="str">
            <v>23</v>
          </cell>
          <cell r="H11867">
            <v>6499</v>
          </cell>
        </row>
        <row r="11868">
          <cell r="B11868" t="str">
            <v>10</v>
          </cell>
          <cell r="C11868">
            <v>6400</v>
          </cell>
          <cell r="D11868" t="str">
            <v>Expend</v>
          </cell>
          <cell r="E11868">
            <v>35</v>
          </cell>
          <cell r="F11868">
            <v>420</v>
          </cell>
          <cell r="G11868" t="str">
            <v>23</v>
          </cell>
          <cell r="H11868">
            <v>6499</v>
          </cell>
        </row>
        <row r="11869">
          <cell r="B11869" t="str">
            <v>10</v>
          </cell>
          <cell r="C11869">
            <v>6400</v>
          </cell>
          <cell r="D11869" t="str">
            <v>Expend</v>
          </cell>
          <cell r="E11869">
            <v>140</v>
          </cell>
          <cell r="F11869">
            <v>420</v>
          </cell>
          <cell r="G11869" t="str">
            <v>23</v>
          </cell>
          <cell r="H11869">
            <v>6499</v>
          </cell>
        </row>
        <row r="11870">
          <cell r="B11870" t="str">
            <v>10</v>
          </cell>
          <cell r="C11870">
            <v>6400</v>
          </cell>
          <cell r="D11870" t="str">
            <v>Expend</v>
          </cell>
          <cell r="E11870">
            <v>35</v>
          </cell>
          <cell r="F11870">
            <v>420</v>
          </cell>
          <cell r="G11870" t="str">
            <v>23</v>
          </cell>
          <cell r="H11870">
            <v>6499</v>
          </cell>
        </row>
        <row r="11871">
          <cell r="B11871" t="str">
            <v>10</v>
          </cell>
          <cell r="C11871">
            <v>6400</v>
          </cell>
          <cell r="D11871" t="str">
            <v>Expend</v>
          </cell>
          <cell r="E11871">
            <v>140</v>
          </cell>
          <cell r="F11871">
            <v>420</v>
          </cell>
          <cell r="G11871" t="str">
            <v>23</v>
          </cell>
          <cell r="H11871">
            <v>6499</v>
          </cell>
        </row>
        <row r="11872">
          <cell r="B11872" t="str">
            <v>10</v>
          </cell>
          <cell r="C11872">
            <v>6400</v>
          </cell>
          <cell r="D11872" t="str">
            <v>Expend</v>
          </cell>
          <cell r="E11872">
            <v>-35</v>
          </cell>
          <cell r="F11872">
            <v>420</v>
          </cell>
          <cell r="G11872" t="str">
            <v>23</v>
          </cell>
          <cell r="H11872">
            <v>6499</v>
          </cell>
        </row>
        <row r="11873">
          <cell r="B11873" t="str">
            <v>10</v>
          </cell>
          <cell r="C11873">
            <v>6400</v>
          </cell>
          <cell r="D11873" t="str">
            <v>Expend</v>
          </cell>
          <cell r="E11873">
            <v>-140</v>
          </cell>
          <cell r="F11873">
            <v>420</v>
          </cell>
          <cell r="G11873" t="str">
            <v>23</v>
          </cell>
          <cell r="H11873">
            <v>6499</v>
          </cell>
        </row>
        <row r="11874">
          <cell r="B11874" t="str">
            <v/>
          </cell>
          <cell r="C11874" t="str">
            <v/>
          </cell>
          <cell r="D11874" t="str">
            <v xml:space="preserve"> </v>
          </cell>
          <cell r="E11874">
            <v>0</v>
          </cell>
          <cell r="F11874">
            <v>420</v>
          </cell>
          <cell r="G11874" t="str">
            <v>23</v>
          </cell>
          <cell r="H11874">
            <v>6499</v>
          </cell>
        </row>
        <row r="11875">
          <cell r="B11875" t="str">
            <v/>
          </cell>
          <cell r="C11875" t="str">
            <v/>
          </cell>
          <cell r="D11875" t="str">
            <v xml:space="preserve"> </v>
          </cell>
          <cell r="E11875">
            <v>0</v>
          </cell>
          <cell r="F11875">
            <v>420</v>
          </cell>
          <cell r="G11875" t="str">
            <v>31</v>
          </cell>
          <cell r="H11875">
            <v>6119</v>
          </cell>
        </row>
        <row r="11876">
          <cell r="B11876" t="str">
            <v>09</v>
          </cell>
          <cell r="C11876">
            <v>6100</v>
          </cell>
          <cell r="D11876" t="str">
            <v>Expend</v>
          </cell>
          <cell r="E11876">
            <v>5999.99</v>
          </cell>
          <cell r="F11876">
            <v>420</v>
          </cell>
          <cell r="G11876" t="str">
            <v>31</v>
          </cell>
          <cell r="H11876">
            <v>6119</v>
          </cell>
        </row>
        <row r="11877">
          <cell r="B11877" t="str">
            <v>10</v>
          </cell>
          <cell r="C11877">
            <v>6100</v>
          </cell>
          <cell r="D11877" t="str">
            <v>Expend</v>
          </cell>
          <cell r="E11877">
            <v>5714.28</v>
          </cell>
          <cell r="F11877">
            <v>420</v>
          </cell>
          <cell r="G11877" t="str">
            <v>31</v>
          </cell>
          <cell r="H11877">
            <v>6119</v>
          </cell>
        </row>
        <row r="11878">
          <cell r="B11878" t="str">
            <v>11</v>
          </cell>
          <cell r="C11878">
            <v>6100</v>
          </cell>
          <cell r="D11878" t="str">
            <v>Expend</v>
          </cell>
          <cell r="E11878">
            <v>4857.1400000000003</v>
          </cell>
          <cell r="F11878">
            <v>420</v>
          </cell>
          <cell r="G11878" t="str">
            <v>31</v>
          </cell>
          <cell r="H11878">
            <v>6119</v>
          </cell>
        </row>
        <row r="11879">
          <cell r="B11879" t="str">
            <v>12</v>
          </cell>
          <cell r="C11879">
            <v>6100</v>
          </cell>
          <cell r="D11879" t="str">
            <v>Expend</v>
          </cell>
          <cell r="E11879">
            <v>3428.57</v>
          </cell>
          <cell r="F11879">
            <v>420</v>
          </cell>
          <cell r="G11879" t="str">
            <v>31</v>
          </cell>
          <cell r="H11879">
            <v>6119</v>
          </cell>
        </row>
        <row r="11880">
          <cell r="B11880" t="str">
            <v>01</v>
          </cell>
          <cell r="C11880">
            <v>6100</v>
          </cell>
          <cell r="D11880" t="str">
            <v>Expend</v>
          </cell>
          <cell r="E11880">
            <v>5714.28</v>
          </cell>
          <cell r="F11880">
            <v>420</v>
          </cell>
          <cell r="G11880" t="str">
            <v>31</v>
          </cell>
          <cell r="H11880">
            <v>6119</v>
          </cell>
        </row>
        <row r="11881">
          <cell r="B11881" t="str">
            <v/>
          </cell>
          <cell r="C11881" t="str">
            <v/>
          </cell>
          <cell r="D11881" t="str">
            <v xml:space="preserve"> </v>
          </cell>
          <cell r="E11881">
            <v>0</v>
          </cell>
          <cell r="F11881">
            <v>420</v>
          </cell>
          <cell r="G11881" t="str">
            <v>31</v>
          </cell>
          <cell r="H11881">
            <v>6119</v>
          </cell>
        </row>
        <row r="11882">
          <cell r="B11882" t="str">
            <v/>
          </cell>
          <cell r="C11882" t="str">
            <v/>
          </cell>
          <cell r="D11882" t="str">
            <v xml:space="preserve"> </v>
          </cell>
          <cell r="E11882">
            <v>0</v>
          </cell>
          <cell r="F11882">
            <v>420</v>
          </cell>
          <cell r="G11882" t="str">
            <v>31</v>
          </cell>
          <cell r="H11882">
            <v>6119</v>
          </cell>
        </row>
        <row r="11883">
          <cell r="B11883" t="str">
            <v>09</v>
          </cell>
          <cell r="C11883">
            <v>6100</v>
          </cell>
          <cell r="D11883" t="str">
            <v>Expend</v>
          </cell>
          <cell r="E11883">
            <v>6947.03</v>
          </cell>
          <cell r="F11883">
            <v>420</v>
          </cell>
          <cell r="G11883" t="str">
            <v>31</v>
          </cell>
          <cell r="H11883">
            <v>6119</v>
          </cell>
        </row>
        <row r="11884">
          <cell r="B11884" t="str">
            <v>10</v>
          </cell>
          <cell r="C11884">
            <v>6100</v>
          </cell>
          <cell r="D11884" t="str">
            <v>Expend</v>
          </cell>
          <cell r="E11884">
            <v>6616.22</v>
          </cell>
          <cell r="F11884">
            <v>420</v>
          </cell>
          <cell r="G11884" t="str">
            <v>31</v>
          </cell>
          <cell r="H11884">
            <v>6119</v>
          </cell>
        </row>
        <row r="11885">
          <cell r="B11885" t="str">
            <v>11</v>
          </cell>
          <cell r="C11885">
            <v>6100</v>
          </cell>
          <cell r="D11885" t="str">
            <v>Expend</v>
          </cell>
          <cell r="E11885">
            <v>5623.79</v>
          </cell>
          <cell r="F11885">
            <v>420</v>
          </cell>
          <cell r="G11885" t="str">
            <v>31</v>
          </cell>
          <cell r="H11885">
            <v>6119</v>
          </cell>
        </row>
        <row r="11886">
          <cell r="B11886" t="str">
            <v>12</v>
          </cell>
          <cell r="C11886">
            <v>6100</v>
          </cell>
          <cell r="D11886" t="str">
            <v>Expend</v>
          </cell>
          <cell r="E11886">
            <v>3969.73</v>
          </cell>
          <cell r="F11886">
            <v>420</v>
          </cell>
          <cell r="G11886" t="str">
            <v>31</v>
          </cell>
          <cell r="H11886">
            <v>6119</v>
          </cell>
        </row>
        <row r="11887">
          <cell r="B11887" t="str">
            <v>01</v>
          </cell>
          <cell r="C11887">
            <v>6100</v>
          </cell>
          <cell r="D11887" t="str">
            <v>Expend</v>
          </cell>
          <cell r="E11887">
            <v>6616.22</v>
          </cell>
          <cell r="F11887">
            <v>420</v>
          </cell>
          <cell r="G11887" t="str">
            <v>31</v>
          </cell>
          <cell r="H11887">
            <v>6119</v>
          </cell>
        </row>
        <row r="11888">
          <cell r="B11888" t="str">
            <v/>
          </cell>
          <cell r="C11888" t="str">
            <v/>
          </cell>
          <cell r="D11888" t="str">
            <v xml:space="preserve"> </v>
          </cell>
          <cell r="E11888">
            <v>0</v>
          </cell>
          <cell r="F11888">
            <v>420</v>
          </cell>
          <cell r="G11888" t="str">
            <v>31</v>
          </cell>
          <cell r="H11888">
            <v>6119</v>
          </cell>
        </row>
        <row r="11889">
          <cell r="B11889" t="str">
            <v/>
          </cell>
          <cell r="C11889" t="str">
            <v/>
          </cell>
          <cell r="D11889" t="str">
            <v xml:space="preserve"> </v>
          </cell>
          <cell r="E11889">
            <v>0</v>
          </cell>
          <cell r="F11889">
            <v>420</v>
          </cell>
          <cell r="G11889" t="str">
            <v>31</v>
          </cell>
          <cell r="H11889">
            <v>6119</v>
          </cell>
        </row>
        <row r="11890">
          <cell r="B11890" t="str">
            <v>09</v>
          </cell>
          <cell r="C11890">
            <v>6100</v>
          </cell>
          <cell r="D11890" t="str">
            <v>Expend</v>
          </cell>
          <cell r="E11890">
            <v>0</v>
          </cell>
          <cell r="F11890">
            <v>420</v>
          </cell>
          <cell r="G11890" t="str">
            <v>31</v>
          </cell>
          <cell r="H11890">
            <v>6119</v>
          </cell>
        </row>
        <row r="11891">
          <cell r="B11891" t="str">
            <v/>
          </cell>
          <cell r="C11891" t="str">
            <v/>
          </cell>
          <cell r="D11891" t="str">
            <v xml:space="preserve"> </v>
          </cell>
          <cell r="E11891">
            <v>0</v>
          </cell>
          <cell r="F11891">
            <v>420</v>
          </cell>
          <cell r="G11891" t="str">
            <v>31</v>
          </cell>
          <cell r="H11891">
            <v>6119</v>
          </cell>
        </row>
        <row r="11892">
          <cell r="B11892" t="str">
            <v/>
          </cell>
          <cell r="C11892" t="str">
            <v/>
          </cell>
          <cell r="D11892" t="str">
            <v xml:space="preserve"> </v>
          </cell>
          <cell r="E11892">
            <v>0</v>
          </cell>
          <cell r="F11892">
            <v>420</v>
          </cell>
          <cell r="G11892" t="str">
            <v>31</v>
          </cell>
          <cell r="H11892">
            <v>6119</v>
          </cell>
        </row>
        <row r="11893">
          <cell r="B11893" t="str">
            <v>09</v>
          </cell>
          <cell r="C11893">
            <v>6100</v>
          </cell>
          <cell r="D11893" t="str">
            <v>Expend</v>
          </cell>
          <cell r="E11893">
            <v>0</v>
          </cell>
          <cell r="F11893">
            <v>420</v>
          </cell>
          <cell r="G11893" t="str">
            <v>31</v>
          </cell>
          <cell r="H11893">
            <v>6119</v>
          </cell>
        </row>
        <row r="11894">
          <cell r="B11894" t="str">
            <v/>
          </cell>
          <cell r="C11894" t="str">
            <v/>
          </cell>
          <cell r="D11894" t="str">
            <v xml:space="preserve"> </v>
          </cell>
          <cell r="E11894">
            <v>0</v>
          </cell>
          <cell r="F11894">
            <v>420</v>
          </cell>
          <cell r="G11894" t="str">
            <v>31</v>
          </cell>
          <cell r="H11894">
            <v>6119</v>
          </cell>
        </row>
        <row r="11895">
          <cell r="B11895" t="str">
            <v/>
          </cell>
          <cell r="C11895" t="str">
            <v/>
          </cell>
          <cell r="D11895" t="str">
            <v xml:space="preserve"> </v>
          </cell>
          <cell r="E11895">
            <v>0</v>
          </cell>
          <cell r="F11895">
            <v>420</v>
          </cell>
          <cell r="G11895" t="str">
            <v>31</v>
          </cell>
          <cell r="H11895">
            <v>6140</v>
          </cell>
        </row>
        <row r="11896">
          <cell r="B11896" t="str">
            <v>09</v>
          </cell>
          <cell r="C11896">
            <v>6100</v>
          </cell>
          <cell r="D11896" t="str">
            <v>Expend</v>
          </cell>
          <cell r="E11896">
            <v>0</v>
          </cell>
          <cell r="F11896">
            <v>420</v>
          </cell>
          <cell r="G11896" t="str">
            <v>31</v>
          </cell>
          <cell r="H11896">
            <v>6140</v>
          </cell>
        </row>
        <row r="11897">
          <cell r="B11897" t="str">
            <v/>
          </cell>
          <cell r="C11897" t="str">
            <v/>
          </cell>
          <cell r="D11897" t="str">
            <v xml:space="preserve"> </v>
          </cell>
          <cell r="E11897">
            <v>0</v>
          </cell>
          <cell r="F11897">
            <v>420</v>
          </cell>
          <cell r="G11897" t="str">
            <v>31</v>
          </cell>
          <cell r="H11897">
            <v>6140</v>
          </cell>
        </row>
        <row r="11898">
          <cell r="B11898" t="str">
            <v/>
          </cell>
          <cell r="C11898" t="str">
            <v/>
          </cell>
          <cell r="D11898" t="str">
            <v xml:space="preserve"> </v>
          </cell>
          <cell r="E11898">
            <v>0</v>
          </cell>
          <cell r="F11898">
            <v>420</v>
          </cell>
          <cell r="G11898" t="str">
            <v>31</v>
          </cell>
          <cell r="H11898">
            <v>6141</v>
          </cell>
        </row>
        <row r="11899">
          <cell r="B11899" t="str">
            <v>09</v>
          </cell>
          <cell r="C11899">
            <v>6100</v>
          </cell>
          <cell r="D11899" t="str">
            <v>Expend</v>
          </cell>
          <cell r="E11899">
            <v>84.98</v>
          </cell>
          <cell r="F11899">
            <v>420</v>
          </cell>
          <cell r="G11899" t="str">
            <v>31</v>
          </cell>
          <cell r="H11899">
            <v>6141</v>
          </cell>
        </row>
        <row r="11900">
          <cell r="B11900" t="str">
            <v>10</v>
          </cell>
          <cell r="C11900">
            <v>6100</v>
          </cell>
          <cell r="D11900" t="str">
            <v>Expend</v>
          </cell>
          <cell r="E11900">
            <v>80.94</v>
          </cell>
          <cell r="F11900">
            <v>420</v>
          </cell>
          <cell r="G11900" t="str">
            <v>31</v>
          </cell>
          <cell r="H11900">
            <v>6141</v>
          </cell>
        </row>
        <row r="11901">
          <cell r="B11901" t="str">
            <v>11</v>
          </cell>
          <cell r="C11901">
            <v>6100</v>
          </cell>
          <cell r="D11901" t="str">
            <v>Expend</v>
          </cell>
          <cell r="E11901">
            <v>68.8</v>
          </cell>
          <cell r="F11901">
            <v>420</v>
          </cell>
          <cell r="G11901" t="str">
            <v>31</v>
          </cell>
          <cell r="H11901">
            <v>6141</v>
          </cell>
        </row>
        <row r="11902">
          <cell r="B11902" t="str">
            <v>12</v>
          </cell>
          <cell r="C11902">
            <v>6100</v>
          </cell>
          <cell r="D11902" t="str">
            <v>Expend</v>
          </cell>
          <cell r="E11902">
            <v>48.56</v>
          </cell>
          <cell r="F11902">
            <v>420</v>
          </cell>
          <cell r="G11902" t="str">
            <v>31</v>
          </cell>
          <cell r="H11902">
            <v>6141</v>
          </cell>
        </row>
        <row r="11903">
          <cell r="B11903" t="str">
            <v>01</v>
          </cell>
          <cell r="C11903">
            <v>6100</v>
          </cell>
          <cell r="D11903" t="str">
            <v>Expend</v>
          </cell>
          <cell r="E11903">
            <v>80.94</v>
          </cell>
          <cell r="F11903">
            <v>420</v>
          </cell>
          <cell r="G11903" t="str">
            <v>31</v>
          </cell>
          <cell r="H11903">
            <v>6141</v>
          </cell>
        </row>
        <row r="11904">
          <cell r="B11904" t="str">
            <v/>
          </cell>
          <cell r="C11904" t="str">
            <v/>
          </cell>
          <cell r="D11904" t="str">
            <v xml:space="preserve"> </v>
          </cell>
          <cell r="E11904">
            <v>0</v>
          </cell>
          <cell r="F11904">
            <v>420</v>
          </cell>
          <cell r="G11904" t="str">
            <v>31</v>
          </cell>
          <cell r="H11904">
            <v>6141</v>
          </cell>
        </row>
        <row r="11905">
          <cell r="B11905" t="str">
            <v/>
          </cell>
          <cell r="C11905" t="str">
            <v/>
          </cell>
          <cell r="D11905" t="str">
            <v xml:space="preserve"> </v>
          </cell>
          <cell r="E11905">
            <v>0</v>
          </cell>
          <cell r="F11905">
            <v>420</v>
          </cell>
          <cell r="G11905" t="str">
            <v>31</v>
          </cell>
          <cell r="H11905">
            <v>6141</v>
          </cell>
        </row>
        <row r="11906">
          <cell r="B11906" t="str">
            <v>09</v>
          </cell>
          <cell r="C11906">
            <v>6100</v>
          </cell>
          <cell r="D11906" t="str">
            <v>Expend</v>
          </cell>
          <cell r="E11906">
            <v>98.91</v>
          </cell>
          <cell r="F11906">
            <v>420</v>
          </cell>
          <cell r="G11906" t="str">
            <v>31</v>
          </cell>
          <cell r="H11906">
            <v>6141</v>
          </cell>
        </row>
        <row r="11907">
          <cell r="B11907" t="str">
            <v>10</v>
          </cell>
          <cell r="C11907">
            <v>6100</v>
          </cell>
          <cell r="D11907" t="str">
            <v>Expend</v>
          </cell>
          <cell r="E11907">
            <v>90.72</v>
          </cell>
          <cell r="F11907">
            <v>420</v>
          </cell>
          <cell r="G11907" t="str">
            <v>31</v>
          </cell>
          <cell r="H11907">
            <v>6141</v>
          </cell>
        </row>
        <row r="11908">
          <cell r="B11908" t="str">
            <v>11</v>
          </cell>
          <cell r="C11908">
            <v>6100</v>
          </cell>
          <cell r="D11908" t="str">
            <v>Expend</v>
          </cell>
          <cell r="E11908">
            <v>78.59</v>
          </cell>
          <cell r="F11908">
            <v>420</v>
          </cell>
          <cell r="G11908" t="str">
            <v>31</v>
          </cell>
          <cell r="H11908">
            <v>6141</v>
          </cell>
        </row>
        <row r="11909">
          <cell r="B11909" t="str">
            <v>12</v>
          </cell>
          <cell r="C11909">
            <v>6100</v>
          </cell>
          <cell r="D11909" t="str">
            <v>Expend</v>
          </cell>
          <cell r="E11909">
            <v>55.48</v>
          </cell>
          <cell r="F11909">
            <v>420</v>
          </cell>
          <cell r="G11909" t="str">
            <v>31</v>
          </cell>
          <cell r="H11909">
            <v>6141</v>
          </cell>
        </row>
        <row r="11910">
          <cell r="B11910" t="str">
            <v>01</v>
          </cell>
          <cell r="C11910">
            <v>6100</v>
          </cell>
          <cell r="D11910" t="str">
            <v>Expend</v>
          </cell>
          <cell r="E11910">
            <v>92.46</v>
          </cell>
          <cell r="F11910">
            <v>420</v>
          </cell>
          <cell r="G11910" t="str">
            <v>31</v>
          </cell>
          <cell r="H11910">
            <v>6141</v>
          </cell>
        </row>
        <row r="11911">
          <cell r="B11911" t="str">
            <v/>
          </cell>
          <cell r="C11911" t="str">
            <v/>
          </cell>
          <cell r="D11911" t="str">
            <v xml:space="preserve"> </v>
          </cell>
          <cell r="E11911">
            <v>0</v>
          </cell>
          <cell r="F11911">
            <v>420</v>
          </cell>
          <cell r="G11911" t="str">
            <v>31</v>
          </cell>
          <cell r="H11911">
            <v>6141</v>
          </cell>
        </row>
        <row r="11912">
          <cell r="B11912" t="str">
            <v/>
          </cell>
          <cell r="C11912" t="str">
            <v/>
          </cell>
          <cell r="D11912" t="str">
            <v xml:space="preserve"> </v>
          </cell>
          <cell r="E11912">
            <v>0</v>
          </cell>
          <cell r="F11912">
            <v>420</v>
          </cell>
          <cell r="G11912" t="str">
            <v>31</v>
          </cell>
          <cell r="H11912">
            <v>6141</v>
          </cell>
        </row>
        <row r="11913">
          <cell r="B11913" t="str">
            <v/>
          </cell>
          <cell r="C11913" t="str">
            <v/>
          </cell>
          <cell r="D11913" t="str">
            <v xml:space="preserve"> </v>
          </cell>
          <cell r="E11913">
            <v>0</v>
          </cell>
          <cell r="F11913">
            <v>420</v>
          </cell>
          <cell r="G11913" t="str">
            <v>31</v>
          </cell>
          <cell r="H11913">
            <v>6141</v>
          </cell>
        </row>
        <row r="11914">
          <cell r="B11914" t="str">
            <v/>
          </cell>
          <cell r="C11914" t="str">
            <v/>
          </cell>
          <cell r="D11914" t="str">
            <v xml:space="preserve"> </v>
          </cell>
          <cell r="E11914">
            <v>0</v>
          </cell>
          <cell r="F11914">
            <v>420</v>
          </cell>
          <cell r="G11914" t="str">
            <v>31</v>
          </cell>
          <cell r="H11914">
            <v>6141</v>
          </cell>
        </row>
        <row r="11915">
          <cell r="B11915" t="str">
            <v/>
          </cell>
          <cell r="C11915" t="str">
            <v/>
          </cell>
          <cell r="D11915" t="str">
            <v xml:space="preserve"> </v>
          </cell>
          <cell r="E11915">
            <v>0</v>
          </cell>
          <cell r="F11915">
            <v>420</v>
          </cell>
          <cell r="G11915" t="str">
            <v>31</v>
          </cell>
          <cell r="H11915">
            <v>6141</v>
          </cell>
        </row>
        <row r="11916">
          <cell r="B11916" t="str">
            <v/>
          </cell>
          <cell r="C11916" t="str">
            <v/>
          </cell>
          <cell r="D11916" t="str">
            <v xml:space="preserve"> </v>
          </cell>
          <cell r="E11916">
            <v>0</v>
          </cell>
          <cell r="F11916">
            <v>420</v>
          </cell>
          <cell r="G11916" t="str">
            <v>31</v>
          </cell>
          <cell r="H11916">
            <v>6142</v>
          </cell>
        </row>
        <row r="11917">
          <cell r="B11917" t="str">
            <v>09</v>
          </cell>
          <cell r="C11917">
            <v>6100</v>
          </cell>
          <cell r="D11917" t="str">
            <v>Expend</v>
          </cell>
          <cell r="E11917">
            <v>459.74</v>
          </cell>
          <cell r="F11917">
            <v>420</v>
          </cell>
          <cell r="G11917" t="str">
            <v>31</v>
          </cell>
          <cell r="H11917">
            <v>6142</v>
          </cell>
        </row>
        <row r="11918">
          <cell r="B11918" t="str">
            <v>10</v>
          </cell>
          <cell r="C11918">
            <v>6100</v>
          </cell>
          <cell r="D11918" t="str">
            <v>Expend</v>
          </cell>
          <cell r="E11918">
            <v>459.74</v>
          </cell>
          <cell r="F11918">
            <v>420</v>
          </cell>
          <cell r="G11918" t="str">
            <v>31</v>
          </cell>
          <cell r="H11918">
            <v>6142</v>
          </cell>
        </row>
        <row r="11919">
          <cell r="B11919" t="str">
            <v>11</v>
          </cell>
          <cell r="C11919">
            <v>6100</v>
          </cell>
          <cell r="D11919" t="str">
            <v>Expend</v>
          </cell>
          <cell r="E11919">
            <v>459.74</v>
          </cell>
          <cell r="F11919">
            <v>420</v>
          </cell>
          <cell r="G11919" t="str">
            <v>31</v>
          </cell>
          <cell r="H11919">
            <v>6142</v>
          </cell>
        </row>
        <row r="11920">
          <cell r="B11920" t="str">
            <v>12</v>
          </cell>
          <cell r="C11920">
            <v>6100</v>
          </cell>
          <cell r="D11920" t="str">
            <v>Expend</v>
          </cell>
          <cell r="E11920">
            <v>459.74</v>
          </cell>
          <cell r="F11920">
            <v>420</v>
          </cell>
          <cell r="G11920" t="str">
            <v>31</v>
          </cell>
          <cell r="H11920">
            <v>6142</v>
          </cell>
        </row>
        <row r="11921">
          <cell r="B11921" t="str">
            <v>01</v>
          </cell>
          <cell r="C11921">
            <v>6100</v>
          </cell>
          <cell r="D11921" t="str">
            <v>Expend</v>
          </cell>
          <cell r="E11921">
            <v>459.74</v>
          </cell>
          <cell r="F11921">
            <v>420</v>
          </cell>
          <cell r="G11921" t="str">
            <v>31</v>
          </cell>
          <cell r="H11921">
            <v>6142</v>
          </cell>
        </row>
        <row r="11922">
          <cell r="B11922" t="str">
            <v/>
          </cell>
          <cell r="C11922" t="str">
            <v/>
          </cell>
          <cell r="D11922" t="str">
            <v xml:space="preserve"> </v>
          </cell>
          <cell r="E11922">
            <v>0</v>
          </cell>
          <cell r="F11922">
            <v>420</v>
          </cell>
          <cell r="G11922" t="str">
            <v>31</v>
          </cell>
          <cell r="H11922">
            <v>6142</v>
          </cell>
        </row>
        <row r="11923">
          <cell r="B11923" t="str">
            <v/>
          </cell>
          <cell r="C11923" t="str">
            <v/>
          </cell>
          <cell r="D11923" t="str">
            <v xml:space="preserve"> </v>
          </cell>
          <cell r="E11923">
            <v>0</v>
          </cell>
          <cell r="F11923">
            <v>420</v>
          </cell>
          <cell r="G11923" t="str">
            <v>31</v>
          </cell>
          <cell r="H11923">
            <v>6142</v>
          </cell>
        </row>
        <row r="11924">
          <cell r="B11924" t="str">
            <v>09</v>
          </cell>
          <cell r="C11924">
            <v>6100</v>
          </cell>
          <cell r="D11924" t="str">
            <v>Expend</v>
          </cell>
          <cell r="E11924">
            <v>141.86000000000001</v>
          </cell>
          <cell r="F11924">
            <v>420</v>
          </cell>
          <cell r="G11924" t="str">
            <v>31</v>
          </cell>
          <cell r="H11924">
            <v>6142</v>
          </cell>
        </row>
        <row r="11925">
          <cell r="B11925" t="str">
            <v>10</v>
          </cell>
          <cell r="C11925">
            <v>6100</v>
          </cell>
          <cell r="D11925" t="str">
            <v>Expend</v>
          </cell>
          <cell r="E11925">
            <v>472.87</v>
          </cell>
          <cell r="F11925">
            <v>420</v>
          </cell>
          <cell r="G11925" t="str">
            <v>31</v>
          </cell>
          <cell r="H11925">
            <v>6142</v>
          </cell>
        </row>
        <row r="11926">
          <cell r="B11926" t="str">
            <v>11</v>
          </cell>
          <cell r="C11926">
            <v>6100</v>
          </cell>
          <cell r="D11926" t="str">
            <v>Expend</v>
          </cell>
          <cell r="E11926">
            <v>236.44</v>
          </cell>
          <cell r="F11926">
            <v>420</v>
          </cell>
          <cell r="G11926" t="str">
            <v>31</v>
          </cell>
          <cell r="H11926">
            <v>6142</v>
          </cell>
        </row>
        <row r="11927">
          <cell r="B11927" t="str">
            <v>12</v>
          </cell>
          <cell r="C11927">
            <v>6100</v>
          </cell>
          <cell r="D11927" t="str">
            <v>Expend</v>
          </cell>
          <cell r="E11927">
            <v>283.72000000000003</v>
          </cell>
          <cell r="F11927">
            <v>420</v>
          </cell>
          <cell r="G11927" t="str">
            <v>31</v>
          </cell>
          <cell r="H11927">
            <v>6142</v>
          </cell>
        </row>
        <row r="11928">
          <cell r="B11928" t="str">
            <v>01</v>
          </cell>
          <cell r="C11928">
            <v>6100</v>
          </cell>
          <cell r="D11928" t="str">
            <v>Expend</v>
          </cell>
          <cell r="E11928">
            <v>283.72000000000003</v>
          </cell>
          <cell r="F11928">
            <v>420</v>
          </cell>
          <cell r="G11928" t="str">
            <v>31</v>
          </cell>
          <cell r="H11928">
            <v>6142</v>
          </cell>
        </row>
        <row r="11929">
          <cell r="B11929" t="str">
            <v/>
          </cell>
          <cell r="C11929" t="str">
            <v/>
          </cell>
          <cell r="D11929" t="str">
            <v xml:space="preserve"> </v>
          </cell>
          <cell r="E11929">
            <v>0</v>
          </cell>
          <cell r="F11929">
            <v>420</v>
          </cell>
          <cell r="G11929" t="str">
            <v>31</v>
          </cell>
          <cell r="H11929">
            <v>6142</v>
          </cell>
        </row>
        <row r="11930">
          <cell r="B11930" t="str">
            <v/>
          </cell>
          <cell r="C11930" t="str">
            <v/>
          </cell>
          <cell r="D11930" t="str">
            <v xml:space="preserve"> </v>
          </cell>
          <cell r="E11930">
            <v>0</v>
          </cell>
          <cell r="F11930">
            <v>420</v>
          </cell>
          <cell r="G11930" t="str">
            <v>31</v>
          </cell>
          <cell r="H11930">
            <v>6142</v>
          </cell>
        </row>
        <row r="11931">
          <cell r="B11931" t="str">
            <v/>
          </cell>
          <cell r="C11931" t="str">
            <v/>
          </cell>
          <cell r="D11931" t="str">
            <v xml:space="preserve"> </v>
          </cell>
          <cell r="E11931">
            <v>0</v>
          </cell>
          <cell r="F11931">
            <v>420</v>
          </cell>
          <cell r="G11931" t="str">
            <v>31</v>
          </cell>
          <cell r="H11931">
            <v>6142</v>
          </cell>
        </row>
        <row r="11932">
          <cell r="B11932" t="str">
            <v/>
          </cell>
          <cell r="C11932" t="str">
            <v/>
          </cell>
          <cell r="D11932" t="str">
            <v xml:space="preserve"> </v>
          </cell>
          <cell r="E11932">
            <v>0</v>
          </cell>
          <cell r="F11932">
            <v>420</v>
          </cell>
          <cell r="G11932" t="str">
            <v>31</v>
          </cell>
          <cell r="H11932">
            <v>6142</v>
          </cell>
        </row>
        <row r="11933">
          <cell r="B11933" t="str">
            <v/>
          </cell>
          <cell r="C11933" t="str">
            <v/>
          </cell>
          <cell r="D11933" t="str">
            <v xml:space="preserve"> </v>
          </cell>
          <cell r="E11933">
            <v>0</v>
          </cell>
          <cell r="F11933">
            <v>420</v>
          </cell>
          <cell r="G11933" t="str">
            <v>31</v>
          </cell>
          <cell r="H11933">
            <v>6142</v>
          </cell>
        </row>
        <row r="11934">
          <cell r="B11934" t="str">
            <v/>
          </cell>
          <cell r="C11934" t="str">
            <v/>
          </cell>
          <cell r="D11934" t="str">
            <v xml:space="preserve"> </v>
          </cell>
          <cell r="E11934">
            <v>0</v>
          </cell>
          <cell r="F11934">
            <v>420</v>
          </cell>
          <cell r="G11934" t="str">
            <v>31</v>
          </cell>
          <cell r="H11934">
            <v>6143</v>
          </cell>
        </row>
        <row r="11935">
          <cell r="B11935" t="str">
            <v>09</v>
          </cell>
          <cell r="C11935">
            <v>6100</v>
          </cell>
          <cell r="D11935" t="str">
            <v>Expend</v>
          </cell>
          <cell r="E11935">
            <v>18.55</v>
          </cell>
          <cell r="F11935">
            <v>420</v>
          </cell>
          <cell r="G11935" t="str">
            <v>31</v>
          </cell>
          <cell r="H11935">
            <v>6143</v>
          </cell>
        </row>
        <row r="11936">
          <cell r="B11936" t="str">
            <v>10</v>
          </cell>
          <cell r="C11936">
            <v>6100</v>
          </cell>
          <cell r="D11936" t="str">
            <v>Expend</v>
          </cell>
          <cell r="E11936">
            <v>18.55</v>
          </cell>
          <cell r="F11936">
            <v>420</v>
          </cell>
          <cell r="G11936" t="str">
            <v>31</v>
          </cell>
          <cell r="H11936">
            <v>6143</v>
          </cell>
        </row>
        <row r="11937">
          <cell r="B11937" t="str">
            <v>11</v>
          </cell>
          <cell r="C11937">
            <v>6100</v>
          </cell>
          <cell r="D11937" t="str">
            <v>Expend</v>
          </cell>
          <cell r="E11937">
            <v>18.55</v>
          </cell>
          <cell r="F11937">
            <v>420</v>
          </cell>
          <cell r="G11937" t="str">
            <v>31</v>
          </cell>
          <cell r="H11937">
            <v>6143</v>
          </cell>
        </row>
        <row r="11938">
          <cell r="B11938" t="str">
            <v>12</v>
          </cell>
          <cell r="C11938">
            <v>6100</v>
          </cell>
          <cell r="D11938" t="str">
            <v>Expend</v>
          </cell>
          <cell r="E11938">
            <v>18.55</v>
          </cell>
          <cell r="F11938">
            <v>420</v>
          </cell>
          <cell r="G11938" t="str">
            <v>31</v>
          </cell>
          <cell r="H11938">
            <v>6143</v>
          </cell>
        </row>
        <row r="11939">
          <cell r="B11939" t="str">
            <v>01</v>
          </cell>
          <cell r="C11939">
            <v>6100</v>
          </cell>
          <cell r="D11939" t="str">
            <v>Expend</v>
          </cell>
          <cell r="E11939">
            <v>18.55</v>
          </cell>
          <cell r="F11939">
            <v>420</v>
          </cell>
          <cell r="G11939" t="str">
            <v>31</v>
          </cell>
          <cell r="H11939">
            <v>6143</v>
          </cell>
        </row>
        <row r="11940">
          <cell r="B11940" t="str">
            <v/>
          </cell>
          <cell r="C11940" t="str">
            <v/>
          </cell>
          <cell r="D11940" t="str">
            <v xml:space="preserve"> </v>
          </cell>
          <cell r="E11940">
            <v>0</v>
          </cell>
          <cell r="F11940">
            <v>420</v>
          </cell>
          <cell r="G11940" t="str">
            <v>31</v>
          </cell>
          <cell r="H11940">
            <v>6143</v>
          </cell>
        </row>
        <row r="11941">
          <cell r="B11941" t="str">
            <v/>
          </cell>
          <cell r="C11941" t="str">
            <v/>
          </cell>
          <cell r="D11941" t="str">
            <v xml:space="preserve"> </v>
          </cell>
          <cell r="E11941">
            <v>0</v>
          </cell>
          <cell r="F11941">
            <v>420</v>
          </cell>
          <cell r="G11941" t="str">
            <v>31</v>
          </cell>
          <cell r="H11941">
            <v>6143</v>
          </cell>
        </row>
        <row r="11942">
          <cell r="B11942" t="str">
            <v>09</v>
          </cell>
          <cell r="C11942">
            <v>6100</v>
          </cell>
          <cell r="D11942" t="str">
            <v>Expend</v>
          </cell>
          <cell r="E11942">
            <v>20.81</v>
          </cell>
          <cell r="F11942">
            <v>420</v>
          </cell>
          <cell r="G11942" t="str">
            <v>31</v>
          </cell>
          <cell r="H11942">
            <v>6143</v>
          </cell>
        </row>
        <row r="11943">
          <cell r="B11943" t="str">
            <v>10</v>
          </cell>
          <cell r="C11943">
            <v>6100</v>
          </cell>
          <cell r="D11943" t="str">
            <v>Expend</v>
          </cell>
          <cell r="E11943">
            <v>20.81</v>
          </cell>
          <cell r="F11943">
            <v>420</v>
          </cell>
          <cell r="G11943" t="str">
            <v>31</v>
          </cell>
          <cell r="H11943">
            <v>6143</v>
          </cell>
        </row>
        <row r="11944">
          <cell r="B11944" t="str">
            <v>11</v>
          </cell>
          <cell r="C11944">
            <v>6100</v>
          </cell>
          <cell r="D11944" t="str">
            <v>Expend</v>
          </cell>
          <cell r="E11944">
            <v>20.81</v>
          </cell>
          <cell r="F11944">
            <v>420</v>
          </cell>
          <cell r="G11944" t="str">
            <v>31</v>
          </cell>
          <cell r="H11944">
            <v>6143</v>
          </cell>
        </row>
        <row r="11945">
          <cell r="B11945" t="str">
            <v>12</v>
          </cell>
          <cell r="C11945">
            <v>6100</v>
          </cell>
          <cell r="D11945" t="str">
            <v>Expend</v>
          </cell>
          <cell r="E11945">
            <v>20.81</v>
          </cell>
          <cell r="F11945">
            <v>420</v>
          </cell>
          <cell r="G11945" t="str">
            <v>31</v>
          </cell>
          <cell r="H11945">
            <v>6143</v>
          </cell>
        </row>
        <row r="11946">
          <cell r="B11946" t="str">
            <v>01</v>
          </cell>
          <cell r="C11946">
            <v>6100</v>
          </cell>
          <cell r="D11946" t="str">
            <v>Expend</v>
          </cell>
          <cell r="E11946">
            <v>20.81</v>
          </cell>
          <cell r="F11946">
            <v>420</v>
          </cell>
          <cell r="G11946" t="str">
            <v>31</v>
          </cell>
          <cell r="H11946">
            <v>6143</v>
          </cell>
        </row>
        <row r="11947">
          <cell r="B11947" t="str">
            <v/>
          </cell>
          <cell r="C11947" t="str">
            <v/>
          </cell>
          <cell r="D11947" t="str">
            <v xml:space="preserve"> </v>
          </cell>
          <cell r="E11947">
            <v>0</v>
          </cell>
          <cell r="F11947">
            <v>420</v>
          </cell>
          <cell r="G11947" t="str">
            <v>31</v>
          </cell>
          <cell r="H11947">
            <v>6143</v>
          </cell>
        </row>
        <row r="11948">
          <cell r="B11948" t="str">
            <v/>
          </cell>
          <cell r="C11948" t="str">
            <v/>
          </cell>
          <cell r="D11948" t="str">
            <v xml:space="preserve"> </v>
          </cell>
          <cell r="E11948">
            <v>0</v>
          </cell>
          <cell r="F11948">
            <v>420</v>
          </cell>
          <cell r="G11948" t="str">
            <v>31</v>
          </cell>
          <cell r="H11948">
            <v>6143</v>
          </cell>
        </row>
        <row r="11949">
          <cell r="B11949" t="str">
            <v/>
          </cell>
          <cell r="C11949" t="str">
            <v/>
          </cell>
          <cell r="D11949" t="str">
            <v xml:space="preserve"> </v>
          </cell>
          <cell r="E11949">
            <v>0</v>
          </cell>
          <cell r="F11949">
            <v>420</v>
          </cell>
          <cell r="G11949" t="str">
            <v>31</v>
          </cell>
          <cell r="H11949">
            <v>6143</v>
          </cell>
        </row>
        <row r="11950">
          <cell r="B11950" t="str">
            <v/>
          </cell>
          <cell r="C11950" t="str">
            <v/>
          </cell>
          <cell r="D11950" t="str">
            <v xml:space="preserve"> </v>
          </cell>
          <cell r="E11950">
            <v>0</v>
          </cell>
          <cell r="F11950">
            <v>420</v>
          </cell>
          <cell r="G11950" t="str">
            <v>31</v>
          </cell>
          <cell r="H11950">
            <v>6145</v>
          </cell>
        </row>
        <row r="11951">
          <cell r="B11951" t="str">
            <v>01</v>
          </cell>
          <cell r="C11951">
            <v>6100</v>
          </cell>
          <cell r="D11951" t="str">
            <v>Expend</v>
          </cell>
          <cell r="E11951">
            <v>126.5</v>
          </cell>
          <cell r="F11951">
            <v>420</v>
          </cell>
          <cell r="G11951" t="str">
            <v>31</v>
          </cell>
          <cell r="H11951">
            <v>6145</v>
          </cell>
        </row>
        <row r="11952">
          <cell r="B11952" t="str">
            <v/>
          </cell>
          <cell r="C11952" t="str">
            <v/>
          </cell>
          <cell r="D11952" t="str">
            <v xml:space="preserve"> </v>
          </cell>
          <cell r="E11952">
            <v>0</v>
          </cell>
          <cell r="F11952">
            <v>420</v>
          </cell>
          <cell r="G11952" t="str">
            <v>31</v>
          </cell>
          <cell r="H11952">
            <v>6145</v>
          </cell>
        </row>
        <row r="11953">
          <cell r="B11953" t="str">
            <v/>
          </cell>
          <cell r="C11953" t="str">
            <v/>
          </cell>
          <cell r="D11953" t="str">
            <v xml:space="preserve"> </v>
          </cell>
          <cell r="E11953">
            <v>0</v>
          </cell>
          <cell r="F11953">
            <v>420</v>
          </cell>
          <cell r="G11953" t="str">
            <v>31</v>
          </cell>
          <cell r="H11953">
            <v>6145</v>
          </cell>
        </row>
        <row r="11954">
          <cell r="B11954" t="str">
            <v>01</v>
          </cell>
          <cell r="C11954">
            <v>6100</v>
          </cell>
          <cell r="D11954" t="str">
            <v>Expend</v>
          </cell>
          <cell r="E11954">
            <v>129.03</v>
          </cell>
          <cell r="F11954">
            <v>420</v>
          </cell>
          <cell r="G11954" t="str">
            <v>31</v>
          </cell>
          <cell r="H11954">
            <v>6145</v>
          </cell>
        </row>
        <row r="11955">
          <cell r="B11955" t="str">
            <v/>
          </cell>
          <cell r="C11955" t="str">
            <v/>
          </cell>
          <cell r="D11955" t="str">
            <v xml:space="preserve"> </v>
          </cell>
          <cell r="E11955">
            <v>0</v>
          </cell>
          <cell r="F11955">
            <v>420</v>
          </cell>
          <cell r="G11955" t="str">
            <v>31</v>
          </cell>
          <cell r="H11955">
            <v>6145</v>
          </cell>
        </row>
        <row r="11956">
          <cell r="B11956" t="str">
            <v/>
          </cell>
          <cell r="C11956" t="str">
            <v/>
          </cell>
          <cell r="D11956" t="str">
            <v xml:space="preserve"> </v>
          </cell>
          <cell r="E11956">
            <v>0</v>
          </cell>
          <cell r="F11956">
            <v>420</v>
          </cell>
          <cell r="G11956" t="str">
            <v>31</v>
          </cell>
          <cell r="H11956">
            <v>6145</v>
          </cell>
        </row>
        <row r="11957">
          <cell r="B11957" t="str">
            <v/>
          </cell>
          <cell r="C11957" t="str">
            <v/>
          </cell>
          <cell r="D11957" t="str">
            <v xml:space="preserve"> </v>
          </cell>
          <cell r="E11957">
            <v>0</v>
          </cell>
          <cell r="F11957">
            <v>420</v>
          </cell>
          <cell r="G11957" t="str">
            <v>31</v>
          </cell>
          <cell r="H11957">
            <v>6145</v>
          </cell>
        </row>
        <row r="11958">
          <cell r="B11958" t="str">
            <v/>
          </cell>
          <cell r="C11958" t="str">
            <v/>
          </cell>
          <cell r="D11958" t="str">
            <v xml:space="preserve"> </v>
          </cell>
          <cell r="E11958">
            <v>0</v>
          </cell>
          <cell r="F11958">
            <v>420</v>
          </cell>
          <cell r="G11958" t="str">
            <v>31</v>
          </cell>
          <cell r="H11958">
            <v>6145</v>
          </cell>
        </row>
        <row r="11959">
          <cell r="B11959" t="str">
            <v/>
          </cell>
          <cell r="C11959" t="str">
            <v/>
          </cell>
          <cell r="D11959" t="str">
            <v xml:space="preserve"> </v>
          </cell>
          <cell r="E11959">
            <v>0</v>
          </cell>
          <cell r="F11959">
            <v>420</v>
          </cell>
          <cell r="G11959" t="str">
            <v>31</v>
          </cell>
          <cell r="H11959">
            <v>6145</v>
          </cell>
        </row>
        <row r="11960">
          <cell r="B11960" t="str">
            <v/>
          </cell>
          <cell r="C11960" t="str">
            <v/>
          </cell>
          <cell r="D11960" t="str">
            <v xml:space="preserve"> </v>
          </cell>
          <cell r="E11960">
            <v>0</v>
          </cell>
          <cell r="F11960">
            <v>420</v>
          </cell>
          <cell r="G11960" t="str">
            <v>31</v>
          </cell>
          <cell r="H11960">
            <v>6146</v>
          </cell>
        </row>
        <row r="11961">
          <cell r="B11961" t="str">
            <v>09</v>
          </cell>
          <cell r="C11961">
            <v>6100</v>
          </cell>
          <cell r="D11961" t="str">
            <v>Expend</v>
          </cell>
          <cell r="E11961">
            <v>45</v>
          </cell>
          <cell r="F11961">
            <v>420</v>
          </cell>
          <cell r="G11961" t="str">
            <v>31</v>
          </cell>
          <cell r="H11961">
            <v>6146</v>
          </cell>
        </row>
        <row r="11962">
          <cell r="B11962" t="str">
            <v>10</v>
          </cell>
          <cell r="C11962">
            <v>6100</v>
          </cell>
          <cell r="D11962" t="str">
            <v>Expend</v>
          </cell>
          <cell r="E11962">
            <v>137.22</v>
          </cell>
          <cell r="F11962">
            <v>420</v>
          </cell>
          <cell r="G11962" t="str">
            <v>31</v>
          </cell>
          <cell r="H11962">
            <v>6146</v>
          </cell>
        </row>
        <row r="11963">
          <cell r="B11963" t="str">
            <v>10</v>
          </cell>
          <cell r="C11963">
            <v>6100</v>
          </cell>
          <cell r="D11963" t="str">
            <v>Expend</v>
          </cell>
          <cell r="E11963">
            <v>90</v>
          </cell>
          <cell r="F11963">
            <v>420</v>
          </cell>
          <cell r="G11963" t="str">
            <v>31</v>
          </cell>
          <cell r="H11963">
            <v>6146</v>
          </cell>
        </row>
        <row r="11964">
          <cell r="B11964" t="str">
            <v>10</v>
          </cell>
          <cell r="C11964">
            <v>6100</v>
          </cell>
          <cell r="D11964" t="str">
            <v>Expend</v>
          </cell>
          <cell r="E11964">
            <v>42.86</v>
          </cell>
          <cell r="F11964">
            <v>420</v>
          </cell>
          <cell r="G11964" t="str">
            <v>31</v>
          </cell>
          <cell r="H11964">
            <v>6146</v>
          </cell>
        </row>
        <row r="11965">
          <cell r="B11965" t="str">
            <v>11</v>
          </cell>
          <cell r="C11965">
            <v>6100</v>
          </cell>
          <cell r="D11965" t="str">
            <v>Expend</v>
          </cell>
          <cell r="E11965">
            <v>137.22</v>
          </cell>
          <cell r="F11965">
            <v>420</v>
          </cell>
          <cell r="G11965" t="str">
            <v>31</v>
          </cell>
          <cell r="H11965">
            <v>6146</v>
          </cell>
        </row>
        <row r="11966">
          <cell r="B11966" t="str">
            <v>11</v>
          </cell>
          <cell r="C11966">
            <v>6100</v>
          </cell>
          <cell r="D11966" t="str">
            <v>Expend</v>
          </cell>
          <cell r="E11966">
            <v>90</v>
          </cell>
          <cell r="F11966">
            <v>420</v>
          </cell>
          <cell r="G11966" t="str">
            <v>31</v>
          </cell>
          <cell r="H11966">
            <v>6146</v>
          </cell>
        </row>
        <row r="11967">
          <cell r="B11967" t="str">
            <v>11</v>
          </cell>
          <cell r="C11967">
            <v>6100</v>
          </cell>
          <cell r="D11967" t="str">
            <v>Expend</v>
          </cell>
          <cell r="E11967">
            <v>36.43</v>
          </cell>
          <cell r="F11967">
            <v>420</v>
          </cell>
          <cell r="G11967" t="str">
            <v>31</v>
          </cell>
          <cell r="H11967">
            <v>6146</v>
          </cell>
        </row>
        <row r="11968">
          <cell r="B11968" t="str">
            <v>11</v>
          </cell>
          <cell r="C11968">
            <v>6100</v>
          </cell>
          <cell r="D11968" t="str">
            <v>Expend</v>
          </cell>
          <cell r="E11968">
            <v>137.22</v>
          </cell>
          <cell r="F11968">
            <v>420</v>
          </cell>
          <cell r="G11968" t="str">
            <v>31</v>
          </cell>
          <cell r="H11968">
            <v>6146</v>
          </cell>
        </row>
        <row r="11969">
          <cell r="B11969" t="str">
            <v>11</v>
          </cell>
          <cell r="C11969">
            <v>6100</v>
          </cell>
          <cell r="D11969" t="str">
            <v>Expend</v>
          </cell>
          <cell r="E11969">
            <v>90</v>
          </cell>
          <cell r="F11969">
            <v>420</v>
          </cell>
          <cell r="G11969" t="str">
            <v>31</v>
          </cell>
          <cell r="H11969">
            <v>6146</v>
          </cell>
        </row>
        <row r="11970">
          <cell r="B11970" t="str">
            <v>12</v>
          </cell>
          <cell r="C11970">
            <v>6100</v>
          </cell>
          <cell r="D11970" t="str">
            <v>Expend</v>
          </cell>
          <cell r="E11970">
            <v>25.71</v>
          </cell>
          <cell r="F11970">
            <v>420</v>
          </cell>
          <cell r="G11970" t="str">
            <v>31</v>
          </cell>
          <cell r="H11970">
            <v>6146</v>
          </cell>
        </row>
        <row r="11971">
          <cell r="B11971" t="str">
            <v>12</v>
          </cell>
          <cell r="C11971">
            <v>6100</v>
          </cell>
          <cell r="D11971" t="str">
            <v>Expend</v>
          </cell>
          <cell r="E11971">
            <v>137.22</v>
          </cell>
          <cell r="F11971">
            <v>420</v>
          </cell>
          <cell r="G11971" t="str">
            <v>31</v>
          </cell>
          <cell r="H11971">
            <v>6146</v>
          </cell>
        </row>
        <row r="11972">
          <cell r="B11972" t="str">
            <v>12</v>
          </cell>
          <cell r="C11972">
            <v>6100</v>
          </cell>
          <cell r="D11972" t="str">
            <v>Expend</v>
          </cell>
          <cell r="E11972">
            <v>90</v>
          </cell>
          <cell r="F11972">
            <v>420</v>
          </cell>
          <cell r="G11972" t="str">
            <v>31</v>
          </cell>
          <cell r="H11972">
            <v>6146</v>
          </cell>
        </row>
        <row r="11973">
          <cell r="B11973" t="str">
            <v>01</v>
          </cell>
          <cell r="C11973">
            <v>6100</v>
          </cell>
          <cell r="D11973" t="str">
            <v>Expend</v>
          </cell>
          <cell r="E11973">
            <v>42.86</v>
          </cell>
          <cell r="F11973">
            <v>420</v>
          </cell>
          <cell r="G11973" t="str">
            <v>31</v>
          </cell>
          <cell r="H11973">
            <v>6146</v>
          </cell>
        </row>
        <row r="11974">
          <cell r="B11974" t="str">
            <v>01</v>
          </cell>
          <cell r="C11974">
            <v>6100</v>
          </cell>
          <cell r="D11974" t="str">
            <v>Expend</v>
          </cell>
          <cell r="E11974">
            <v>137.22</v>
          </cell>
          <cell r="F11974">
            <v>420</v>
          </cell>
          <cell r="G11974" t="str">
            <v>31</v>
          </cell>
          <cell r="H11974">
            <v>6146</v>
          </cell>
        </row>
        <row r="11975">
          <cell r="B11975" t="str">
            <v>01</v>
          </cell>
          <cell r="C11975">
            <v>6100</v>
          </cell>
          <cell r="D11975" t="str">
            <v>Expend</v>
          </cell>
          <cell r="E11975">
            <v>90</v>
          </cell>
          <cell r="F11975">
            <v>420</v>
          </cell>
          <cell r="G11975" t="str">
            <v>31</v>
          </cell>
          <cell r="H11975">
            <v>6146</v>
          </cell>
        </row>
        <row r="11976">
          <cell r="B11976" t="str">
            <v/>
          </cell>
          <cell r="C11976" t="str">
            <v/>
          </cell>
          <cell r="D11976" t="str">
            <v xml:space="preserve"> </v>
          </cell>
          <cell r="E11976">
            <v>0</v>
          </cell>
          <cell r="F11976">
            <v>420</v>
          </cell>
          <cell r="G11976" t="str">
            <v>31</v>
          </cell>
          <cell r="H11976">
            <v>6146</v>
          </cell>
        </row>
        <row r="11977">
          <cell r="B11977" t="str">
            <v/>
          </cell>
          <cell r="C11977" t="str">
            <v/>
          </cell>
          <cell r="D11977" t="str">
            <v xml:space="preserve"> </v>
          </cell>
          <cell r="E11977">
            <v>0</v>
          </cell>
          <cell r="F11977">
            <v>420</v>
          </cell>
          <cell r="G11977" t="str">
            <v>31</v>
          </cell>
          <cell r="H11977">
            <v>6146</v>
          </cell>
        </row>
        <row r="11978">
          <cell r="B11978" t="str">
            <v>09</v>
          </cell>
          <cell r="C11978">
            <v>6100</v>
          </cell>
          <cell r="D11978" t="str">
            <v>Expend</v>
          </cell>
          <cell r="E11978">
            <v>52.1</v>
          </cell>
          <cell r="F11978">
            <v>420</v>
          </cell>
          <cell r="G11978" t="str">
            <v>31</v>
          </cell>
          <cell r="H11978">
            <v>6146</v>
          </cell>
        </row>
        <row r="11979">
          <cell r="B11979" t="str">
            <v>10</v>
          </cell>
          <cell r="C11979">
            <v>6100</v>
          </cell>
          <cell r="D11979" t="str">
            <v>Expend</v>
          </cell>
          <cell r="E11979">
            <v>186</v>
          </cell>
          <cell r="F11979">
            <v>420</v>
          </cell>
          <cell r="G11979" t="str">
            <v>31</v>
          </cell>
          <cell r="H11979">
            <v>6146</v>
          </cell>
        </row>
        <row r="11980">
          <cell r="B11980" t="str">
            <v>10</v>
          </cell>
          <cell r="C11980">
            <v>6100</v>
          </cell>
          <cell r="D11980" t="str">
            <v>Expend</v>
          </cell>
          <cell r="E11980">
            <v>91.8</v>
          </cell>
          <cell r="F11980">
            <v>420</v>
          </cell>
          <cell r="G11980" t="str">
            <v>31</v>
          </cell>
          <cell r="H11980">
            <v>6146</v>
          </cell>
        </row>
        <row r="11981">
          <cell r="B11981" t="str">
            <v>10</v>
          </cell>
          <cell r="C11981">
            <v>6100</v>
          </cell>
          <cell r="D11981" t="str">
            <v>Expend</v>
          </cell>
          <cell r="E11981">
            <v>49.62</v>
          </cell>
          <cell r="F11981">
            <v>420</v>
          </cell>
          <cell r="G11981" t="str">
            <v>31</v>
          </cell>
          <cell r="H11981">
            <v>6146</v>
          </cell>
        </row>
        <row r="11982">
          <cell r="B11982" t="str">
            <v>11</v>
          </cell>
          <cell r="C11982">
            <v>6100</v>
          </cell>
          <cell r="D11982" t="str">
            <v>Expend</v>
          </cell>
          <cell r="E11982">
            <v>186</v>
          </cell>
          <cell r="F11982">
            <v>420</v>
          </cell>
          <cell r="G11982" t="str">
            <v>31</v>
          </cell>
          <cell r="H11982">
            <v>6146</v>
          </cell>
        </row>
        <row r="11983">
          <cell r="B11983" t="str">
            <v>11</v>
          </cell>
          <cell r="C11983">
            <v>6100</v>
          </cell>
          <cell r="D11983" t="str">
            <v>Expend</v>
          </cell>
          <cell r="E11983">
            <v>91.8</v>
          </cell>
          <cell r="F11983">
            <v>420</v>
          </cell>
          <cell r="G11983" t="str">
            <v>31</v>
          </cell>
          <cell r="H11983">
            <v>6146</v>
          </cell>
        </row>
        <row r="11984">
          <cell r="B11984" t="str">
            <v>11</v>
          </cell>
          <cell r="C11984">
            <v>6100</v>
          </cell>
          <cell r="D11984" t="str">
            <v>Expend</v>
          </cell>
          <cell r="E11984">
            <v>42.18</v>
          </cell>
          <cell r="F11984">
            <v>420</v>
          </cell>
          <cell r="G11984" t="str">
            <v>31</v>
          </cell>
          <cell r="H11984">
            <v>6146</v>
          </cell>
        </row>
        <row r="11985">
          <cell r="B11985" t="str">
            <v>11</v>
          </cell>
          <cell r="C11985">
            <v>6100</v>
          </cell>
          <cell r="D11985" t="str">
            <v>Expend</v>
          </cell>
          <cell r="E11985">
            <v>186</v>
          </cell>
          <cell r="F11985">
            <v>420</v>
          </cell>
          <cell r="G11985" t="str">
            <v>31</v>
          </cell>
          <cell r="H11985">
            <v>6146</v>
          </cell>
        </row>
        <row r="11986">
          <cell r="B11986" t="str">
            <v>11</v>
          </cell>
          <cell r="C11986">
            <v>6100</v>
          </cell>
          <cell r="D11986" t="str">
            <v>Expend</v>
          </cell>
          <cell r="E11986">
            <v>91.8</v>
          </cell>
          <cell r="F11986">
            <v>420</v>
          </cell>
          <cell r="G11986" t="str">
            <v>31</v>
          </cell>
          <cell r="H11986">
            <v>6146</v>
          </cell>
        </row>
        <row r="11987">
          <cell r="B11987" t="str">
            <v>12</v>
          </cell>
          <cell r="C11987">
            <v>6100</v>
          </cell>
          <cell r="D11987" t="str">
            <v>Expend</v>
          </cell>
          <cell r="E11987">
            <v>29.77</v>
          </cell>
          <cell r="F11987">
            <v>420</v>
          </cell>
          <cell r="G11987" t="str">
            <v>31</v>
          </cell>
          <cell r="H11987">
            <v>6146</v>
          </cell>
        </row>
        <row r="11988">
          <cell r="B11988" t="str">
            <v>12</v>
          </cell>
          <cell r="C11988">
            <v>6100</v>
          </cell>
          <cell r="D11988" t="str">
            <v>Expend</v>
          </cell>
          <cell r="E11988">
            <v>186</v>
          </cell>
          <cell r="F11988">
            <v>420</v>
          </cell>
          <cell r="G11988" t="str">
            <v>31</v>
          </cell>
          <cell r="H11988">
            <v>6146</v>
          </cell>
        </row>
        <row r="11989">
          <cell r="B11989" t="str">
            <v>12</v>
          </cell>
          <cell r="C11989">
            <v>6100</v>
          </cell>
          <cell r="D11989" t="str">
            <v>Expend</v>
          </cell>
          <cell r="E11989">
            <v>91.8</v>
          </cell>
          <cell r="F11989">
            <v>420</v>
          </cell>
          <cell r="G11989" t="str">
            <v>31</v>
          </cell>
          <cell r="H11989">
            <v>6146</v>
          </cell>
        </row>
        <row r="11990">
          <cell r="B11990" t="str">
            <v>01</v>
          </cell>
          <cell r="C11990">
            <v>6100</v>
          </cell>
          <cell r="D11990" t="str">
            <v>Expend</v>
          </cell>
          <cell r="E11990">
            <v>49.62</v>
          </cell>
          <cell r="F11990">
            <v>420</v>
          </cell>
          <cell r="G11990" t="str">
            <v>31</v>
          </cell>
          <cell r="H11990">
            <v>6146</v>
          </cell>
        </row>
        <row r="11991">
          <cell r="B11991" t="str">
            <v>01</v>
          </cell>
          <cell r="C11991">
            <v>6100</v>
          </cell>
          <cell r="D11991" t="str">
            <v>Expend</v>
          </cell>
          <cell r="E11991">
            <v>186</v>
          </cell>
          <cell r="F11991">
            <v>420</v>
          </cell>
          <cell r="G11991" t="str">
            <v>31</v>
          </cell>
          <cell r="H11991">
            <v>6146</v>
          </cell>
        </row>
        <row r="11992">
          <cell r="B11992" t="str">
            <v>01</v>
          </cell>
          <cell r="C11992">
            <v>6100</v>
          </cell>
          <cell r="D11992" t="str">
            <v>Expend</v>
          </cell>
          <cell r="E11992">
            <v>91.8</v>
          </cell>
          <cell r="F11992">
            <v>420</v>
          </cell>
          <cell r="G11992" t="str">
            <v>31</v>
          </cell>
          <cell r="H11992">
            <v>6146</v>
          </cell>
        </row>
        <row r="11993">
          <cell r="B11993" t="str">
            <v/>
          </cell>
          <cell r="C11993" t="str">
            <v/>
          </cell>
          <cell r="D11993" t="str">
            <v xml:space="preserve"> </v>
          </cell>
          <cell r="E11993">
            <v>0</v>
          </cell>
          <cell r="F11993">
            <v>420</v>
          </cell>
          <cell r="G11993" t="str">
            <v>31</v>
          </cell>
          <cell r="H11993">
            <v>6146</v>
          </cell>
        </row>
        <row r="11994">
          <cell r="B11994" t="str">
            <v/>
          </cell>
          <cell r="C11994" t="str">
            <v/>
          </cell>
          <cell r="D11994" t="str">
            <v xml:space="preserve"> </v>
          </cell>
          <cell r="E11994">
            <v>0</v>
          </cell>
          <cell r="F11994">
            <v>420</v>
          </cell>
          <cell r="G11994" t="str">
            <v>31</v>
          </cell>
          <cell r="H11994">
            <v>6146</v>
          </cell>
        </row>
        <row r="11995">
          <cell r="B11995" t="str">
            <v/>
          </cell>
          <cell r="C11995" t="str">
            <v/>
          </cell>
          <cell r="D11995" t="str">
            <v xml:space="preserve"> </v>
          </cell>
          <cell r="E11995">
            <v>0</v>
          </cell>
          <cell r="F11995">
            <v>420</v>
          </cell>
          <cell r="G11995" t="str">
            <v>31</v>
          </cell>
          <cell r="H11995">
            <v>6146</v>
          </cell>
        </row>
        <row r="11996">
          <cell r="B11996" t="str">
            <v/>
          </cell>
          <cell r="C11996" t="str">
            <v/>
          </cell>
          <cell r="D11996" t="str">
            <v xml:space="preserve"> </v>
          </cell>
          <cell r="E11996">
            <v>0</v>
          </cell>
          <cell r="F11996">
            <v>420</v>
          </cell>
          <cell r="G11996" t="str">
            <v>31</v>
          </cell>
          <cell r="H11996">
            <v>6146</v>
          </cell>
        </row>
        <row r="11997">
          <cell r="B11997" t="str">
            <v/>
          </cell>
          <cell r="C11997" t="str">
            <v/>
          </cell>
          <cell r="D11997" t="str">
            <v xml:space="preserve"> </v>
          </cell>
          <cell r="E11997">
            <v>0</v>
          </cell>
          <cell r="F11997">
            <v>420</v>
          </cell>
          <cell r="G11997" t="str">
            <v>31</v>
          </cell>
          <cell r="H11997">
            <v>6146</v>
          </cell>
        </row>
        <row r="11998">
          <cell r="B11998" t="str">
            <v/>
          </cell>
          <cell r="C11998" t="str">
            <v/>
          </cell>
          <cell r="D11998" t="str">
            <v xml:space="preserve"> </v>
          </cell>
          <cell r="E11998">
            <v>0</v>
          </cell>
          <cell r="F11998">
            <v>420</v>
          </cell>
          <cell r="G11998" t="str">
            <v>31</v>
          </cell>
          <cell r="H11998">
            <v>6239</v>
          </cell>
        </row>
        <row r="11999">
          <cell r="B11999" t="str">
            <v/>
          </cell>
          <cell r="C11999" t="str">
            <v/>
          </cell>
          <cell r="D11999" t="str">
            <v xml:space="preserve"> </v>
          </cell>
          <cell r="E11999">
            <v>0</v>
          </cell>
          <cell r="F11999">
            <v>420</v>
          </cell>
          <cell r="G11999" t="str">
            <v>31</v>
          </cell>
          <cell r="H11999">
            <v>6239</v>
          </cell>
        </row>
        <row r="12000">
          <cell r="B12000" t="str">
            <v/>
          </cell>
          <cell r="C12000" t="str">
            <v/>
          </cell>
          <cell r="D12000" t="str">
            <v xml:space="preserve"> </v>
          </cell>
          <cell r="E12000">
            <v>0</v>
          </cell>
          <cell r="F12000">
            <v>420</v>
          </cell>
          <cell r="G12000" t="str">
            <v>31</v>
          </cell>
          <cell r="H12000">
            <v>6299</v>
          </cell>
        </row>
        <row r="12001">
          <cell r="B12001" t="str">
            <v>09</v>
          </cell>
          <cell r="C12001">
            <v>6200</v>
          </cell>
          <cell r="D12001" t="str">
            <v>Expend</v>
          </cell>
          <cell r="E12001">
            <v>1800</v>
          </cell>
          <cell r="F12001">
            <v>420</v>
          </cell>
          <cell r="G12001" t="str">
            <v>31</v>
          </cell>
          <cell r="H12001">
            <v>6299</v>
          </cell>
        </row>
        <row r="12002">
          <cell r="B12002" t="str">
            <v>10</v>
          </cell>
          <cell r="C12002">
            <v>6200</v>
          </cell>
          <cell r="D12002" t="str">
            <v>Expend</v>
          </cell>
          <cell r="E12002">
            <v>1800</v>
          </cell>
          <cell r="F12002">
            <v>420</v>
          </cell>
          <cell r="G12002" t="str">
            <v>31</v>
          </cell>
          <cell r="H12002">
            <v>6299</v>
          </cell>
        </row>
        <row r="12003">
          <cell r="B12003" t="str">
            <v>11</v>
          </cell>
          <cell r="C12003">
            <v>6200</v>
          </cell>
          <cell r="D12003" t="str">
            <v>Expend</v>
          </cell>
          <cell r="E12003">
            <v>1800</v>
          </cell>
          <cell r="F12003">
            <v>420</v>
          </cell>
          <cell r="G12003" t="str">
            <v>31</v>
          </cell>
          <cell r="H12003">
            <v>6299</v>
          </cell>
        </row>
        <row r="12004">
          <cell r="B12004" t="str">
            <v>12</v>
          </cell>
          <cell r="C12004">
            <v>6200</v>
          </cell>
          <cell r="D12004" t="str">
            <v>Expend</v>
          </cell>
          <cell r="E12004">
            <v>1800</v>
          </cell>
          <cell r="F12004">
            <v>420</v>
          </cell>
          <cell r="G12004" t="str">
            <v>31</v>
          </cell>
          <cell r="H12004">
            <v>6299</v>
          </cell>
        </row>
        <row r="12005">
          <cell r="B12005" t="str">
            <v>01</v>
          </cell>
          <cell r="C12005">
            <v>6200</v>
          </cell>
          <cell r="D12005" t="str">
            <v>Expend</v>
          </cell>
          <cell r="E12005">
            <v>1800</v>
          </cell>
          <cell r="F12005">
            <v>420</v>
          </cell>
          <cell r="G12005" t="str">
            <v>31</v>
          </cell>
          <cell r="H12005">
            <v>6299</v>
          </cell>
        </row>
        <row r="12006">
          <cell r="B12006" t="str">
            <v>02</v>
          </cell>
          <cell r="C12006">
            <v>6200</v>
          </cell>
          <cell r="D12006" t="str">
            <v>Expend</v>
          </cell>
          <cell r="E12006">
            <v>1800</v>
          </cell>
          <cell r="F12006">
            <v>420</v>
          </cell>
          <cell r="G12006" t="str">
            <v>31</v>
          </cell>
          <cell r="H12006">
            <v>6299</v>
          </cell>
        </row>
        <row r="12007">
          <cell r="B12007" t="str">
            <v/>
          </cell>
          <cell r="C12007" t="str">
            <v/>
          </cell>
          <cell r="D12007" t="str">
            <v xml:space="preserve"> </v>
          </cell>
          <cell r="E12007">
            <v>0</v>
          </cell>
          <cell r="F12007">
            <v>420</v>
          </cell>
          <cell r="G12007" t="str">
            <v>31</v>
          </cell>
          <cell r="H12007">
            <v>6299</v>
          </cell>
        </row>
        <row r="12008">
          <cell r="B12008" t="str">
            <v/>
          </cell>
          <cell r="C12008" t="str">
            <v/>
          </cell>
          <cell r="D12008" t="str">
            <v xml:space="preserve"> </v>
          </cell>
          <cell r="E12008">
            <v>0</v>
          </cell>
          <cell r="F12008">
            <v>420</v>
          </cell>
          <cell r="G12008" t="str">
            <v>31</v>
          </cell>
          <cell r="H12008">
            <v>6299</v>
          </cell>
        </row>
        <row r="12009">
          <cell r="B12009" t="str">
            <v>09</v>
          </cell>
          <cell r="C12009">
            <v>6200</v>
          </cell>
          <cell r="D12009" t="str">
            <v>Expend</v>
          </cell>
          <cell r="E12009">
            <v>0</v>
          </cell>
          <cell r="F12009">
            <v>420</v>
          </cell>
          <cell r="G12009" t="str">
            <v>31</v>
          </cell>
          <cell r="H12009">
            <v>6299</v>
          </cell>
        </row>
        <row r="12010">
          <cell r="B12010" t="str">
            <v>09</v>
          </cell>
          <cell r="C12010">
            <v>6200</v>
          </cell>
          <cell r="D12010" t="str">
            <v>Expend</v>
          </cell>
          <cell r="E12010">
            <v>5695</v>
          </cell>
          <cell r="F12010">
            <v>420</v>
          </cell>
          <cell r="G12010" t="str">
            <v>31</v>
          </cell>
          <cell r="H12010">
            <v>6299</v>
          </cell>
        </row>
        <row r="12011">
          <cell r="B12011" t="str">
            <v>09</v>
          </cell>
          <cell r="C12011">
            <v>6200</v>
          </cell>
          <cell r="D12011" t="str">
            <v>Expend</v>
          </cell>
          <cell r="E12011">
            <v>4018.8</v>
          </cell>
          <cell r="F12011">
            <v>420</v>
          </cell>
          <cell r="G12011" t="str">
            <v>31</v>
          </cell>
          <cell r="H12011">
            <v>6299</v>
          </cell>
        </row>
        <row r="12012">
          <cell r="B12012" t="str">
            <v>09</v>
          </cell>
          <cell r="C12012">
            <v>6200</v>
          </cell>
          <cell r="D12012" t="str">
            <v>Expend</v>
          </cell>
          <cell r="E12012">
            <v>-5695</v>
          </cell>
          <cell r="F12012">
            <v>420</v>
          </cell>
          <cell r="G12012" t="str">
            <v>31</v>
          </cell>
          <cell r="H12012">
            <v>6299</v>
          </cell>
        </row>
        <row r="12013">
          <cell r="B12013" t="str">
            <v>09</v>
          </cell>
          <cell r="C12013">
            <v>6200</v>
          </cell>
          <cell r="D12013" t="str">
            <v>Expend</v>
          </cell>
          <cell r="E12013">
            <v>-4018.8</v>
          </cell>
          <cell r="F12013">
            <v>420</v>
          </cell>
          <cell r="G12013" t="str">
            <v>31</v>
          </cell>
          <cell r="H12013">
            <v>6299</v>
          </cell>
        </row>
        <row r="12014">
          <cell r="B12014" t="str">
            <v>09</v>
          </cell>
          <cell r="C12014">
            <v>6200</v>
          </cell>
          <cell r="D12014" t="str">
            <v>Expend</v>
          </cell>
          <cell r="E12014">
            <v>5695</v>
          </cell>
          <cell r="F12014">
            <v>420</v>
          </cell>
          <cell r="G12014" t="str">
            <v>31</v>
          </cell>
          <cell r="H12014">
            <v>6299</v>
          </cell>
        </row>
        <row r="12015">
          <cell r="B12015" t="str">
            <v>09</v>
          </cell>
          <cell r="C12015">
            <v>6200</v>
          </cell>
          <cell r="D12015" t="str">
            <v>Expend</v>
          </cell>
          <cell r="E12015">
            <v>4018.8</v>
          </cell>
          <cell r="F12015">
            <v>420</v>
          </cell>
          <cell r="G12015" t="str">
            <v>31</v>
          </cell>
          <cell r="H12015">
            <v>6299</v>
          </cell>
        </row>
        <row r="12016">
          <cell r="B12016" t="str">
            <v>11</v>
          </cell>
          <cell r="C12016">
            <v>6200</v>
          </cell>
          <cell r="D12016" t="str">
            <v>Expend</v>
          </cell>
          <cell r="E12016">
            <v>3819.61</v>
          </cell>
          <cell r="F12016">
            <v>420</v>
          </cell>
          <cell r="G12016" t="str">
            <v>31</v>
          </cell>
          <cell r="H12016">
            <v>6299</v>
          </cell>
        </row>
        <row r="12017">
          <cell r="B12017" t="str">
            <v>11</v>
          </cell>
          <cell r="C12017">
            <v>6200</v>
          </cell>
          <cell r="D12017" t="str">
            <v>Expend</v>
          </cell>
          <cell r="E12017">
            <v>4147.1499999999996</v>
          </cell>
          <cell r="F12017">
            <v>420</v>
          </cell>
          <cell r="G12017" t="str">
            <v>31</v>
          </cell>
          <cell r="H12017">
            <v>6299</v>
          </cell>
        </row>
        <row r="12018">
          <cell r="B12018" t="str">
            <v>11</v>
          </cell>
          <cell r="C12018">
            <v>6200</v>
          </cell>
          <cell r="D12018" t="str">
            <v>Expend</v>
          </cell>
          <cell r="E12018">
            <v>3740</v>
          </cell>
          <cell r="F12018">
            <v>420</v>
          </cell>
          <cell r="G12018" t="str">
            <v>31</v>
          </cell>
          <cell r="H12018">
            <v>6299</v>
          </cell>
        </row>
        <row r="12019">
          <cell r="B12019" t="str">
            <v>11</v>
          </cell>
          <cell r="C12019">
            <v>6200</v>
          </cell>
          <cell r="D12019" t="str">
            <v>Expend</v>
          </cell>
          <cell r="E12019">
            <v>1360</v>
          </cell>
          <cell r="F12019">
            <v>420</v>
          </cell>
          <cell r="G12019" t="str">
            <v>31</v>
          </cell>
          <cell r="H12019">
            <v>6299</v>
          </cell>
        </row>
        <row r="12020">
          <cell r="B12020" t="str">
            <v>11</v>
          </cell>
          <cell r="C12020">
            <v>6200</v>
          </cell>
          <cell r="D12020" t="str">
            <v>Expend</v>
          </cell>
          <cell r="E12020">
            <v>1641.92</v>
          </cell>
          <cell r="F12020">
            <v>420</v>
          </cell>
          <cell r="G12020" t="str">
            <v>31</v>
          </cell>
          <cell r="H12020">
            <v>6299</v>
          </cell>
        </row>
        <row r="12021">
          <cell r="B12021" t="str">
            <v>11</v>
          </cell>
          <cell r="C12021">
            <v>6200</v>
          </cell>
          <cell r="D12021" t="str">
            <v>Expend</v>
          </cell>
          <cell r="E12021">
            <v>1220.8800000000001</v>
          </cell>
          <cell r="F12021">
            <v>420</v>
          </cell>
          <cell r="G12021" t="str">
            <v>31</v>
          </cell>
          <cell r="H12021">
            <v>6299</v>
          </cell>
        </row>
        <row r="12022">
          <cell r="B12022" t="str">
            <v>11</v>
          </cell>
          <cell r="C12022">
            <v>6200</v>
          </cell>
          <cell r="D12022" t="str">
            <v>Expend</v>
          </cell>
          <cell r="E12022">
            <v>1692</v>
          </cell>
          <cell r="F12022">
            <v>420</v>
          </cell>
          <cell r="G12022" t="str">
            <v>31</v>
          </cell>
          <cell r="H12022">
            <v>6299</v>
          </cell>
        </row>
        <row r="12023">
          <cell r="B12023" t="str">
            <v>11</v>
          </cell>
          <cell r="C12023">
            <v>6200</v>
          </cell>
          <cell r="D12023" t="str">
            <v>Expend</v>
          </cell>
          <cell r="E12023">
            <v>963.05</v>
          </cell>
          <cell r="F12023">
            <v>420</v>
          </cell>
          <cell r="G12023" t="str">
            <v>31</v>
          </cell>
          <cell r="H12023">
            <v>6299</v>
          </cell>
        </row>
        <row r="12024">
          <cell r="B12024" t="str">
            <v>11</v>
          </cell>
          <cell r="C12024">
            <v>6200</v>
          </cell>
          <cell r="D12024" t="str">
            <v>Expend</v>
          </cell>
          <cell r="E12024">
            <v>1501.1</v>
          </cell>
          <cell r="F12024">
            <v>420</v>
          </cell>
          <cell r="G12024" t="str">
            <v>31</v>
          </cell>
          <cell r="H12024">
            <v>6299</v>
          </cell>
        </row>
        <row r="12025">
          <cell r="B12025" t="str">
            <v>11</v>
          </cell>
          <cell r="C12025">
            <v>6200</v>
          </cell>
          <cell r="D12025" t="str">
            <v>Expend</v>
          </cell>
          <cell r="E12025">
            <v>1801.15</v>
          </cell>
          <cell r="F12025">
            <v>420</v>
          </cell>
          <cell r="G12025" t="str">
            <v>31</v>
          </cell>
          <cell r="H12025">
            <v>6299</v>
          </cell>
        </row>
        <row r="12026">
          <cell r="B12026" t="str">
            <v>11</v>
          </cell>
          <cell r="C12026">
            <v>6200</v>
          </cell>
          <cell r="D12026" t="str">
            <v>Expend</v>
          </cell>
          <cell r="E12026">
            <v>2476.9</v>
          </cell>
          <cell r="F12026">
            <v>420</v>
          </cell>
          <cell r="G12026" t="str">
            <v>31</v>
          </cell>
          <cell r="H12026">
            <v>6299</v>
          </cell>
        </row>
        <row r="12027">
          <cell r="B12027" t="str">
            <v>11</v>
          </cell>
          <cell r="C12027">
            <v>6200</v>
          </cell>
          <cell r="D12027" t="str">
            <v>Expend</v>
          </cell>
          <cell r="E12027">
            <v>1280.95</v>
          </cell>
          <cell r="F12027">
            <v>420</v>
          </cell>
          <cell r="G12027" t="str">
            <v>31</v>
          </cell>
          <cell r="H12027">
            <v>6299</v>
          </cell>
        </row>
        <row r="12028">
          <cell r="B12028" t="str">
            <v>11</v>
          </cell>
          <cell r="C12028">
            <v>6200</v>
          </cell>
          <cell r="D12028" t="str">
            <v>Expend</v>
          </cell>
          <cell r="E12028">
            <v>1220.5999999999999</v>
          </cell>
          <cell r="F12028">
            <v>420</v>
          </cell>
          <cell r="G12028" t="str">
            <v>31</v>
          </cell>
          <cell r="H12028">
            <v>6299</v>
          </cell>
        </row>
        <row r="12029">
          <cell r="B12029" t="str">
            <v>11</v>
          </cell>
          <cell r="C12029">
            <v>6200</v>
          </cell>
          <cell r="D12029" t="str">
            <v>Expend</v>
          </cell>
          <cell r="E12029">
            <v>4080</v>
          </cell>
          <cell r="F12029">
            <v>420</v>
          </cell>
          <cell r="G12029" t="str">
            <v>31</v>
          </cell>
          <cell r="H12029">
            <v>6299</v>
          </cell>
        </row>
        <row r="12030">
          <cell r="B12030" t="str">
            <v>11</v>
          </cell>
          <cell r="C12030">
            <v>6200</v>
          </cell>
          <cell r="D12030" t="str">
            <v>Expend</v>
          </cell>
          <cell r="E12030">
            <v>3293.75</v>
          </cell>
          <cell r="F12030">
            <v>420</v>
          </cell>
          <cell r="G12030" t="str">
            <v>31</v>
          </cell>
          <cell r="H12030">
            <v>6299</v>
          </cell>
        </row>
        <row r="12031">
          <cell r="B12031" t="str">
            <v>11</v>
          </cell>
          <cell r="C12031">
            <v>6200</v>
          </cell>
          <cell r="D12031" t="str">
            <v>Expend</v>
          </cell>
          <cell r="E12031">
            <v>5355</v>
          </cell>
          <cell r="F12031">
            <v>420</v>
          </cell>
          <cell r="G12031" t="str">
            <v>31</v>
          </cell>
          <cell r="H12031">
            <v>6299</v>
          </cell>
        </row>
        <row r="12032">
          <cell r="B12032" t="str">
            <v>11</v>
          </cell>
          <cell r="C12032">
            <v>6200</v>
          </cell>
          <cell r="D12032" t="str">
            <v>Expend</v>
          </cell>
          <cell r="E12032">
            <v>1020</v>
          </cell>
          <cell r="F12032">
            <v>420</v>
          </cell>
          <cell r="G12032" t="str">
            <v>31</v>
          </cell>
          <cell r="H12032">
            <v>6299</v>
          </cell>
        </row>
        <row r="12033">
          <cell r="B12033" t="str">
            <v>12</v>
          </cell>
          <cell r="C12033">
            <v>6200</v>
          </cell>
          <cell r="D12033" t="str">
            <v>Expend</v>
          </cell>
          <cell r="E12033">
            <v>2483.75</v>
          </cell>
          <cell r="F12033">
            <v>420</v>
          </cell>
          <cell r="G12033" t="str">
            <v>31</v>
          </cell>
          <cell r="H12033">
            <v>6299</v>
          </cell>
        </row>
        <row r="12034">
          <cell r="B12034" t="str">
            <v>12</v>
          </cell>
          <cell r="C12034">
            <v>6200</v>
          </cell>
          <cell r="D12034" t="str">
            <v>Expend</v>
          </cell>
          <cell r="E12034">
            <v>2125</v>
          </cell>
          <cell r="F12034">
            <v>420</v>
          </cell>
          <cell r="G12034" t="str">
            <v>31</v>
          </cell>
          <cell r="H12034">
            <v>6299</v>
          </cell>
        </row>
        <row r="12035">
          <cell r="B12035" t="str">
            <v>01</v>
          </cell>
          <cell r="C12035">
            <v>6200</v>
          </cell>
          <cell r="D12035" t="str">
            <v>Expend</v>
          </cell>
          <cell r="E12035">
            <v>5950</v>
          </cell>
          <cell r="F12035">
            <v>420</v>
          </cell>
          <cell r="G12035" t="str">
            <v>31</v>
          </cell>
          <cell r="H12035">
            <v>6299</v>
          </cell>
        </row>
        <row r="12036">
          <cell r="B12036" t="str">
            <v>01</v>
          </cell>
          <cell r="C12036">
            <v>6200</v>
          </cell>
          <cell r="D12036" t="str">
            <v>Expend</v>
          </cell>
          <cell r="E12036">
            <v>5970.4</v>
          </cell>
          <cell r="F12036">
            <v>420</v>
          </cell>
          <cell r="G12036" t="str">
            <v>31</v>
          </cell>
          <cell r="H12036">
            <v>6299</v>
          </cell>
        </row>
        <row r="12037">
          <cell r="B12037" t="str">
            <v>02</v>
          </cell>
          <cell r="C12037">
            <v>6200</v>
          </cell>
          <cell r="D12037" t="str">
            <v>Expend</v>
          </cell>
          <cell r="E12037">
            <v>1246.95</v>
          </cell>
          <cell r="F12037">
            <v>420</v>
          </cell>
          <cell r="G12037" t="str">
            <v>31</v>
          </cell>
          <cell r="H12037">
            <v>6299</v>
          </cell>
        </row>
        <row r="12038">
          <cell r="B12038" t="str">
            <v>02</v>
          </cell>
          <cell r="C12038">
            <v>6200</v>
          </cell>
          <cell r="D12038" t="str">
            <v>Expend</v>
          </cell>
          <cell r="E12038">
            <v>4016.25</v>
          </cell>
          <cell r="F12038">
            <v>420</v>
          </cell>
          <cell r="G12038" t="str">
            <v>31</v>
          </cell>
          <cell r="H12038">
            <v>6299</v>
          </cell>
        </row>
        <row r="12039">
          <cell r="B12039" t="str">
            <v>02</v>
          </cell>
          <cell r="C12039">
            <v>6200</v>
          </cell>
          <cell r="D12039" t="str">
            <v>Expend</v>
          </cell>
          <cell r="E12039">
            <v>5014.7</v>
          </cell>
          <cell r="F12039">
            <v>420</v>
          </cell>
          <cell r="G12039" t="str">
            <v>31</v>
          </cell>
          <cell r="H12039">
            <v>6299</v>
          </cell>
        </row>
        <row r="12040">
          <cell r="B12040" t="str">
            <v>02</v>
          </cell>
          <cell r="C12040">
            <v>6200</v>
          </cell>
          <cell r="D12040" t="str">
            <v>Expend</v>
          </cell>
          <cell r="E12040">
            <v>5542</v>
          </cell>
          <cell r="F12040">
            <v>420</v>
          </cell>
          <cell r="G12040" t="str">
            <v>31</v>
          </cell>
          <cell r="H12040">
            <v>6299</v>
          </cell>
        </row>
        <row r="12041">
          <cell r="B12041" t="str">
            <v/>
          </cell>
          <cell r="C12041" t="str">
            <v/>
          </cell>
          <cell r="D12041" t="str">
            <v xml:space="preserve"> </v>
          </cell>
          <cell r="E12041">
            <v>0</v>
          </cell>
          <cell r="F12041">
            <v>420</v>
          </cell>
          <cell r="G12041" t="str">
            <v>31</v>
          </cell>
          <cell r="H12041">
            <v>6299</v>
          </cell>
        </row>
        <row r="12042">
          <cell r="B12042" t="str">
            <v/>
          </cell>
          <cell r="C12042" t="str">
            <v/>
          </cell>
          <cell r="D12042" t="str">
            <v xml:space="preserve"> </v>
          </cell>
          <cell r="E12042">
            <v>0</v>
          </cell>
          <cell r="F12042">
            <v>420</v>
          </cell>
          <cell r="G12042" t="str">
            <v>31</v>
          </cell>
          <cell r="H12042">
            <v>6299</v>
          </cell>
        </row>
        <row r="12043">
          <cell r="B12043" t="str">
            <v/>
          </cell>
          <cell r="C12043" t="str">
            <v/>
          </cell>
          <cell r="D12043" t="str">
            <v xml:space="preserve"> </v>
          </cell>
          <cell r="E12043">
            <v>0</v>
          </cell>
          <cell r="F12043">
            <v>420</v>
          </cell>
          <cell r="G12043" t="str">
            <v>31</v>
          </cell>
          <cell r="H12043">
            <v>6299</v>
          </cell>
        </row>
        <row r="12044">
          <cell r="B12044" t="str">
            <v/>
          </cell>
          <cell r="C12044" t="str">
            <v/>
          </cell>
          <cell r="D12044" t="str">
            <v xml:space="preserve"> </v>
          </cell>
          <cell r="E12044">
            <v>0</v>
          </cell>
          <cell r="F12044">
            <v>420</v>
          </cell>
          <cell r="G12044" t="str">
            <v>31</v>
          </cell>
          <cell r="H12044">
            <v>6321</v>
          </cell>
        </row>
        <row r="12045">
          <cell r="B12045" t="str">
            <v>09</v>
          </cell>
          <cell r="C12045">
            <v>6300</v>
          </cell>
          <cell r="D12045" t="str">
            <v>Expend</v>
          </cell>
          <cell r="E12045">
            <v>0</v>
          </cell>
          <cell r="F12045">
            <v>420</v>
          </cell>
          <cell r="G12045" t="str">
            <v>31</v>
          </cell>
          <cell r="H12045">
            <v>6321</v>
          </cell>
        </row>
        <row r="12046">
          <cell r="B12046" t="str">
            <v/>
          </cell>
          <cell r="C12046" t="str">
            <v/>
          </cell>
          <cell r="D12046" t="str">
            <v xml:space="preserve"> </v>
          </cell>
          <cell r="E12046">
            <v>0</v>
          </cell>
          <cell r="F12046">
            <v>420</v>
          </cell>
          <cell r="G12046" t="str">
            <v>31</v>
          </cell>
          <cell r="H12046">
            <v>6321</v>
          </cell>
        </row>
        <row r="12047">
          <cell r="B12047" t="str">
            <v/>
          </cell>
          <cell r="C12047" t="str">
            <v/>
          </cell>
          <cell r="D12047" t="str">
            <v xml:space="preserve"> </v>
          </cell>
          <cell r="E12047">
            <v>0</v>
          </cell>
          <cell r="F12047">
            <v>420</v>
          </cell>
          <cell r="G12047" t="str">
            <v>31</v>
          </cell>
          <cell r="H12047">
            <v>6396</v>
          </cell>
        </row>
        <row r="12048">
          <cell r="B12048" t="str">
            <v>09</v>
          </cell>
          <cell r="C12048">
            <v>6300</v>
          </cell>
          <cell r="D12048" t="str">
            <v>Expend</v>
          </cell>
          <cell r="E12048">
            <v>0</v>
          </cell>
          <cell r="F12048">
            <v>420</v>
          </cell>
          <cell r="G12048" t="str">
            <v>31</v>
          </cell>
          <cell r="H12048">
            <v>6396</v>
          </cell>
        </row>
        <row r="12049">
          <cell r="B12049" t="str">
            <v/>
          </cell>
          <cell r="C12049" t="str">
            <v/>
          </cell>
          <cell r="D12049" t="str">
            <v xml:space="preserve"> </v>
          </cell>
          <cell r="E12049">
            <v>0</v>
          </cell>
          <cell r="F12049">
            <v>420</v>
          </cell>
          <cell r="G12049" t="str">
            <v>31</v>
          </cell>
          <cell r="H12049">
            <v>6396</v>
          </cell>
        </row>
        <row r="12050">
          <cell r="B12050" t="str">
            <v/>
          </cell>
          <cell r="C12050" t="str">
            <v/>
          </cell>
          <cell r="D12050" t="str">
            <v xml:space="preserve"> </v>
          </cell>
          <cell r="E12050">
            <v>0</v>
          </cell>
          <cell r="F12050">
            <v>420</v>
          </cell>
          <cell r="G12050" t="str">
            <v>31</v>
          </cell>
          <cell r="H12050">
            <v>6411</v>
          </cell>
        </row>
        <row r="12051">
          <cell r="B12051" t="str">
            <v>09</v>
          </cell>
          <cell r="C12051">
            <v>6400</v>
          </cell>
          <cell r="D12051" t="str">
            <v>Expend</v>
          </cell>
          <cell r="E12051">
            <v>0</v>
          </cell>
          <cell r="F12051">
            <v>420</v>
          </cell>
          <cell r="G12051" t="str">
            <v>31</v>
          </cell>
          <cell r="H12051">
            <v>6411</v>
          </cell>
        </row>
        <row r="12052">
          <cell r="B12052" t="str">
            <v/>
          </cell>
          <cell r="C12052" t="str">
            <v/>
          </cell>
          <cell r="D12052" t="str">
            <v xml:space="preserve"> </v>
          </cell>
          <cell r="E12052">
            <v>0</v>
          </cell>
          <cell r="F12052">
            <v>420</v>
          </cell>
          <cell r="G12052" t="str">
            <v>31</v>
          </cell>
          <cell r="H12052">
            <v>6411</v>
          </cell>
        </row>
        <row r="12053">
          <cell r="B12053" t="str">
            <v/>
          </cell>
          <cell r="C12053" t="str">
            <v/>
          </cell>
          <cell r="D12053" t="str">
            <v xml:space="preserve"> </v>
          </cell>
          <cell r="E12053">
            <v>0</v>
          </cell>
          <cell r="F12053">
            <v>420</v>
          </cell>
          <cell r="G12053" t="str">
            <v>33</v>
          </cell>
          <cell r="H12053">
            <v>6119</v>
          </cell>
        </row>
        <row r="12054">
          <cell r="B12054" t="str">
            <v>09</v>
          </cell>
          <cell r="C12054">
            <v>6100</v>
          </cell>
          <cell r="D12054" t="str">
            <v>Expend</v>
          </cell>
          <cell r="E12054">
            <v>13496.06</v>
          </cell>
          <cell r="F12054">
            <v>420</v>
          </cell>
          <cell r="G12054" t="str">
            <v>33</v>
          </cell>
          <cell r="H12054">
            <v>6119</v>
          </cell>
        </row>
        <row r="12055">
          <cell r="B12055" t="str">
            <v>10</v>
          </cell>
          <cell r="C12055">
            <v>6100</v>
          </cell>
          <cell r="D12055" t="str">
            <v>Expend</v>
          </cell>
          <cell r="E12055">
            <v>13094.76</v>
          </cell>
          <cell r="F12055">
            <v>420</v>
          </cell>
          <cell r="G12055" t="str">
            <v>33</v>
          </cell>
          <cell r="H12055">
            <v>6119</v>
          </cell>
        </row>
        <row r="12056">
          <cell r="B12056" t="str">
            <v>11</v>
          </cell>
          <cell r="C12056">
            <v>6100</v>
          </cell>
          <cell r="D12056" t="str">
            <v>Expend</v>
          </cell>
          <cell r="E12056">
            <v>1306.3399999999999</v>
          </cell>
          <cell r="F12056">
            <v>420</v>
          </cell>
          <cell r="G12056" t="str">
            <v>33</v>
          </cell>
          <cell r="H12056">
            <v>6119</v>
          </cell>
        </row>
        <row r="12057">
          <cell r="B12057" t="str">
            <v>11</v>
          </cell>
          <cell r="C12057">
            <v>6100</v>
          </cell>
          <cell r="D12057" t="str">
            <v>Expend</v>
          </cell>
          <cell r="E12057">
            <v>14828.98</v>
          </cell>
          <cell r="F12057">
            <v>420</v>
          </cell>
          <cell r="G12057" t="str">
            <v>33</v>
          </cell>
          <cell r="H12057">
            <v>6119</v>
          </cell>
        </row>
        <row r="12058">
          <cell r="B12058" t="str">
            <v>12</v>
          </cell>
          <cell r="C12058">
            <v>6100</v>
          </cell>
          <cell r="D12058" t="str">
            <v>Expend</v>
          </cell>
          <cell r="E12058">
            <v>10286.15</v>
          </cell>
          <cell r="F12058">
            <v>420</v>
          </cell>
          <cell r="G12058" t="str">
            <v>33</v>
          </cell>
          <cell r="H12058">
            <v>6119</v>
          </cell>
        </row>
        <row r="12059">
          <cell r="B12059" t="str">
            <v>01</v>
          </cell>
          <cell r="C12059">
            <v>6100</v>
          </cell>
          <cell r="D12059" t="str">
            <v>Expend</v>
          </cell>
          <cell r="E12059">
            <v>16940.63</v>
          </cell>
          <cell r="F12059">
            <v>420</v>
          </cell>
          <cell r="G12059" t="str">
            <v>33</v>
          </cell>
          <cell r="H12059">
            <v>6119</v>
          </cell>
        </row>
        <row r="12060">
          <cell r="B12060" t="str">
            <v/>
          </cell>
          <cell r="C12060" t="str">
            <v/>
          </cell>
          <cell r="D12060" t="str">
            <v xml:space="preserve"> </v>
          </cell>
          <cell r="E12060">
            <v>0</v>
          </cell>
          <cell r="F12060">
            <v>420</v>
          </cell>
          <cell r="G12060" t="str">
            <v>33</v>
          </cell>
          <cell r="H12060">
            <v>6119</v>
          </cell>
        </row>
        <row r="12061">
          <cell r="B12061" t="str">
            <v/>
          </cell>
          <cell r="C12061" t="str">
            <v/>
          </cell>
          <cell r="D12061" t="str">
            <v xml:space="preserve"> </v>
          </cell>
          <cell r="E12061">
            <v>0</v>
          </cell>
          <cell r="F12061">
            <v>420</v>
          </cell>
          <cell r="G12061" t="str">
            <v>33</v>
          </cell>
          <cell r="H12061">
            <v>6119</v>
          </cell>
        </row>
        <row r="12062">
          <cell r="B12062" t="str">
            <v>09</v>
          </cell>
          <cell r="C12062">
            <v>6100</v>
          </cell>
          <cell r="D12062" t="str">
            <v>Expend</v>
          </cell>
          <cell r="E12062">
            <v>0</v>
          </cell>
          <cell r="F12062">
            <v>420</v>
          </cell>
          <cell r="G12062" t="str">
            <v>33</v>
          </cell>
          <cell r="H12062">
            <v>6119</v>
          </cell>
        </row>
        <row r="12063">
          <cell r="B12063" t="str">
            <v/>
          </cell>
          <cell r="C12063" t="str">
            <v/>
          </cell>
          <cell r="D12063" t="str">
            <v xml:space="preserve"> </v>
          </cell>
          <cell r="E12063">
            <v>0</v>
          </cell>
          <cell r="F12063">
            <v>420</v>
          </cell>
          <cell r="G12063" t="str">
            <v>33</v>
          </cell>
          <cell r="H12063">
            <v>6119</v>
          </cell>
        </row>
        <row r="12064">
          <cell r="B12064" t="str">
            <v/>
          </cell>
          <cell r="C12064" t="str">
            <v/>
          </cell>
          <cell r="D12064" t="str">
            <v xml:space="preserve"> </v>
          </cell>
          <cell r="E12064">
            <v>0</v>
          </cell>
          <cell r="F12064">
            <v>420</v>
          </cell>
          <cell r="G12064" t="str">
            <v>33</v>
          </cell>
          <cell r="H12064">
            <v>6119</v>
          </cell>
        </row>
        <row r="12065">
          <cell r="B12065" t="str">
            <v>09</v>
          </cell>
          <cell r="C12065">
            <v>6100</v>
          </cell>
          <cell r="D12065" t="str">
            <v>Expend</v>
          </cell>
          <cell r="E12065">
            <v>0</v>
          </cell>
          <cell r="F12065">
            <v>420</v>
          </cell>
          <cell r="G12065" t="str">
            <v>33</v>
          </cell>
          <cell r="H12065">
            <v>6119</v>
          </cell>
        </row>
        <row r="12066">
          <cell r="B12066" t="str">
            <v/>
          </cell>
          <cell r="C12066" t="str">
            <v/>
          </cell>
          <cell r="D12066" t="str">
            <v xml:space="preserve"> </v>
          </cell>
          <cell r="E12066">
            <v>0</v>
          </cell>
          <cell r="F12066">
            <v>420</v>
          </cell>
          <cell r="G12066" t="str">
            <v>33</v>
          </cell>
          <cell r="H12066">
            <v>6119</v>
          </cell>
        </row>
        <row r="12067">
          <cell r="B12067" t="str">
            <v/>
          </cell>
          <cell r="C12067" t="str">
            <v/>
          </cell>
          <cell r="D12067" t="str">
            <v xml:space="preserve"> </v>
          </cell>
          <cell r="E12067">
            <v>0</v>
          </cell>
          <cell r="F12067">
            <v>420</v>
          </cell>
          <cell r="G12067" t="str">
            <v>33</v>
          </cell>
          <cell r="H12067">
            <v>6119</v>
          </cell>
        </row>
        <row r="12068">
          <cell r="B12068" t="str">
            <v>09</v>
          </cell>
          <cell r="C12068">
            <v>6100</v>
          </cell>
          <cell r="D12068" t="str">
            <v>Expend</v>
          </cell>
          <cell r="E12068">
            <v>0</v>
          </cell>
          <cell r="F12068">
            <v>420</v>
          </cell>
          <cell r="G12068" t="str">
            <v>33</v>
          </cell>
          <cell r="H12068">
            <v>6119</v>
          </cell>
        </row>
        <row r="12069">
          <cell r="B12069" t="str">
            <v/>
          </cell>
          <cell r="C12069" t="str">
            <v/>
          </cell>
          <cell r="D12069" t="str">
            <v xml:space="preserve"> </v>
          </cell>
          <cell r="E12069">
            <v>0</v>
          </cell>
          <cell r="F12069">
            <v>420</v>
          </cell>
          <cell r="G12069" t="str">
            <v>33</v>
          </cell>
          <cell r="H12069">
            <v>6119</v>
          </cell>
        </row>
        <row r="12070">
          <cell r="B12070" t="str">
            <v/>
          </cell>
          <cell r="C12070" t="str">
            <v/>
          </cell>
          <cell r="D12070" t="str">
            <v xml:space="preserve"> </v>
          </cell>
          <cell r="E12070">
            <v>0</v>
          </cell>
          <cell r="F12070">
            <v>420</v>
          </cell>
          <cell r="G12070" t="str">
            <v>33</v>
          </cell>
          <cell r="H12070">
            <v>6119</v>
          </cell>
        </row>
        <row r="12071">
          <cell r="B12071" t="str">
            <v>09</v>
          </cell>
          <cell r="C12071">
            <v>6100</v>
          </cell>
          <cell r="D12071" t="str">
            <v>Expend</v>
          </cell>
          <cell r="E12071">
            <v>0</v>
          </cell>
          <cell r="F12071">
            <v>420</v>
          </cell>
          <cell r="G12071" t="str">
            <v>33</v>
          </cell>
          <cell r="H12071">
            <v>6119</v>
          </cell>
        </row>
        <row r="12072">
          <cell r="B12072" t="str">
            <v/>
          </cell>
          <cell r="C12072" t="str">
            <v/>
          </cell>
          <cell r="D12072" t="str">
            <v xml:space="preserve"> </v>
          </cell>
          <cell r="E12072">
            <v>0</v>
          </cell>
          <cell r="F12072">
            <v>420</v>
          </cell>
          <cell r="G12072" t="str">
            <v>33</v>
          </cell>
          <cell r="H12072">
            <v>6119</v>
          </cell>
        </row>
        <row r="12073">
          <cell r="B12073" t="str">
            <v/>
          </cell>
          <cell r="C12073" t="str">
            <v/>
          </cell>
          <cell r="D12073" t="str">
            <v xml:space="preserve"> </v>
          </cell>
          <cell r="E12073">
            <v>0</v>
          </cell>
          <cell r="F12073">
            <v>420</v>
          </cell>
          <cell r="G12073" t="str">
            <v>33</v>
          </cell>
          <cell r="H12073">
            <v>6140</v>
          </cell>
        </row>
        <row r="12074">
          <cell r="B12074" t="str">
            <v>09</v>
          </cell>
          <cell r="C12074">
            <v>6100</v>
          </cell>
          <cell r="D12074" t="str">
            <v>Expend</v>
          </cell>
          <cell r="E12074">
            <v>0</v>
          </cell>
          <cell r="F12074">
            <v>420</v>
          </cell>
          <cell r="G12074" t="str">
            <v>33</v>
          </cell>
          <cell r="H12074">
            <v>6140</v>
          </cell>
        </row>
        <row r="12075">
          <cell r="B12075" t="str">
            <v/>
          </cell>
          <cell r="C12075" t="str">
            <v/>
          </cell>
          <cell r="D12075" t="str">
            <v xml:space="preserve"> </v>
          </cell>
          <cell r="E12075">
            <v>0</v>
          </cell>
          <cell r="F12075">
            <v>420</v>
          </cell>
          <cell r="G12075" t="str">
            <v>33</v>
          </cell>
          <cell r="H12075">
            <v>6140</v>
          </cell>
        </row>
        <row r="12076">
          <cell r="B12076" t="str">
            <v/>
          </cell>
          <cell r="C12076" t="str">
            <v/>
          </cell>
          <cell r="D12076" t="str">
            <v xml:space="preserve"> </v>
          </cell>
          <cell r="E12076">
            <v>0</v>
          </cell>
          <cell r="F12076">
            <v>420</v>
          </cell>
          <cell r="G12076" t="str">
            <v>33</v>
          </cell>
          <cell r="H12076">
            <v>6140</v>
          </cell>
        </row>
        <row r="12077">
          <cell r="B12077" t="str">
            <v>09</v>
          </cell>
          <cell r="C12077">
            <v>6100</v>
          </cell>
          <cell r="D12077" t="str">
            <v>Expend</v>
          </cell>
          <cell r="E12077">
            <v>0</v>
          </cell>
          <cell r="F12077">
            <v>420</v>
          </cell>
          <cell r="G12077" t="str">
            <v>33</v>
          </cell>
          <cell r="H12077">
            <v>6140</v>
          </cell>
        </row>
        <row r="12078">
          <cell r="B12078" t="str">
            <v/>
          </cell>
          <cell r="C12078" t="str">
            <v/>
          </cell>
          <cell r="D12078" t="str">
            <v xml:space="preserve"> </v>
          </cell>
          <cell r="E12078">
            <v>0</v>
          </cell>
          <cell r="F12078">
            <v>420</v>
          </cell>
          <cell r="G12078" t="str">
            <v>33</v>
          </cell>
          <cell r="H12078">
            <v>6140</v>
          </cell>
        </row>
        <row r="12079">
          <cell r="B12079" t="str">
            <v/>
          </cell>
          <cell r="C12079" t="str">
            <v/>
          </cell>
          <cell r="D12079" t="str">
            <v xml:space="preserve"> </v>
          </cell>
          <cell r="E12079">
            <v>0</v>
          </cell>
          <cell r="F12079">
            <v>420</v>
          </cell>
          <cell r="G12079" t="str">
            <v>33</v>
          </cell>
          <cell r="H12079">
            <v>6140</v>
          </cell>
        </row>
        <row r="12080">
          <cell r="B12080" t="str">
            <v>09</v>
          </cell>
          <cell r="C12080">
            <v>6100</v>
          </cell>
          <cell r="D12080" t="str">
            <v>Expend</v>
          </cell>
          <cell r="E12080">
            <v>0</v>
          </cell>
          <cell r="F12080">
            <v>420</v>
          </cell>
          <cell r="G12080" t="str">
            <v>33</v>
          </cell>
          <cell r="H12080">
            <v>6140</v>
          </cell>
        </row>
        <row r="12081">
          <cell r="B12081" t="str">
            <v/>
          </cell>
          <cell r="C12081" t="str">
            <v/>
          </cell>
          <cell r="D12081" t="str">
            <v xml:space="preserve"> </v>
          </cell>
          <cell r="E12081">
            <v>0</v>
          </cell>
          <cell r="F12081">
            <v>420</v>
          </cell>
          <cell r="G12081" t="str">
            <v>33</v>
          </cell>
          <cell r="H12081">
            <v>6140</v>
          </cell>
        </row>
        <row r="12082">
          <cell r="B12082" t="str">
            <v/>
          </cell>
          <cell r="C12082" t="str">
            <v/>
          </cell>
          <cell r="D12082" t="str">
            <v xml:space="preserve"> </v>
          </cell>
          <cell r="E12082">
            <v>0</v>
          </cell>
          <cell r="F12082">
            <v>420</v>
          </cell>
          <cell r="G12082" t="str">
            <v>33</v>
          </cell>
          <cell r="H12082">
            <v>6140</v>
          </cell>
        </row>
        <row r="12083">
          <cell r="B12083" t="str">
            <v>09</v>
          </cell>
          <cell r="C12083">
            <v>6100</v>
          </cell>
          <cell r="D12083" t="str">
            <v>Expend</v>
          </cell>
          <cell r="E12083">
            <v>0</v>
          </cell>
          <cell r="F12083">
            <v>420</v>
          </cell>
          <cell r="G12083" t="str">
            <v>33</v>
          </cell>
          <cell r="H12083">
            <v>6140</v>
          </cell>
        </row>
        <row r="12084">
          <cell r="B12084" t="str">
            <v/>
          </cell>
          <cell r="C12084" t="str">
            <v/>
          </cell>
          <cell r="D12084" t="str">
            <v xml:space="preserve"> </v>
          </cell>
          <cell r="E12084">
            <v>0</v>
          </cell>
          <cell r="F12084">
            <v>420</v>
          </cell>
          <cell r="G12084" t="str">
            <v>33</v>
          </cell>
          <cell r="H12084">
            <v>6140</v>
          </cell>
        </row>
        <row r="12085">
          <cell r="B12085" t="str">
            <v/>
          </cell>
          <cell r="C12085" t="str">
            <v/>
          </cell>
          <cell r="D12085" t="str">
            <v xml:space="preserve"> </v>
          </cell>
          <cell r="E12085">
            <v>0</v>
          </cell>
          <cell r="F12085">
            <v>420</v>
          </cell>
          <cell r="G12085" t="str">
            <v>33</v>
          </cell>
          <cell r="H12085">
            <v>6140</v>
          </cell>
        </row>
        <row r="12086">
          <cell r="B12086" t="str">
            <v>09</v>
          </cell>
          <cell r="C12086">
            <v>6100</v>
          </cell>
          <cell r="D12086" t="str">
            <v>Expend</v>
          </cell>
          <cell r="E12086">
            <v>0</v>
          </cell>
          <cell r="F12086">
            <v>420</v>
          </cell>
          <cell r="G12086" t="str">
            <v>33</v>
          </cell>
          <cell r="H12086">
            <v>6140</v>
          </cell>
        </row>
        <row r="12087">
          <cell r="B12087" t="str">
            <v/>
          </cell>
          <cell r="C12087" t="str">
            <v/>
          </cell>
          <cell r="D12087" t="str">
            <v xml:space="preserve"> </v>
          </cell>
          <cell r="E12087">
            <v>0</v>
          </cell>
          <cell r="F12087">
            <v>420</v>
          </cell>
          <cell r="G12087" t="str">
            <v>33</v>
          </cell>
          <cell r="H12087">
            <v>6140</v>
          </cell>
        </row>
        <row r="12088">
          <cell r="B12088" t="str">
            <v/>
          </cell>
          <cell r="C12088" t="str">
            <v/>
          </cell>
          <cell r="D12088" t="str">
            <v xml:space="preserve"> </v>
          </cell>
          <cell r="E12088">
            <v>0</v>
          </cell>
          <cell r="F12088">
            <v>420</v>
          </cell>
          <cell r="G12088" t="str">
            <v>33</v>
          </cell>
          <cell r="H12088">
            <v>6141</v>
          </cell>
        </row>
        <row r="12089">
          <cell r="B12089" t="str">
            <v>09</v>
          </cell>
          <cell r="C12089">
            <v>6100</v>
          </cell>
          <cell r="D12089" t="str">
            <v>Expend</v>
          </cell>
          <cell r="E12089">
            <v>195.03</v>
          </cell>
          <cell r="F12089">
            <v>420</v>
          </cell>
          <cell r="G12089" t="str">
            <v>33</v>
          </cell>
          <cell r="H12089">
            <v>6141</v>
          </cell>
        </row>
        <row r="12090">
          <cell r="B12090" t="str">
            <v>10</v>
          </cell>
          <cell r="C12090">
            <v>6100</v>
          </cell>
          <cell r="D12090" t="str">
            <v>Expend</v>
          </cell>
          <cell r="E12090">
            <v>189.24</v>
          </cell>
          <cell r="F12090">
            <v>420</v>
          </cell>
          <cell r="G12090" t="str">
            <v>33</v>
          </cell>
          <cell r="H12090">
            <v>6141</v>
          </cell>
        </row>
        <row r="12091">
          <cell r="B12091" t="str">
            <v>11</v>
          </cell>
          <cell r="C12091">
            <v>6100</v>
          </cell>
          <cell r="D12091" t="str">
            <v>Expend</v>
          </cell>
          <cell r="E12091">
            <v>18.940000000000001</v>
          </cell>
          <cell r="F12091">
            <v>420</v>
          </cell>
          <cell r="G12091" t="str">
            <v>33</v>
          </cell>
          <cell r="H12091">
            <v>6141</v>
          </cell>
        </row>
        <row r="12092">
          <cell r="B12092" t="str">
            <v>11</v>
          </cell>
          <cell r="C12092">
            <v>6100</v>
          </cell>
          <cell r="D12092" t="str">
            <v>Expend</v>
          </cell>
          <cell r="E12092">
            <v>214.53</v>
          </cell>
          <cell r="F12092">
            <v>420</v>
          </cell>
          <cell r="G12092" t="str">
            <v>33</v>
          </cell>
          <cell r="H12092">
            <v>6141</v>
          </cell>
        </row>
        <row r="12093">
          <cell r="B12093" t="str">
            <v>12</v>
          </cell>
          <cell r="C12093">
            <v>6100</v>
          </cell>
          <cell r="D12093" t="str">
            <v>Expend</v>
          </cell>
          <cell r="E12093">
            <v>148.77000000000001</v>
          </cell>
          <cell r="F12093">
            <v>420</v>
          </cell>
          <cell r="G12093" t="str">
            <v>33</v>
          </cell>
          <cell r="H12093">
            <v>6141</v>
          </cell>
        </row>
        <row r="12094">
          <cell r="B12094" t="str">
            <v>01</v>
          </cell>
          <cell r="C12094">
            <v>6100</v>
          </cell>
          <cell r="D12094" t="str">
            <v>Expend</v>
          </cell>
          <cell r="E12094">
            <v>245.01</v>
          </cell>
          <cell r="F12094">
            <v>420</v>
          </cell>
          <cell r="G12094" t="str">
            <v>33</v>
          </cell>
          <cell r="H12094">
            <v>6141</v>
          </cell>
        </row>
        <row r="12095">
          <cell r="B12095" t="str">
            <v/>
          </cell>
          <cell r="C12095" t="str">
            <v/>
          </cell>
          <cell r="D12095" t="str">
            <v xml:space="preserve"> </v>
          </cell>
          <cell r="E12095">
            <v>0</v>
          </cell>
          <cell r="F12095">
            <v>420</v>
          </cell>
          <cell r="G12095" t="str">
            <v>33</v>
          </cell>
          <cell r="H12095">
            <v>6141</v>
          </cell>
        </row>
        <row r="12096">
          <cell r="B12096" t="str">
            <v/>
          </cell>
          <cell r="C12096" t="str">
            <v/>
          </cell>
          <cell r="D12096" t="str">
            <v xml:space="preserve"> </v>
          </cell>
          <cell r="E12096">
            <v>0</v>
          </cell>
          <cell r="F12096">
            <v>420</v>
          </cell>
          <cell r="G12096" t="str">
            <v>33</v>
          </cell>
          <cell r="H12096">
            <v>6141</v>
          </cell>
        </row>
        <row r="12097">
          <cell r="B12097" t="str">
            <v/>
          </cell>
          <cell r="C12097" t="str">
            <v/>
          </cell>
          <cell r="D12097" t="str">
            <v xml:space="preserve"> </v>
          </cell>
          <cell r="E12097">
            <v>0</v>
          </cell>
          <cell r="F12097">
            <v>420</v>
          </cell>
          <cell r="G12097" t="str">
            <v>33</v>
          </cell>
          <cell r="H12097">
            <v>6141</v>
          </cell>
        </row>
        <row r="12098">
          <cell r="B12098" t="str">
            <v/>
          </cell>
          <cell r="C12098" t="str">
            <v/>
          </cell>
          <cell r="D12098" t="str">
            <v xml:space="preserve"> </v>
          </cell>
          <cell r="E12098">
            <v>0</v>
          </cell>
          <cell r="F12098">
            <v>420</v>
          </cell>
          <cell r="G12098" t="str">
            <v>33</v>
          </cell>
          <cell r="H12098">
            <v>6141</v>
          </cell>
        </row>
        <row r="12099">
          <cell r="B12099" t="str">
            <v/>
          </cell>
          <cell r="C12099" t="str">
            <v/>
          </cell>
          <cell r="D12099" t="str">
            <v xml:space="preserve"> </v>
          </cell>
          <cell r="E12099">
            <v>0</v>
          </cell>
          <cell r="F12099">
            <v>420</v>
          </cell>
          <cell r="G12099" t="str">
            <v>33</v>
          </cell>
          <cell r="H12099">
            <v>6141</v>
          </cell>
        </row>
        <row r="12100">
          <cell r="B12100" t="str">
            <v/>
          </cell>
          <cell r="C12100" t="str">
            <v/>
          </cell>
          <cell r="D12100" t="str">
            <v xml:space="preserve"> </v>
          </cell>
          <cell r="E12100">
            <v>0</v>
          </cell>
          <cell r="F12100">
            <v>420</v>
          </cell>
          <cell r="G12100" t="str">
            <v>33</v>
          </cell>
          <cell r="H12100">
            <v>6141</v>
          </cell>
        </row>
        <row r="12101">
          <cell r="B12101" t="str">
            <v/>
          </cell>
          <cell r="C12101" t="str">
            <v/>
          </cell>
          <cell r="D12101" t="str">
            <v xml:space="preserve"> </v>
          </cell>
          <cell r="E12101">
            <v>0</v>
          </cell>
          <cell r="F12101">
            <v>420</v>
          </cell>
          <cell r="G12101" t="str">
            <v>33</v>
          </cell>
          <cell r="H12101">
            <v>6141</v>
          </cell>
        </row>
        <row r="12102">
          <cell r="B12102" t="str">
            <v/>
          </cell>
          <cell r="C12102" t="str">
            <v/>
          </cell>
          <cell r="D12102" t="str">
            <v xml:space="preserve"> </v>
          </cell>
          <cell r="E12102">
            <v>0</v>
          </cell>
          <cell r="F12102">
            <v>420</v>
          </cell>
          <cell r="G12102" t="str">
            <v>33</v>
          </cell>
          <cell r="H12102">
            <v>6141</v>
          </cell>
        </row>
        <row r="12103">
          <cell r="B12103" t="str">
            <v/>
          </cell>
          <cell r="C12103" t="str">
            <v/>
          </cell>
          <cell r="D12103" t="str">
            <v xml:space="preserve"> </v>
          </cell>
          <cell r="E12103">
            <v>0</v>
          </cell>
          <cell r="F12103">
            <v>420</v>
          </cell>
          <cell r="G12103" t="str">
            <v>33</v>
          </cell>
          <cell r="H12103">
            <v>6141</v>
          </cell>
        </row>
        <row r="12104">
          <cell r="B12104" t="str">
            <v/>
          </cell>
          <cell r="C12104" t="str">
            <v/>
          </cell>
          <cell r="D12104" t="str">
            <v xml:space="preserve"> </v>
          </cell>
          <cell r="E12104">
            <v>0</v>
          </cell>
          <cell r="F12104">
            <v>420</v>
          </cell>
          <cell r="G12104" t="str">
            <v>33</v>
          </cell>
          <cell r="H12104">
            <v>6142</v>
          </cell>
        </row>
        <row r="12105">
          <cell r="B12105" t="str">
            <v>09</v>
          </cell>
          <cell r="C12105">
            <v>6100</v>
          </cell>
          <cell r="D12105" t="str">
            <v>Expend</v>
          </cell>
          <cell r="E12105">
            <v>478.45</v>
          </cell>
          <cell r="F12105">
            <v>420</v>
          </cell>
          <cell r="G12105" t="str">
            <v>33</v>
          </cell>
          <cell r="H12105">
            <v>6142</v>
          </cell>
        </row>
        <row r="12106">
          <cell r="B12106" t="str">
            <v>10</v>
          </cell>
          <cell r="C12106">
            <v>6100</v>
          </cell>
          <cell r="D12106" t="str">
            <v>Expend</v>
          </cell>
          <cell r="E12106">
            <v>478.45</v>
          </cell>
          <cell r="F12106">
            <v>420</v>
          </cell>
          <cell r="G12106" t="str">
            <v>33</v>
          </cell>
          <cell r="H12106">
            <v>6142</v>
          </cell>
        </row>
        <row r="12107">
          <cell r="B12107" t="str">
            <v>11</v>
          </cell>
          <cell r="C12107">
            <v>6100</v>
          </cell>
          <cell r="D12107" t="str">
            <v>Expend</v>
          </cell>
          <cell r="E12107">
            <v>478.45</v>
          </cell>
          <cell r="F12107">
            <v>420</v>
          </cell>
          <cell r="G12107" t="str">
            <v>33</v>
          </cell>
          <cell r="H12107">
            <v>6142</v>
          </cell>
        </row>
        <row r="12108">
          <cell r="B12108" t="str">
            <v>12</v>
          </cell>
          <cell r="C12108">
            <v>6100</v>
          </cell>
          <cell r="D12108" t="str">
            <v>Expend</v>
          </cell>
          <cell r="E12108">
            <v>489.88</v>
          </cell>
          <cell r="F12108">
            <v>420</v>
          </cell>
          <cell r="G12108" t="str">
            <v>33</v>
          </cell>
          <cell r="H12108">
            <v>6142</v>
          </cell>
        </row>
        <row r="12109">
          <cell r="B12109" t="str">
            <v>01</v>
          </cell>
          <cell r="C12109">
            <v>6100</v>
          </cell>
          <cell r="D12109" t="str">
            <v>Expend</v>
          </cell>
          <cell r="E12109">
            <v>489.88</v>
          </cell>
          <cell r="F12109">
            <v>420</v>
          </cell>
          <cell r="G12109" t="str">
            <v>33</v>
          </cell>
          <cell r="H12109">
            <v>6142</v>
          </cell>
        </row>
        <row r="12110">
          <cell r="B12110" t="str">
            <v/>
          </cell>
          <cell r="C12110" t="str">
            <v/>
          </cell>
          <cell r="D12110" t="str">
            <v xml:space="preserve"> </v>
          </cell>
          <cell r="E12110">
            <v>0</v>
          </cell>
          <cell r="F12110">
            <v>420</v>
          </cell>
          <cell r="G12110" t="str">
            <v>33</v>
          </cell>
          <cell r="H12110">
            <v>6142</v>
          </cell>
        </row>
        <row r="12111">
          <cell r="B12111" t="str">
            <v/>
          </cell>
          <cell r="C12111" t="str">
            <v/>
          </cell>
          <cell r="D12111" t="str">
            <v xml:space="preserve"> </v>
          </cell>
          <cell r="E12111">
            <v>0</v>
          </cell>
          <cell r="F12111">
            <v>420</v>
          </cell>
          <cell r="G12111" t="str">
            <v>33</v>
          </cell>
          <cell r="H12111">
            <v>6142</v>
          </cell>
        </row>
        <row r="12112">
          <cell r="B12112" t="str">
            <v/>
          </cell>
          <cell r="C12112" t="str">
            <v/>
          </cell>
          <cell r="D12112" t="str">
            <v xml:space="preserve"> </v>
          </cell>
          <cell r="E12112">
            <v>0</v>
          </cell>
          <cell r="F12112">
            <v>420</v>
          </cell>
          <cell r="G12112" t="str">
            <v>33</v>
          </cell>
          <cell r="H12112">
            <v>6142</v>
          </cell>
        </row>
        <row r="12113">
          <cell r="B12113" t="str">
            <v/>
          </cell>
          <cell r="C12113" t="str">
            <v/>
          </cell>
          <cell r="D12113" t="str">
            <v xml:space="preserve"> </v>
          </cell>
          <cell r="E12113">
            <v>0</v>
          </cell>
          <cell r="F12113">
            <v>420</v>
          </cell>
          <cell r="G12113" t="str">
            <v>33</v>
          </cell>
          <cell r="H12113">
            <v>6142</v>
          </cell>
        </row>
        <row r="12114">
          <cell r="B12114" t="str">
            <v/>
          </cell>
          <cell r="C12114" t="str">
            <v/>
          </cell>
          <cell r="D12114" t="str">
            <v xml:space="preserve"> </v>
          </cell>
          <cell r="E12114">
            <v>0</v>
          </cell>
          <cell r="F12114">
            <v>420</v>
          </cell>
          <cell r="G12114" t="str">
            <v>33</v>
          </cell>
          <cell r="H12114">
            <v>6142</v>
          </cell>
        </row>
        <row r="12115">
          <cell r="B12115" t="str">
            <v/>
          </cell>
          <cell r="C12115" t="str">
            <v/>
          </cell>
          <cell r="D12115" t="str">
            <v xml:space="preserve"> </v>
          </cell>
          <cell r="E12115">
            <v>0</v>
          </cell>
          <cell r="F12115">
            <v>420</v>
          </cell>
          <cell r="G12115" t="str">
            <v>33</v>
          </cell>
          <cell r="H12115">
            <v>6142</v>
          </cell>
        </row>
        <row r="12116">
          <cell r="B12116" t="str">
            <v/>
          </cell>
          <cell r="C12116" t="str">
            <v/>
          </cell>
          <cell r="D12116" t="str">
            <v xml:space="preserve"> </v>
          </cell>
          <cell r="E12116">
            <v>0</v>
          </cell>
          <cell r="F12116">
            <v>420</v>
          </cell>
          <cell r="G12116" t="str">
            <v>33</v>
          </cell>
          <cell r="H12116">
            <v>6142</v>
          </cell>
        </row>
        <row r="12117">
          <cell r="B12117" t="str">
            <v/>
          </cell>
          <cell r="C12117" t="str">
            <v/>
          </cell>
          <cell r="D12117" t="str">
            <v xml:space="preserve"> </v>
          </cell>
          <cell r="E12117">
            <v>0</v>
          </cell>
          <cell r="F12117">
            <v>420</v>
          </cell>
          <cell r="G12117" t="str">
            <v>33</v>
          </cell>
          <cell r="H12117">
            <v>6143</v>
          </cell>
        </row>
        <row r="12118">
          <cell r="B12118" t="str">
            <v>09</v>
          </cell>
          <cell r="C12118">
            <v>6100</v>
          </cell>
          <cell r="D12118" t="str">
            <v>Expend</v>
          </cell>
          <cell r="E12118">
            <v>892.23</v>
          </cell>
          <cell r="F12118">
            <v>420</v>
          </cell>
          <cell r="G12118" t="str">
            <v>33</v>
          </cell>
          <cell r="H12118">
            <v>6143</v>
          </cell>
        </row>
        <row r="12119">
          <cell r="B12119" t="str">
            <v>10</v>
          </cell>
          <cell r="C12119">
            <v>6100</v>
          </cell>
          <cell r="D12119" t="str">
            <v>Expend</v>
          </cell>
          <cell r="E12119">
            <v>908.97</v>
          </cell>
          <cell r="F12119">
            <v>420</v>
          </cell>
          <cell r="G12119" t="str">
            <v>33</v>
          </cell>
          <cell r="H12119">
            <v>6143</v>
          </cell>
        </row>
        <row r="12120">
          <cell r="B12120" t="str">
            <v>11</v>
          </cell>
          <cell r="C12120">
            <v>6100</v>
          </cell>
          <cell r="D12120" t="str">
            <v>Expend</v>
          </cell>
          <cell r="E12120">
            <v>94.84</v>
          </cell>
          <cell r="F12120">
            <v>420</v>
          </cell>
          <cell r="G12120" t="str">
            <v>33</v>
          </cell>
          <cell r="H12120">
            <v>6143</v>
          </cell>
        </row>
        <row r="12121">
          <cell r="B12121" t="str">
            <v>11</v>
          </cell>
          <cell r="C12121">
            <v>6100</v>
          </cell>
          <cell r="D12121" t="str">
            <v>Expend</v>
          </cell>
          <cell r="E12121">
            <v>919.99</v>
          </cell>
          <cell r="F12121">
            <v>420</v>
          </cell>
          <cell r="G12121" t="str">
            <v>33</v>
          </cell>
          <cell r="H12121">
            <v>6143</v>
          </cell>
        </row>
        <row r="12122">
          <cell r="B12122" t="str">
            <v>12</v>
          </cell>
          <cell r="C12122">
            <v>6100</v>
          </cell>
          <cell r="D12122" t="str">
            <v>Expend</v>
          </cell>
          <cell r="E12122">
            <v>897.34</v>
          </cell>
          <cell r="F12122">
            <v>420</v>
          </cell>
          <cell r="G12122" t="str">
            <v>33</v>
          </cell>
          <cell r="H12122">
            <v>6143</v>
          </cell>
        </row>
        <row r="12123">
          <cell r="B12123" t="str">
            <v>01</v>
          </cell>
          <cell r="C12123">
            <v>6100</v>
          </cell>
          <cell r="D12123" t="str">
            <v>Expend</v>
          </cell>
          <cell r="E12123">
            <v>888.99</v>
          </cell>
          <cell r="F12123">
            <v>420</v>
          </cell>
          <cell r="G12123" t="str">
            <v>33</v>
          </cell>
          <cell r="H12123">
            <v>6143</v>
          </cell>
        </row>
        <row r="12124">
          <cell r="B12124" t="str">
            <v/>
          </cell>
          <cell r="C12124" t="str">
            <v/>
          </cell>
          <cell r="D12124" t="str">
            <v xml:space="preserve"> </v>
          </cell>
          <cell r="E12124">
            <v>0</v>
          </cell>
          <cell r="F12124">
            <v>420</v>
          </cell>
          <cell r="G12124" t="str">
            <v>33</v>
          </cell>
          <cell r="H12124">
            <v>6143</v>
          </cell>
        </row>
        <row r="12125">
          <cell r="B12125" t="str">
            <v/>
          </cell>
          <cell r="C12125" t="str">
            <v/>
          </cell>
          <cell r="D12125" t="str">
            <v xml:space="preserve"> </v>
          </cell>
          <cell r="E12125">
            <v>0</v>
          </cell>
          <cell r="F12125">
            <v>420</v>
          </cell>
          <cell r="G12125" t="str">
            <v>33</v>
          </cell>
          <cell r="H12125">
            <v>6143</v>
          </cell>
        </row>
        <row r="12126">
          <cell r="B12126" t="str">
            <v/>
          </cell>
          <cell r="C12126" t="str">
            <v/>
          </cell>
          <cell r="D12126" t="str">
            <v xml:space="preserve"> </v>
          </cell>
          <cell r="E12126">
            <v>0</v>
          </cell>
          <cell r="F12126">
            <v>420</v>
          </cell>
          <cell r="G12126" t="str">
            <v>33</v>
          </cell>
          <cell r="H12126">
            <v>6143</v>
          </cell>
        </row>
        <row r="12127">
          <cell r="B12127" t="str">
            <v/>
          </cell>
          <cell r="C12127" t="str">
            <v/>
          </cell>
          <cell r="D12127" t="str">
            <v xml:space="preserve"> </v>
          </cell>
          <cell r="E12127">
            <v>0</v>
          </cell>
          <cell r="F12127">
            <v>420</v>
          </cell>
          <cell r="G12127" t="str">
            <v>33</v>
          </cell>
          <cell r="H12127">
            <v>6143</v>
          </cell>
        </row>
        <row r="12128">
          <cell r="B12128" t="str">
            <v/>
          </cell>
          <cell r="C12128" t="str">
            <v/>
          </cell>
          <cell r="D12128" t="str">
            <v xml:space="preserve"> </v>
          </cell>
          <cell r="E12128">
            <v>0</v>
          </cell>
          <cell r="F12128">
            <v>420</v>
          </cell>
          <cell r="G12128" t="str">
            <v>33</v>
          </cell>
          <cell r="H12128">
            <v>6143</v>
          </cell>
        </row>
        <row r="12129">
          <cell r="B12129" t="str">
            <v/>
          </cell>
          <cell r="C12129" t="str">
            <v/>
          </cell>
          <cell r="D12129" t="str">
            <v xml:space="preserve"> </v>
          </cell>
          <cell r="E12129">
            <v>0</v>
          </cell>
          <cell r="F12129">
            <v>420</v>
          </cell>
          <cell r="G12129" t="str">
            <v>33</v>
          </cell>
          <cell r="H12129">
            <v>6143</v>
          </cell>
        </row>
        <row r="12130">
          <cell r="B12130" t="str">
            <v/>
          </cell>
          <cell r="C12130" t="str">
            <v/>
          </cell>
          <cell r="D12130" t="str">
            <v xml:space="preserve"> </v>
          </cell>
          <cell r="E12130">
            <v>0</v>
          </cell>
          <cell r="F12130">
            <v>420</v>
          </cell>
          <cell r="G12130" t="str">
            <v>33</v>
          </cell>
          <cell r="H12130">
            <v>6143</v>
          </cell>
        </row>
        <row r="12131">
          <cell r="B12131" t="str">
            <v/>
          </cell>
          <cell r="C12131" t="str">
            <v/>
          </cell>
          <cell r="D12131" t="str">
            <v xml:space="preserve"> </v>
          </cell>
          <cell r="E12131">
            <v>0</v>
          </cell>
          <cell r="F12131">
            <v>420</v>
          </cell>
          <cell r="G12131" t="str">
            <v>33</v>
          </cell>
          <cell r="H12131">
            <v>6145</v>
          </cell>
        </row>
        <row r="12132">
          <cell r="B12132" t="str">
            <v>11</v>
          </cell>
          <cell r="C12132">
            <v>6100</v>
          </cell>
          <cell r="D12132" t="str">
            <v>Expend</v>
          </cell>
          <cell r="E12132">
            <v>88.21</v>
          </cell>
          <cell r="F12132">
            <v>420</v>
          </cell>
          <cell r="G12132" t="str">
            <v>33</v>
          </cell>
          <cell r="H12132">
            <v>6145</v>
          </cell>
        </row>
        <row r="12133">
          <cell r="B12133" t="str">
            <v>12</v>
          </cell>
          <cell r="C12133">
            <v>6100</v>
          </cell>
          <cell r="D12133" t="str">
            <v>Expend</v>
          </cell>
          <cell r="E12133">
            <v>88.21</v>
          </cell>
          <cell r="F12133">
            <v>420</v>
          </cell>
          <cell r="G12133" t="str">
            <v>33</v>
          </cell>
          <cell r="H12133">
            <v>6145</v>
          </cell>
        </row>
        <row r="12134">
          <cell r="B12134" t="str">
            <v>01</v>
          </cell>
          <cell r="C12134">
            <v>6100</v>
          </cell>
          <cell r="D12134" t="str">
            <v>Expend</v>
          </cell>
          <cell r="E12134">
            <v>369.11</v>
          </cell>
          <cell r="F12134">
            <v>420</v>
          </cell>
          <cell r="G12134" t="str">
            <v>33</v>
          </cell>
          <cell r="H12134">
            <v>6145</v>
          </cell>
        </row>
        <row r="12135">
          <cell r="B12135" t="str">
            <v/>
          </cell>
          <cell r="C12135" t="str">
            <v/>
          </cell>
          <cell r="D12135" t="str">
            <v xml:space="preserve"> </v>
          </cell>
          <cell r="E12135">
            <v>0</v>
          </cell>
          <cell r="F12135">
            <v>420</v>
          </cell>
          <cell r="G12135" t="str">
            <v>33</v>
          </cell>
          <cell r="H12135">
            <v>6145</v>
          </cell>
        </row>
        <row r="12136">
          <cell r="B12136" t="str">
            <v/>
          </cell>
          <cell r="C12136" t="str">
            <v/>
          </cell>
          <cell r="D12136" t="str">
            <v xml:space="preserve"> </v>
          </cell>
          <cell r="E12136">
            <v>0</v>
          </cell>
          <cell r="F12136">
            <v>420</v>
          </cell>
          <cell r="G12136" t="str">
            <v>33</v>
          </cell>
          <cell r="H12136">
            <v>6145</v>
          </cell>
        </row>
        <row r="12137">
          <cell r="B12137" t="str">
            <v/>
          </cell>
          <cell r="C12137" t="str">
            <v/>
          </cell>
          <cell r="D12137" t="str">
            <v xml:space="preserve"> </v>
          </cell>
          <cell r="E12137">
            <v>0</v>
          </cell>
          <cell r="F12137">
            <v>420</v>
          </cell>
          <cell r="G12137" t="str">
            <v>33</v>
          </cell>
          <cell r="H12137">
            <v>6145</v>
          </cell>
        </row>
        <row r="12138">
          <cell r="B12138" t="str">
            <v/>
          </cell>
          <cell r="C12138" t="str">
            <v/>
          </cell>
          <cell r="D12138" t="str">
            <v xml:space="preserve"> </v>
          </cell>
          <cell r="E12138">
            <v>0</v>
          </cell>
          <cell r="F12138">
            <v>420</v>
          </cell>
          <cell r="G12138" t="str">
            <v>33</v>
          </cell>
          <cell r="H12138">
            <v>6145</v>
          </cell>
        </row>
        <row r="12139">
          <cell r="B12139" t="str">
            <v/>
          </cell>
          <cell r="C12139" t="str">
            <v/>
          </cell>
          <cell r="D12139" t="str">
            <v xml:space="preserve"> </v>
          </cell>
          <cell r="E12139">
            <v>0</v>
          </cell>
          <cell r="F12139">
            <v>420</v>
          </cell>
          <cell r="G12139" t="str">
            <v>33</v>
          </cell>
          <cell r="H12139">
            <v>6145</v>
          </cell>
        </row>
        <row r="12140">
          <cell r="B12140" t="str">
            <v/>
          </cell>
          <cell r="C12140" t="str">
            <v/>
          </cell>
          <cell r="D12140" t="str">
            <v xml:space="preserve"> </v>
          </cell>
          <cell r="E12140">
            <v>0</v>
          </cell>
          <cell r="F12140">
            <v>420</v>
          </cell>
          <cell r="G12140" t="str">
            <v>33</v>
          </cell>
          <cell r="H12140">
            <v>6145</v>
          </cell>
        </row>
        <row r="12141">
          <cell r="B12141" t="str">
            <v/>
          </cell>
          <cell r="C12141" t="str">
            <v/>
          </cell>
          <cell r="D12141" t="str">
            <v xml:space="preserve"> </v>
          </cell>
          <cell r="E12141">
            <v>0</v>
          </cell>
          <cell r="F12141">
            <v>420</v>
          </cell>
          <cell r="G12141" t="str">
            <v>33</v>
          </cell>
          <cell r="H12141">
            <v>6145</v>
          </cell>
        </row>
        <row r="12142">
          <cell r="B12142" t="str">
            <v/>
          </cell>
          <cell r="C12142" t="str">
            <v/>
          </cell>
          <cell r="D12142" t="str">
            <v xml:space="preserve"> </v>
          </cell>
          <cell r="E12142">
            <v>0</v>
          </cell>
          <cell r="F12142">
            <v>420</v>
          </cell>
          <cell r="G12142" t="str">
            <v>33</v>
          </cell>
          <cell r="H12142">
            <v>6145</v>
          </cell>
        </row>
        <row r="12143">
          <cell r="B12143" t="str">
            <v/>
          </cell>
          <cell r="C12143" t="str">
            <v/>
          </cell>
          <cell r="D12143" t="str">
            <v xml:space="preserve"> </v>
          </cell>
          <cell r="E12143">
            <v>0</v>
          </cell>
          <cell r="F12143">
            <v>420</v>
          </cell>
          <cell r="G12143" t="str">
            <v>33</v>
          </cell>
          <cell r="H12143">
            <v>6145</v>
          </cell>
        </row>
        <row r="12144">
          <cell r="B12144" t="str">
            <v/>
          </cell>
          <cell r="C12144" t="str">
            <v/>
          </cell>
          <cell r="D12144" t="str">
            <v xml:space="preserve"> </v>
          </cell>
          <cell r="E12144">
            <v>0</v>
          </cell>
          <cell r="F12144">
            <v>420</v>
          </cell>
          <cell r="G12144" t="str">
            <v>33</v>
          </cell>
          <cell r="H12144">
            <v>6146</v>
          </cell>
        </row>
        <row r="12145">
          <cell r="B12145" t="str">
            <v>09</v>
          </cell>
          <cell r="C12145">
            <v>6100</v>
          </cell>
          <cell r="D12145" t="str">
            <v>Expend</v>
          </cell>
          <cell r="E12145">
            <v>101.22</v>
          </cell>
          <cell r="F12145">
            <v>420</v>
          </cell>
          <cell r="G12145" t="str">
            <v>33</v>
          </cell>
          <cell r="H12145">
            <v>6146</v>
          </cell>
        </row>
        <row r="12146">
          <cell r="B12146" t="str">
            <v>10</v>
          </cell>
          <cell r="C12146">
            <v>6100</v>
          </cell>
          <cell r="D12146" t="str">
            <v>Expend</v>
          </cell>
          <cell r="E12146">
            <v>86.63</v>
          </cell>
          <cell r="F12146">
            <v>420</v>
          </cell>
          <cell r="G12146" t="str">
            <v>33</v>
          </cell>
          <cell r="H12146">
            <v>6146</v>
          </cell>
        </row>
        <row r="12147">
          <cell r="B12147" t="str">
            <v>10</v>
          </cell>
          <cell r="C12147">
            <v>6100</v>
          </cell>
          <cell r="D12147" t="str">
            <v>Expend</v>
          </cell>
          <cell r="E12147">
            <v>203.12</v>
          </cell>
          <cell r="F12147">
            <v>420</v>
          </cell>
          <cell r="G12147" t="str">
            <v>33</v>
          </cell>
          <cell r="H12147">
            <v>6146</v>
          </cell>
        </row>
        <row r="12148">
          <cell r="B12148" t="str">
            <v>10</v>
          </cell>
          <cell r="C12148">
            <v>6100</v>
          </cell>
          <cell r="D12148" t="str">
            <v>Expend</v>
          </cell>
          <cell r="E12148">
            <v>98.22</v>
          </cell>
          <cell r="F12148">
            <v>420</v>
          </cell>
          <cell r="G12148" t="str">
            <v>33</v>
          </cell>
          <cell r="H12148">
            <v>6146</v>
          </cell>
        </row>
        <row r="12149">
          <cell r="B12149" t="str">
            <v>11</v>
          </cell>
          <cell r="C12149">
            <v>6100</v>
          </cell>
          <cell r="D12149" t="str">
            <v>Expend</v>
          </cell>
          <cell r="E12149">
            <v>105.08</v>
          </cell>
          <cell r="F12149">
            <v>420</v>
          </cell>
          <cell r="G12149" t="str">
            <v>33</v>
          </cell>
          <cell r="H12149">
            <v>6146</v>
          </cell>
        </row>
        <row r="12150">
          <cell r="B12150" t="str">
            <v>11</v>
          </cell>
          <cell r="C12150">
            <v>6100</v>
          </cell>
          <cell r="D12150" t="str">
            <v>Expend</v>
          </cell>
          <cell r="E12150">
            <v>207.27</v>
          </cell>
          <cell r="F12150">
            <v>420</v>
          </cell>
          <cell r="G12150" t="str">
            <v>33</v>
          </cell>
          <cell r="H12150">
            <v>6146</v>
          </cell>
        </row>
        <row r="12151">
          <cell r="B12151" t="str">
            <v>11</v>
          </cell>
          <cell r="C12151">
            <v>6100</v>
          </cell>
          <cell r="D12151" t="str">
            <v>Expend</v>
          </cell>
          <cell r="E12151">
            <v>392.37</v>
          </cell>
          <cell r="F12151">
            <v>420</v>
          </cell>
          <cell r="G12151" t="str">
            <v>33</v>
          </cell>
          <cell r="H12151">
            <v>6146</v>
          </cell>
        </row>
        <row r="12152">
          <cell r="B12152" t="str">
            <v>11</v>
          </cell>
          <cell r="C12152">
            <v>6100</v>
          </cell>
          <cell r="D12152" t="str">
            <v>Expend</v>
          </cell>
          <cell r="E12152">
            <v>104.05</v>
          </cell>
          <cell r="F12152">
            <v>420</v>
          </cell>
          <cell r="G12152" t="str">
            <v>33</v>
          </cell>
          <cell r="H12152">
            <v>6146</v>
          </cell>
        </row>
        <row r="12153">
          <cell r="B12153" t="str">
            <v>11</v>
          </cell>
          <cell r="C12153">
            <v>6100</v>
          </cell>
          <cell r="D12153" t="str">
            <v>Expend</v>
          </cell>
          <cell r="E12153">
            <v>270.29000000000002</v>
          </cell>
          <cell r="F12153">
            <v>420</v>
          </cell>
          <cell r="G12153" t="str">
            <v>33</v>
          </cell>
          <cell r="H12153">
            <v>6146</v>
          </cell>
        </row>
        <row r="12154">
          <cell r="B12154" t="str">
            <v>12</v>
          </cell>
          <cell r="C12154">
            <v>6100</v>
          </cell>
          <cell r="D12154" t="str">
            <v>Expend</v>
          </cell>
          <cell r="E12154">
            <v>358.29</v>
          </cell>
          <cell r="F12154">
            <v>420</v>
          </cell>
          <cell r="G12154" t="str">
            <v>33</v>
          </cell>
          <cell r="H12154">
            <v>6146</v>
          </cell>
        </row>
        <row r="12155">
          <cell r="B12155" t="str">
            <v>12</v>
          </cell>
          <cell r="C12155">
            <v>6100</v>
          </cell>
          <cell r="D12155" t="str">
            <v>Expend</v>
          </cell>
          <cell r="E12155">
            <v>79.099999999999994</v>
          </cell>
          <cell r="F12155">
            <v>420</v>
          </cell>
          <cell r="G12155" t="str">
            <v>33</v>
          </cell>
          <cell r="H12155">
            <v>6146</v>
          </cell>
        </row>
        <row r="12156">
          <cell r="B12156" t="str">
            <v>12</v>
          </cell>
          <cell r="C12156">
            <v>6100</v>
          </cell>
          <cell r="D12156" t="str">
            <v>Expend</v>
          </cell>
          <cell r="E12156">
            <v>264.68</v>
          </cell>
          <cell r="F12156">
            <v>420</v>
          </cell>
          <cell r="G12156" t="str">
            <v>33</v>
          </cell>
          <cell r="H12156">
            <v>6146</v>
          </cell>
        </row>
        <row r="12157">
          <cell r="B12157" t="str">
            <v>01</v>
          </cell>
          <cell r="C12157">
            <v>6100</v>
          </cell>
          <cell r="D12157" t="str">
            <v>Expend</v>
          </cell>
          <cell r="E12157">
            <v>408.21</v>
          </cell>
          <cell r="F12157">
            <v>420</v>
          </cell>
          <cell r="G12157" t="str">
            <v>33</v>
          </cell>
          <cell r="H12157">
            <v>6146</v>
          </cell>
        </row>
        <row r="12158">
          <cell r="B12158" t="str">
            <v>01</v>
          </cell>
          <cell r="C12158">
            <v>6100</v>
          </cell>
          <cell r="D12158" t="str">
            <v>Expend</v>
          </cell>
          <cell r="E12158">
            <v>69.89</v>
          </cell>
          <cell r="F12158">
            <v>420</v>
          </cell>
          <cell r="G12158" t="str">
            <v>33</v>
          </cell>
          <cell r="H12158">
            <v>6146</v>
          </cell>
        </row>
        <row r="12159">
          <cell r="B12159" t="str">
            <v>01</v>
          </cell>
          <cell r="C12159">
            <v>6100</v>
          </cell>
          <cell r="D12159" t="str">
            <v>Expend</v>
          </cell>
          <cell r="E12159">
            <v>262.61</v>
          </cell>
          <cell r="F12159">
            <v>420</v>
          </cell>
          <cell r="G12159" t="str">
            <v>33</v>
          </cell>
          <cell r="H12159">
            <v>6146</v>
          </cell>
        </row>
        <row r="12160">
          <cell r="B12160" t="str">
            <v/>
          </cell>
          <cell r="C12160" t="str">
            <v/>
          </cell>
          <cell r="D12160" t="str">
            <v xml:space="preserve"> </v>
          </cell>
          <cell r="E12160">
            <v>0</v>
          </cell>
          <cell r="F12160">
            <v>420</v>
          </cell>
          <cell r="G12160" t="str">
            <v>33</v>
          </cell>
          <cell r="H12160">
            <v>6146</v>
          </cell>
        </row>
        <row r="12161">
          <cell r="B12161" t="str">
            <v/>
          </cell>
          <cell r="C12161" t="str">
            <v/>
          </cell>
          <cell r="D12161" t="str">
            <v xml:space="preserve"> </v>
          </cell>
          <cell r="E12161">
            <v>0</v>
          </cell>
          <cell r="F12161">
            <v>420</v>
          </cell>
          <cell r="G12161" t="str">
            <v>33</v>
          </cell>
          <cell r="H12161">
            <v>6146</v>
          </cell>
        </row>
        <row r="12162">
          <cell r="B12162" t="str">
            <v/>
          </cell>
          <cell r="C12162" t="str">
            <v/>
          </cell>
          <cell r="D12162" t="str">
            <v xml:space="preserve"> </v>
          </cell>
          <cell r="E12162">
            <v>0</v>
          </cell>
          <cell r="F12162">
            <v>420</v>
          </cell>
          <cell r="G12162" t="str">
            <v>33</v>
          </cell>
          <cell r="H12162">
            <v>6146</v>
          </cell>
        </row>
        <row r="12163">
          <cell r="B12163" t="str">
            <v/>
          </cell>
          <cell r="C12163" t="str">
            <v/>
          </cell>
          <cell r="D12163" t="str">
            <v xml:space="preserve"> </v>
          </cell>
          <cell r="E12163">
            <v>0</v>
          </cell>
          <cell r="F12163">
            <v>420</v>
          </cell>
          <cell r="G12163" t="str">
            <v>33</v>
          </cell>
          <cell r="H12163">
            <v>6146</v>
          </cell>
        </row>
        <row r="12164">
          <cell r="B12164" t="str">
            <v/>
          </cell>
          <cell r="C12164" t="str">
            <v/>
          </cell>
          <cell r="D12164" t="str">
            <v xml:space="preserve"> </v>
          </cell>
          <cell r="E12164">
            <v>0</v>
          </cell>
          <cell r="F12164">
            <v>420</v>
          </cell>
          <cell r="G12164" t="str">
            <v>33</v>
          </cell>
          <cell r="H12164">
            <v>6146</v>
          </cell>
        </row>
        <row r="12165">
          <cell r="B12165" t="str">
            <v/>
          </cell>
          <cell r="C12165" t="str">
            <v/>
          </cell>
          <cell r="D12165" t="str">
            <v xml:space="preserve"> </v>
          </cell>
          <cell r="E12165">
            <v>0</v>
          </cell>
          <cell r="F12165">
            <v>420</v>
          </cell>
          <cell r="G12165" t="str">
            <v>33</v>
          </cell>
          <cell r="H12165">
            <v>6146</v>
          </cell>
        </row>
        <row r="12166">
          <cell r="B12166" t="str">
            <v/>
          </cell>
          <cell r="C12166" t="str">
            <v/>
          </cell>
          <cell r="D12166" t="str">
            <v xml:space="preserve"> </v>
          </cell>
          <cell r="E12166">
            <v>0</v>
          </cell>
          <cell r="F12166">
            <v>420</v>
          </cell>
          <cell r="G12166" t="str">
            <v>33</v>
          </cell>
          <cell r="H12166">
            <v>6146</v>
          </cell>
        </row>
        <row r="12167">
          <cell r="B12167" t="str">
            <v/>
          </cell>
          <cell r="C12167" t="str">
            <v/>
          </cell>
          <cell r="D12167" t="str">
            <v xml:space="preserve"> </v>
          </cell>
          <cell r="E12167">
            <v>0</v>
          </cell>
          <cell r="F12167">
            <v>420</v>
          </cell>
          <cell r="G12167" t="str">
            <v>33</v>
          </cell>
          <cell r="H12167">
            <v>6146</v>
          </cell>
        </row>
        <row r="12168">
          <cell r="B12168" t="str">
            <v/>
          </cell>
          <cell r="C12168" t="str">
            <v/>
          </cell>
          <cell r="D12168" t="str">
            <v xml:space="preserve"> </v>
          </cell>
          <cell r="E12168">
            <v>0</v>
          </cell>
          <cell r="F12168">
            <v>420</v>
          </cell>
          <cell r="G12168" t="str">
            <v>33</v>
          </cell>
          <cell r="H12168">
            <v>6146</v>
          </cell>
        </row>
        <row r="12169">
          <cell r="B12169" t="str">
            <v/>
          </cell>
          <cell r="C12169" t="str">
            <v/>
          </cell>
          <cell r="D12169" t="str">
            <v xml:space="preserve"> </v>
          </cell>
          <cell r="E12169">
            <v>0</v>
          </cell>
          <cell r="F12169">
            <v>420</v>
          </cell>
          <cell r="G12169" t="str">
            <v>33</v>
          </cell>
          <cell r="H12169">
            <v>6239</v>
          </cell>
        </row>
        <row r="12170">
          <cell r="B12170" t="str">
            <v>09</v>
          </cell>
          <cell r="C12170">
            <v>6200</v>
          </cell>
          <cell r="D12170" t="str">
            <v>Expend</v>
          </cell>
          <cell r="E12170">
            <v>0</v>
          </cell>
          <cell r="F12170">
            <v>420</v>
          </cell>
          <cell r="G12170" t="str">
            <v>33</v>
          </cell>
          <cell r="H12170">
            <v>6239</v>
          </cell>
        </row>
        <row r="12171">
          <cell r="B12171" t="str">
            <v>11</v>
          </cell>
          <cell r="C12171">
            <v>6200</v>
          </cell>
          <cell r="D12171" t="str">
            <v>Expend</v>
          </cell>
          <cell r="E12171">
            <v>0</v>
          </cell>
          <cell r="F12171">
            <v>420</v>
          </cell>
          <cell r="G12171" t="str">
            <v>33</v>
          </cell>
          <cell r="H12171">
            <v>6239</v>
          </cell>
        </row>
        <row r="12172">
          <cell r="B12172" t="str">
            <v>11</v>
          </cell>
          <cell r="C12172">
            <v>6200</v>
          </cell>
          <cell r="D12172" t="str">
            <v>Expend</v>
          </cell>
          <cell r="E12172">
            <v>2500</v>
          </cell>
          <cell r="F12172">
            <v>420</v>
          </cell>
          <cell r="G12172" t="str">
            <v>33</v>
          </cell>
          <cell r="H12172">
            <v>6239</v>
          </cell>
        </row>
        <row r="12173">
          <cell r="B12173" t="str">
            <v/>
          </cell>
          <cell r="C12173" t="str">
            <v/>
          </cell>
          <cell r="D12173" t="str">
            <v xml:space="preserve"> </v>
          </cell>
          <cell r="E12173">
            <v>0</v>
          </cell>
          <cell r="F12173">
            <v>420</v>
          </cell>
          <cell r="G12173" t="str">
            <v>33</v>
          </cell>
          <cell r="H12173">
            <v>6239</v>
          </cell>
        </row>
        <row r="12174">
          <cell r="B12174" t="str">
            <v/>
          </cell>
          <cell r="C12174" t="str">
            <v/>
          </cell>
          <cell r="D12174" t="str">
            <v xml:space="preserve"> </v>
          </cell>
          <cell r="E12174">
            <v>0</v>
          </cell>
          <cell r="F12174">
            <v>420</v>
          </cell>
          <cell r="G12174" t="str">
            <v>33</v>
          </cell>
          <cell r="H12174">
            <v>6299</v>
          </cell>
        </row>
        <row r="12175">
          <cell r="B12175" t="str">
            <v>09</v>
          </cell>
          <cell r="C12175">
            <v>6200</v>
          </cell>
          <cell r="D12175" t="str">
            <v>Expend</v>
          </cell>
          <cell r="E12175">
            <v>0</v>
          </cell>
          <cell r="F12175">
            <v>420</v>
          </cell>
          <cell r="G12175" t="str">
            <v>33</v>
          </cell>
          <cell r="H12175">
            <v>6299</v>
          </cell>
        </row>
        <row r="12176">
          <cell r="B12176" t="str">
            <v/>
          </cell>
          <cell r="C12176" t="str">
            <v/>
          </cell>
          <cell r="D12176" t="str">
            <v xml:space="preserve"> </v>
          </cell>
          <cell r="E12176">
            <v>0</v>
          </cell>
          <cell r="F12176">
            <v>420</v>
          </cell>
          <cell r="G12176" t="str">
            <v>33</v>
          </cell>
          <cell r="H12176">
            <v>6299</v>
          </cell>
        </row>
        <row r="12177">
          <cell r="B12177" t="str">
            <v/>
          </cell>
          <cell r="C12177" t="str">
            <v/>
          </cell>
          <cell r="D12177" t="str">
            <v xml:space="preserve"> </v>
          </cell>
          <cell r="E12177">
            <v>0</v>
          </cell>
          <cell r="F12177">
            <v>420</v>
          </cell>
          <cell r="G12177" t="str">
            <v>33</v>
          </cell>
          <cell r="H12177">
            <v>6398</v>
          </cell>
        </row>
        <row r="12178">
          <cell r="B12178" t="str">
            <v>09</v>
          </cell>
          <cell r="C12178">
            <v>6300</v>
          </cell>
          <cell r="D12178" t="str">
            <v>Expend</v>
          </cell>
          <cell r="E12178">
            <v>0</v>
          </cell>
          <cell r="F12178">
            <v>420</v>
          </cell>
          <cell r="G12178" t="str">
            <v>33</v>
          </cell>
          <cell r="H12178">
            <v>6398</v>
          </cell>
        </row>
        <row r="12179">
          <cell r="B12179" t="str">
            <v>09</v>
          </cell>
          <cell r="C12179">
            <v>6300</v>
          </cell>
          <cell r="D12179" t="str">
            <v>Expend</v>
          </cell>
          <cell r="E12179">
            <v>539.4</v>
          </cell>
          <cell r="F12179">
            <v>420</v>
          </cell>
          <cell r="G12179" t="str">
            <v>33</v>
          </cell>
          <cell r="H12179">
            <v>6398</v>
          </cell>
        </row>
        <row r="12180">
          <cell r="B12180" t="str">
            <v>09</v>
          </cell>
          <cell r="C12180">
            <v>6300</v>
          </cell>
          <cell r="D12180" t="str">
            <v>Expend</v>
          </cell>
          <cell r="E12180">
            <v>654.87</v>
          </cell>
          <cell r="F12180">
            <v>420</v>
          </cell>
          <cell r="G12180" t="str">
            <v>33</v>
          </cell>
          <cell r="H12180">
            <v>6398</v>
          </cell>
        </row>
        <row r="12181">
          <cell r="B12181" t="str">
            <v/>
          </cell>
          <cell r="C12181" t="str">
            <v/>
          </cell>
          <cell r="D12181" t="str">
            <v xml:space="preserve"> </v>
          </cell>
          <cell r="E12181">
            <v>0</v>
          </cell>
          <cell r="F12181">
            <v>420</v>
          </cell>
          <cell r="G12181" t="str">
            <v>33</v>
          </cell>
          <cell r="H12181">
            <v>6398</v>
          </cell>
        </row>
        <row r="12182">
          <cell r="B12182" t="str">
            <v/>
          </cell>
          <cell r="C12182" t="str">
            <v/>
          </cell>
          <cell r="D12182" t="str">
            <v xml:space="preserve"> </v>
          </cell>
          <cell r="E12182">
            <v>0</v>
          </cell>
          <cell r="F12182">
            <v>420</v>
          </cell>
          <cell r="G12182" t="str">
            <v>33</v>
          </cell>
          <cell r="H12182">
            <v>6398</v>
          </cell>
        </row>
        <row r="12183">
          <cell r="B12183" t="str">
            <v>09</v>
          </cell>
          <cell r="C12183">
            <v>6300</v>
          </cell>
          <cell r="D12183" t="str">
            <v>Expend</v>
          </cell>
          <cell r="E12183">
            <v>0</v>
          </cell>
          <cell r="F12183">
            <v>420</v>
          </cell>
          <cell r="G12183" t="str">
            <v>33</v>
          </cell>
          <cell r="H12183">
            <v>6398</v>
          </cell>
        </row>
        <row r="12184">
          <cell r="B12184" t="str">
            <v/>
          </cell>
          <cell r="C12184" t="str">
            <v/>
          </cell>
          <cell r="D12184" t="str">
            <v xml:space="preserve"> </v>
          </cell>
          <cell r="E12184">
            <v>0</v>
          </cell>
          <cell r="F12184">
            <v>420</v>
          </cell>
          <cell r="G12184" t="str">
            <v>33</v>
          </cell>
          <cell r="H12184">
            <v>6398</v>
          </cell>
        </row>
        <row r="12185">
          <cell r="B12185" t="str">
            <v/>
          </cell>
          <cell r="C12185" t="str">
            <v/>
          </cell>
          <cell r="D12185" t="str">
            <v xml:space="preserve"> </v>
          </cell>
          <cell r="E12185">
            <v>0</v>
          </cell>
          <cell r="F12185">
            <v>420</v>
          </cell>
          <cell r="G12185" t="str">
            <v>33</v>
          </cell>
          <cell r="H12185">
            <v>6398</v>
          </cell>
        </row>
        <row r="12186">
          <cell r="B12186" t="str">
            <v>09</v>
          </cell>
          <cell r="C12186">
            <v>6300</v>
          </cell>
          <cell r="D12186" t="str">
            <v>Expend</v>
          </cell>
          <cell r="E12186">
            <v>0</v>
          </cell>
          <cell r="F12186">
            <v>420</v>
          </cell>
          <cell r="G12186" t="str">
            <v>33</v>
          </cell>
          <cell r="H12186">
            <v>6398</v>
          </cell>
        </row>
        <row r="12187">
          <cell r="B12187" t="str">
            <v/>
          </cell>
          <cell r="C12187" t="str">
            <v/>
          </cell>
          <cell r="D12187" t="str">
            <v xml:space="preserve"> </v>
          </cell>
          <cell r="E12187">
            <v>0</v>
          </cell>
          <cell r="F12187">
            <v>420</v>
          </cell>
          <cell r="G12187" t="str">
            <v>33</v>
          </cell>
          <cell r="H12187">
            <v>6398</v>
          </cell>
        </row>
        <row r="12188">
          <cell r="B12188" t="str">
            <v/>
          </cell>
          <cell r="C12188" t="str">
            <v/>
          </cell>
          <cell r="D12188" t="str">
            <v xml:space="preserve"> </v>
          </cell>
          <cell r="E12188">
            <v>0</v>
          </cell>
          <cell r="F12188">
            <v>420</v>
          </cell>
          <cell r="G12188" t="str">
            <v>33</v>
          </cell>
          <cell r="H12188">
            <v>6399</v>
          </cell>
        </row>
        <row r="12189">
          <cell r="B12189" t="str">
            <v>09</v>
          </cell>
          <cell r="C12189">
            <v>6300</v>
          </cell>
          <cell r="D12189" t="str">
            <v>Expend</v>
          </cell>
          <cell r="E12189">
            <v>0</v>
          </cell>
          <cell r="F12189">
            <v>420</v>
          </cell>
          <cell r="G12189" t="str">
            <v>33</v>
          </cell>
          <cell r="H12189">
            <v>6399</v>
          </cell>
        </row>
        <row r="12190">
          <cell r="B12190" t="str">
            <v/>
          </cell>
          <cell r="C12190" t="str">
            <v/>
          </cell>
          <cell r="D12190" t="str">
            <v xml:space="preserve"> </v>
          </cell>
          <cell r="E12190">
            <v>0</v>
          </cell>
          <cell r="F12190">
            <v>420</v>
          </cell>
          <cell r="G12190" t="str">
            <v>33</v>
          </cell>
          <cell r="H12190">
            <v>6399</v>
          </cell>
        </row>
        <row r="12191">
          <cell r="B12191" t="str">
            <v/>
          </cell>
          <cell r="C12191" t="str">
            <v/>
          </cell>
          <cell r="D12191" t="str">
            <v xml:space="preserve"> </v>
          </cell>
          <cell r="E12191">
            <v>0</v>
          </cell>
          <cell r="F12191">
            <v>420</v>
          </cell>
          <cell r="G12191" t="str">
            <v>33</v>
          </cell>
          <cell r="H12191">
            <v>6399</v>
          </cell>
        </row>
        <row r="12192">
          <cell r="B12192" t="str">
            <v>09</v>
          </cell>
          <cell r="C12192">
            <v>6300</v>
          </cell>
          <cell r="D12192" t="str">
            <v>Expend</v>
          </cell>
          <cell r="E12192">
            <v>0</v>
          </cell>
          <cell r="F12192">
            <v>420</v>
          </cell>
          <cell r="G12192" t="str">
            <v>33</v>
          </cell>
          <cell r="H12192">
            <v>6399</v>
          </cell>
        </row>
        <row r="12193">
          <cell r="B12193" t="str">
            <v>11</v>
          </cell>
          <cell r="C12193">
            <v>6300</v>
          </cell>
          <cell r="D12193" t="str">
            <v>Expend</v>
          </cell>
          <cell r="E12193">
            <v>0</v>
          </cell>
          <cell r="F12193">
            <v>420</v>
          </cell>
          <cell r="G12193" t="str">
            <v>33</v>
          </cell>
          <cell r="H12193">
            <v>6399</v>
          </cell>
        </row>
        <row r="12194">
          <cell r="B12194" t="str">
            <v>12</v>
          </cell>
          <cell r="C12194">
            <v>6300</v>
          </cell>
          <cell r="D12194" t="str">
            <v>Expend</v>
          </cell>
          <cell r="E12194">
            <v>472</v>
          </cell>
          <cell r="F12194">
            <v>420</v>
          </cell>
          <cell r="G12194" t="str">
            <v>33</v>
          </cell>
          <cell r="H12194">
            <v>6399</v>
          </cell>
        </row>
        <row r="12195">
          <cell r="B12195" t="str">
            <v/>
          </cell>
          <cell r="C12195" t="str">
            <v/>
          </cell>
          <cell r="D12195" t="str">
            <v xml:space="preserve"> </v>
          </cell>
          <cell r="E12195">
            <v>0</v>
          </cell>
          <cell r="F12195">
            <v>420</v>
          </cell>
          <cell r="G12195" t="str">
            <v>33</v>
          </cell>
          <cell r="H12195">
            <v>6399</v>
          </cell>
        </row>
        <row r="12196">
          <cell r="B12196" t="str">
            <v/>
          </cell>
          <cell r="C12196" t="str">
            <v/>
          </cell>
          <cell r="D12196" t="str">
            <v xml:space="preserve"> </v>
          </cell>
          <cell r="E12196">
            <v>0</v>
          </cell>
          <cell r="F12196">
            <v>420</v>
          </cell>
          <cell r="G12196" t="str">
            <v>33</v>
          </cell>
          <cell r="H12196">
            <v>6399</v>
          </cell>
        </row>
        <row r="12197">
          <cell r="B12197" t="str">
            <v>09</v>
          </cell>
          <cell r="C12197">
            <v>6300</v>
          </cell>
          <cell r="D12197" t="str">
            <v>Expend</v>
          </cell>
          <cell r="E12197">
            <v>0</v>
          </cell>
          <cell r="F12197">
            <v>420</v>
          </cell>
          <cell r="G12197" t="str">
            <v>33</v>
          </cell>
          <cell r="H12197">
            <v>6399</v>
          </cell>
        </row>
        <row r="12198">
          <cell r="B12198" t="str">
            <v>10</v>
          </cell>
          <cell r="C12198">
            <v>6300</v>
          </cell>
          <cell r="D12198" t="str">
            <v>Expend</v>
          </cell>
          <cell r="E12198">
            <v>0</v>
          </cell>
          <cell r="F12198">
            <v>420</v>
          </cell>
          <cell r="G12198" t="str">
            <v>33</v>
          </cell>
          <cell r="H12198">
            <v>6399</v>
          </cell>
        </row>
        <row r="12199">
          <cell r="B12199" t="str">
            <v>10</v>
          </cell>
          <cell r="C12199">
            <v>6300</v>
          </cell>
          <cell r="D12199" t="str">
            <v>Expend</v>
          </cell>
          <cell r="E12199">
            <v>89.99</v>
          </cell>
          <cell r="F12199">
            <v>420</v>
          </cell>
          <cell r="G12199" t="str">
            <v>33</v>
          </cell>
          <cell r="H12199">
            <v>6399</v>
          </cell>
        </row>
        <row r="12200">
          <cell r="B12200" t="str">
            <v>11</v>
          </cell>
          <cell r="C12200">
            <v>6300</v>
          </cell>
          <cell r="D12200" t="str">
            <v>Expend</v>
          </cell>
          <cell r="E12200">
            <v>107.98</v>
          </cell>
          <cell r="F12200">
            <v>420</v>
          </cell>
          <cell r="G12200" t="str">
            <v>33</v>
          </cell>
          <cell r="H12200">
            <v>6399</v>
          </cell>
        </row>
        <row r="12201">
          <cell r="B12201" t="str">
            <v/>
          </cell>
          <cell r="C12201" t="str">
            <v/>
          </cell>
          <cell r="D12201" t="str">
            <v xml:space="preserve"> </v>
          </cell>
          <cell r="E12201">
            <v>0</v>
          </cell>
          <cell r="F12201">
            <v>420</v>
          </cell>
          <cell r="G12201" t="str">
            <v>33</v>
          </cell>
          <cell r="H12201">
            <v>6399</v>
          </cell>
        </row>
        <row r="12202">
          <cell r="B12202" t="str">
            <v/>
          </cell>
          <cell r="C12202" t="str">
            <v/>
          </cell>
          <cell r="D12202" t="str">
            <v xml:space="preserve"> </v>
          </cell>
          <cell r="E12202">
            <v>0</v>
          </cell>
          <cell r="F12202">
            <v>420</v>
          </cell>
          <cell r="G12202" t="str">
            <v>33</v>
          </cell>
          <cell r="H12202">
            <v>6399</v>
          </cell>
        </row>
        <row r="12203">
          <cell r="B12203" t="str">
            <v>09</v>
          </cell>
          <cell r="C12203">
            <v>6300</v>
          </cell>
          <cell r="D12203" t="str">
            <v>Expend</v>
          </cell>
          <cell r="E12203">
            <v>0</v>
          </cell>
          <cell r="F12203">
            <v>420</v>
          </cell>
          <cell r="G12203" t="str">
            <v>33</v>
          </cell>
          <cell r="H12203">
            <v>6399</v>
          </cell>
        </row>
        <row r="12204">
          <cell r="B12204" t="str">
            <v>10</v>
          </cell>
          <cell r="C12204">
            <v>6300</v>
          </cell>
          <cell r="D12204" t="str">
            <v>Expend</v>
          </cell>
          <cell r="E12204">
            <v>0</v>
          </cell>
          <cell r="F12204">
            <v>420</v>
          </cell>
          <cell r="G12204" t="str">
            <v>33</v>
          </cell>
          <cell r="H12204">
            <v>6399</v>
          </cell>
        </row>
        <row r="12205">
          <cell r="B12205" t="str">
            <v>10</v>
          </cell>
          <cell r="C12205">
            <v>6300</v>
          </cell>
          <cell r="D12205" t="str">
            <v>Expend</v>
          </cell>
          <cell r="E12205">
            <v>0</v>
          </cell>
          <cell r="F12205">
            <v>420</v>
          </cell>
          <cell r="G12205" t="str">
            <v>33</v>
          </cell>
          <cell r="H12205">
            <v>6399</v>
          </cell>
        </row>
        <row r="12206">
          <cell r="B12206" t="str">
            <v>11</v>
          </cell>
          <cell r="C12206">
            <v>6300</v>
          </cell>
          <cell r="D12206" t="str">
            <v>Expend</v>
          </cell>
          <cell r="E12206">
            <v>197.35</v>
          </cell>
          <cell r="F12206">
            <v>420</v>
          </cell>
          <cell r="G12206" t="str">
            <v>33</v>
          </cell>
          <cell r="H12206">
            <v>6399</v>
          </cell>
        </row>
        <row r="12207">
          <cell r="B12207" t="str">
            <v>11</v>
          </cell>
          <cell r="C12207">
            <v>6300</v>
          </cell>
          <cell r="D12207" t="str">
            <v>Expend</v>
          </cell>
          <cell r="E12207">
            <v>95.88</v>
          </cell>
          <cell r="F12207">
            <v>420</v>
          </cell>
          <cell r="G12207" t="str">
            <v>33</v>
          </cell>
          <cell r="H12207">
            <v>6399</v>
          </cell>
        </row>
        <row r="12208">
          <cell r="B12208" t="str">
            <v/>
          </cell>
          <cell r="C12208" t="str">
            <v/>
          </cell>
          <cell r="D12208" t="str">
            <v xml:space="preserve"> </v>
          </cell>
          <cell r="E12208">
            <v>0</v>
          </cell>
          <cell r="F12208">
            <v>420</v>
          </cell>
          <cell r="G12208" t="str">
            <v>33</v>
          </cell>
          <cell r="H12208">
            <v>6399</v>
          </cell>
        </row>
        <row r="12209">
          <cell r="B12209" t="str">
            <v/>
          </cell>
          <cell r="C12209" t="str">
            <v/>
          </cell>
          <cell r="D12209" t="str">
            <v xml:space="preserve"> </v>
          </cell>
          <cell r="E12209">
            <v>0</v>
          </cell>
          <cell r="F12209">
            <v>420</v>
          </cell>
          <cell r="G12209" t="str">
            <v>33</v>
          </cell>
          <cell r="H12209">
            <v>6399</v>
          </cell>
        </row>
        <row r="12210">
          <cell r="B12210" t="str">
            <v>09</v>
          </cell>
          <cell r="C12210">
            <v>6300</v>
          </cell>
          <cell r="D12210" t="str">
            <v>Expend</v>
          </cell>
          <cell r="E12210">
            <v>0</v>
          </cell>
          <cell r="F12210">
            <v>420</v>
          </cell>
          <cell r="G12210" t="str">
            <v>33</v>
          </cell>
          <cell r="H12210">
            <v>6399</v>
          </cell>
        </row>
        <row r="12211">
          <cell r="B12211" t="str">
            <v>11</v>
          </cell>
          <cell r="C12211">
            <v>6300</v>
          </cell>
          <cell r="D12211" t="str">
            <v>Expend</v>
          </cell>
          <cell r="E12211">
            <v>0</v>
          </cell>
          <cell r="F12211">
            <v>420</v>
          </cell>
          <cell r="G12211" t="str">
            <v>33</v>
          </cell>
          <cell r="H12211">
            <v>6399</v>
          </cell>
        </row>
        <row r="12212">
          <cell r="B12212" t="str">
            <v>11</v>
          </cell>
          <cell r="C12212">
            <v>6300</v>
          </cell>
          <cell r="D12212" t="str">
            <v>Expend</v>
          </cell>
          <cell r="E12212">
            <v>94.34</v>
          </cell>
          <cell r="F12212">
            <v>420</v>
          </cell>
          <cell r="G12212" t="str">
            <v>33</v>
          </cell>
          <cell r="H12212">
            <v>6399</v>
          </cell>
        </row>
        <row r="12213">
          <cell r="B12213" t="str">
            <v>01</v>
          </cell>
          <cell r="C12213">
            <v>6300</v>
          </cell>
          <cell r="D12213" t="str">
            <v>Expend</v>
          </cell>
          <cell r="E12213">
            <v>0</v>
          </cell>
          <cell r="F12213">
            <v>420</v>
          </cell>
          <cell r="G12213" t="str">
            <v>33</v>
          </cell>
          <cell r="H12213">
            <v>6399</v>
          </cell>
        </row>
        <row r="12214">
          <cell r="B12214" t="str">
            <v/>
          </cell>
          <cell r="C12214" t="str">
            <v/>
          </cell>
          <cell r="D12214" t="str">
            <v xml:space="preserve"> </v>
          </cell>
          <cell r="E12214">
            <v>0</v>
          </cell>
          <cell r="F12214">
            <v>420</v>
          </cell>
          <cell r="G12214" t="str">
            <v>33</v>
          </cell>
          <cell r="H12214">
            <v>6399</v>
          </cell>
        </row>
        <row r="12215">
          <cell r="B12215" t="str">
            <v/>
          </cell>
          <cell r="C12215" t="str">
            <v/>
          </cell>
          <cell r="D12215" t="str">
            <v xml:space="preserve"> </v>
          </cell>
          <cell r="E12215">
            <v>0</v>
          </cell>
          <cell r="F12215">
            <v>420</v>
          </cell>
          <cell r="G12215" t="str">
            <v>33</v>
          </cell>
          <cell r="H12215">
            <v>6399</v>
          </cell>
        </row>
        <row r="12216">
          <cell r="B12216" t="str">
            <v>09</v>
          </cell>
          <cell r="C12216">
            <v>6300</v>
          </cell>
          <cell r="D12216" t="str">
            <v>Expend</v>
          </cell>
          <cell r="E12216">
            <v>0</v>
          </cell>
          <cell r="F12216">
            <v>420</v>
          </cell>
          <cell r="G12216" t="str">
            <v>33</v>
          </cell>
          <cell r="H12216">
            <v>6399</v>
          </cell>
        </row>
        <row r="12217">
          <cell r="B12217" t="str">
            <v>10</v>
          </cell>
          <cell r="C12217">
            <v>6300</v>
          </cell>
          <cell r="D12217" t="str">
            <v>Expend</v>
          </cell>
          <cell r="E12217">
            <v>0</v>
          </cell>
          <cell r="F12217">
            <v>420</v>
          </cell>
          <cell r="G12217" t="str">
            <v>33</v>
          </cell>
          <cell r="H12217">
            <v>6399</v>
          </cell>
        </row>
        <row r="12218">
          <cell r="B12218" t="str">
            <v>11</v>
          </cell>
          <cell r="C12218">
            <v>6300</v>
          </cell>
          <cell r="D12218" t="str">
            <v>Expend</v>
          </cell>
          <cell r="E12218">
            <v>65.900000000000006</v>
          </cell>
          <cell r="F12218">
            <v>420</v>
          </cell>
          <cell r="G12218" t="str">
            <v>33</v>
          </cell>
          <cell r="H12218">
            <v>6399</v>
          </cell>
        </row>
        <row r="12219">
          <cell r="B12219" t="str">
            <v/>
          </cell>
          <cell r="C12219" t="str">
            <v/>
          </cell>
          <cell r="D12219" t="str">
            <v xml:space="preserve"> </v>
          </cell>
          <cell r="E12219">
            <v>0</v>
          </cell>
          <cell r="F12219">
            <v>420</v>
          </cell>
          <cell r="G12219" t="str">
            <v>33</v>
          </cell>
          <cell r="H12219">
            <v>6399</v>
          </cell>
        </row>
        <row r="12220">
          <cell r="B12220" t="str">
            <v/>
          </cell>
          <cell r="C12220" t="str">
            <v/>
          </cell>
          <cell r="D12220" t="str">
            <v xml:space="preserve"> </v>
          </cell>
          <cell r="E12220">
            <v>0</v>
          </cell>
          <cell r="F12220">
            <v>420</v>
          </cell>
          <cell r="G12220" t="str">
            <v>33</v>
          </cell>
          <cell r="H12220">
            <v>6399</v>
          </cell>
        </row>
        <row r="12221">
          <cell r="B12221" t="str">
            <v>09</v>
          </cell>
          <cell r="C12221">
            <v>6300</v>
          </cell>
          <cell r="D12221" t="str">
            <v>Expend</v>
          </cell>
          <cell r="E12221">
            <v>0</v>
          </cell>
          <cell r="F12221">
            <v>420</v>
          </cell>
          <cell r="G12221" t="str">
            <v>33</v>
          </cell>
          <cell r="H12221">
            <v>6399</v>
          </cell>
        </row>
        <row r="12222">
          <cell r="B12222" t="str">
            <v>11</v>
          </cell>
          <cell r="C12222">
            <v>6300</v>
          </cell>
          <cell r="D12222" t="str">
            <v>Expend</v>
          </cell>
          <cell r="E12222">
            <v>0</v>
          </cell>
          <cell r="F12222">
            <v>420</v>
          </cell>
          <cell r="G12222" t="str">
            <v>33</v>
          </cell>
          <cell r="H12222">
            <v>6399</v>
          </cell>
        </row>
        <row r="12223">
          <cell r="B12223" t="str">
            <v>12</v>
          </cell>
          <cell r="C12223">
            <v>6300</v>
          </cell>
          <cell r="D12223" t="str">
            <v>Expend</v>
          </cell>
          <cell r="E12223">
            <v>50.42</v>
          </cell>
          <cell r="F12223">
            <v>420</v>
          </cell>
          <cell r="G12223" t="str">
            <v>33</v>
          </cell>
          <cell r="H12223">
            <v>6399</v>
          </cell>
        </row>
        <row r="12224">
          <cell r="B12224" t="str">
            <v/>
          </cell>
          <cell r="C12224" t="str">
            <v/>
          </cell>
          <cell r="D12224" t="str">
            <v xml:space="preserve"> </v>
          </cell>
          <cell r="E12224">
            <v>0</v>
          </cell>
          <cell r="F12224">
            <v>420</v>
          </cell>
          <cell r="G12224" t="str">
            <v>33</v>
          </cell>
          <cell r="H12224">
            <v>6399</v>
          </cell>
        </row>
        <row r="12225">
          <cell r="B12225" t="str">
            <v/>
          </cell>
          <cell r="C12225" t="str">
            <v/>
          </cell>
          <cell r="D12225" t="str">
            <v xml:space="preserve"> </v>
          </cell>
          <cell r="E12225">
            <v>0</v>
          </cell>
          <cell r="F12225">
            <v>420</v>
          </cell>
          <cell r="G12225" t="str">
            <v>33</v>
          </cell>
          <cell r="H12225">
            <v>6399</v>
          </cell>
        </row>
        <row r="12226">
          <cell r="B12226" t="str">
            <v>09</v>
          </cell>
          <cell r="C12226">
            <v>6300</v>
          </cell>
          <cell r="D12226" t="str">
            <v>Expend</v>
          </cell>
          <cell r="E12226">
            <v>0</v>
          </cell>
          <cell r="F12226">
            <v>420</v>
          </cell>
          <cell r="G12226" t="str">
            <v>33</v>
          </cell>
          <cell r="H12226">
            <v>6399</v>
          </cell>
        </row>
        <row r="12227">
          <cell r="B12227" t="str">
            <v>10</v>
          </cell>
          <cell r="C12227">
            <v>6300</v>
          </cell>
          <cell r="D12227" t="str">
            <v>Expend</v>
          </cell>
          <cell r="E12227">
            <v>0</v>
          </cell>
          <cell r="F12227">
            <v>420</v>
          </cell>
          <cell r="G12227" t="str">
            <v>33</v>
          </cell>
          <cell r="H12227">
            <v>6399</v>
          </cell>
        </row>
        <row r="12228">
          <cell r="B12228" t="str">
            <v>11</v>
          </cell>
          <cell r="C12228">
            <v>6300</v>
          </cell>
          <cell r="D12228" t="str">
            <v>Expend</v>
          </cell>
          <cell r="E12228">
            <v>45.44</v>
          </cell>
          <cell r="F12228">
            <v>420</v>
          </cell>
          <cell r="G12228" t="str">
            <v>33</v>
          </cell>
          <cell r="H12228">
            <v>6399</v>
          </cell>
        </row>
        <row r="12229">
          <cell r="B12229" t="str">
            <v/>
          </cell>
          <cell r="C12229" t="str">
            <v/>
          </cell>
          <cell r="D12229" t="str">
            <v xml:space="preserve"> </v>
          </cell>
          <cell r="E12229">
            <v>0</v>
          </cell>
          <cell r="F12229">
            <v>420</v>
          </cell>
          <cell r="G12229" t="str">
            <v>33</v>
          </cell>
          <cell r="H12229">
            <v>6399</v>
          </cell>
        </row>
        <row r="12230">
          <cell r="B12230" t="str">
            <v/>
          </cell>
          <cell r="C12230" t="str">
            <v/>
          </cell>
          <cell r="D12230" t="str">
            <v xml:space="preserve"> </v>
          </cell>
          <cell r="E12230">
            <v>0</v>
          </cell>
          <cell r="F12230">
            <v>420</v>
          </cell>
          <cell r="G12230" t="str">
            <v>33</v>
          </cell>
          <cell r="H12230">
            <v>6399</v>
          </cell>
        </row>
        <row r="12231">
          <cell r="B12231" t="str">
            <v>09</v>
          </cell>
          <cell r="C12231">
            <v>6300</v>
          </cell>
          <cell r="D12231" t="str">
            <v>Expend</v>
          </cell>
          <cell r="E12231">
            <v>0</v>
          </cell>
          <cell r="F12231">
            <v>420</v>
          </cell>
          <cell r="G12231" t="str">
            <v>33</v>
          </cell>
          <cell r="H12231">
            <v>6399</v>
          </cell>
        </row>
        <row r="12232">
          <cell r="B12232" t="str">
            <v/>
          </cell>
          <cell r="C12232" t="str">
            <v/>
          </cell>
          <cell r="D12232" t="str">
            <v xml:space="preserve"> </v>
          </cell>
          <cell r="E12232">
            <v>0</v>
          </cell>
          <cell r="F12232">
            <v>420</v>
          </cell>
          <cell r="G12232" t="str">
            <v>33</v>
          </cell>
          <cell r="H12232">
            <v>6399</v>
          </cell>
        </row>
        <row r="12233">
          <cell r="B12233" t="str">
            <v/>
          </cell>
          <cell r="C12233" t="str">
            <v/>
          </cell>
          <cell r="D12233" t="str">
            <v xml:space="preserve"> </v>
          </cell>
          <cell r="E12233">
            <v>0</v>
          </cell>
          <cell r="F12233">
            <v>420</v>
          </cell>
          <cell r="G12233" t="str">
            <v>33</v>
          </cell>
          <cell r="H12233">
            <v>6411</v>
          </cell>
        </row>
        <row r="12234">
          <cell r="B12234" t="str">
            <v>09</v>
          </cell>
          <cell r="C12234">
            <v>6400</v>
          </cell>
          <cell r="D12234" t="str">
            <v>Expend</v>
          </cell>
          <cell r="E12234">
            <v>0</v>
          </cell>
          <cell r="F12234">
            <v>420</v>
          </cell>
          <cell r="G12234" t="str">
            <v>33</v>
          </cell>
          <cell r="H12234">
            <v>6411</v>
          </cell>
        </row>
        <row r="12235">
          <cell r="B12235" t="str">
            <v>11</v>
          </cell>
          <cell r="C12235">
            <v>6400</v>
          </cell>
          <cell r="D12235" t="str">
            <v>Expend</v>
          </cell>
          <cell r="E12235">
            <v>35</v>
          </cell>
          <cell r="F12235">
            <v>420</v>
          </cell>
          <cell r="G12235" t="str">
            <v>33</v>
          </cell>
          <cell r="H12235">
            <v>6411</v>
          </cell>
        </row>
        <row r="12236">
          <cell r="B12236" t="str">
            <v>11</v>
          </cell>
          <cell r="C12236">
            <v>6400</v>
          </cell>
          <cell r="D12236" t="str">
            <v>Expend</v>
          </cell>
          <cell r="E12236">
            <v>0</v>
          </cell>
          <cell r="F12236">
            <v>420</v>
          </cell>
          <cell r="G12236" t="str">
            <v>33</v>
          </cell>
          <cell r="H12236">
            <v>6411</v>
          </cell>
        </row>
        <row r="12237">
          <cell r="B12237" t="str">
            <v/>
          </cell>
          <cell r="C12237" t="str">
            <v/>
          </cell>
          <cell r="D12237" t="str">
            <v xml:space="preserve"> </v>
          </cell>
          <cell r="E12237">
            <v>0</v>
          </cell>
          <cell r="F12237">
            <v>420</v>
          </cell>
          <cell r="G12237" t="str">
            <v>33</v>
          </cell>
          <cell r="H12237">
            <v>6411</v>
          </cell>
        </row>
        <row r="12238">
          <cell r="B12238" t="str">
            <v/>
          </cell>
          <cell r="C12238" t="str">
            <v/>
          </cell>
          <cell r="D12238" t="str">
            <v xml:space="preserve"> </v>
          </cell>
          <cell r="E12238">
            <v>0</v>
          </cell>
          <cell r="F12238">
            <v>420</v>
          </cell>
          <cell r="G12238" t="str">
            <v>33</v>
          </cell>
          <cell r="H12238">
            <v>6495</v>
          </cell>
        </row>
        <row r="12239">
          <cell r="B12239" t="str">
            <v/>
          </cell>
          <cell r="C12239" t="str">
            <v/>
          </cell>
          <cell r="D12239" t="str">
            <v xml:space="preserve"> </v>
          </cell>
          <cell r="E12239">
            <v>0</v>
          </cell>
          <cell r="F12239">
            <v>420</v>
          </cell>
          <cell r="G12239" t="str">
            <v>33</v>
          </cell>
          <cell r="H12239">
            <v>6495</v>
          </cell>
        </row>
        <row r="12240">
          <cell r="B12240" t="str">
            <v/>
          </cell>
          <cell r="C12240" t="str">
            <v/>
          </cell>
          <cell r="D12240" t="str">
            <v xml:space="preserve"> </v>
          </cell>
          <cell r="E12240">
            <v>0</v>
          </cell>
          <cell r="F12240">
            <v>420</v>
          </cell>
          <cell r="G12240" t="str">
            <v>34</v>
          </cell>
          <cell r="H12240">
            <v>6121</v>
          </cell>
        </row>
        <row r="12241">
          <cell r="B12241" t="str">
            <v>09</v>
          </cell>
          <cell r="C12241">
            <v>6100</v>
          </cell>
          <cell r="D12241" t="str">
            <v>Expend</v>
          </cell>
          <cell r="E12241">
            <v>24</v>
          </cell>
          <cell r="F12241">
            <v>420</v>
          </cell>
          <cell r="G12241" t="str">
            <v>34</v>
          </cell>
          <cell r="H12241">
            <v>6121</v>
          </cell>
        </row>
        <row r="12242">
          <cell r="B12242" t="str">
            <v>09</v>
          </cell>
          <cell r="C12242">
            <v>6100</v>
          </cell>
          <cell r="D12242" t="str">
            <v>Expend</v>
          </cell>
          <cell r="E12242">
            <v>12.5</v>
          </cell>
          <cell r="F12242">
            <v>420</v>
          </cell>
          <cell r="G12242" t="str">
            <v>34</v>
          </cell>
          <cell r="H12242">
            <v>6121</v>
          </cell>
        </row>
        <row r="12243">
          <cell r="B12243" t="str">
            <v>10</v>
          </cell>
          <cell r="C12243">
            <v>6100</v>
          </cell>
          <cell r="D12243" t="str">
            <v>Expend</v>
          </cell>
          <cell r="E12243">
            <v>52.5</v>
          </cell>
          <cell r="F12243">
            <v>420</v>
          </cell>
          <cell r="G12243" t="str">
            <v>34</v>
          </cell>
          <cell r="H12243">
            <v>6121</v>
          </cell>
        </row>
        <row r="12244">
          <cell r="B12244" t="str">
            <v>10</v>
          </cell>
          <cell r="C12244">
            <v>6100</v>
          </cell>
          <cell r="D12244" t="str">
            <v>Expend</v>
          </cell>
          <cell r="E12244">
            <v>192.5</v>
          </cell>
          <cell r="F12244">
            <v>420</v>
          </cell>
          <cell r="G12244" t="str">
            <v>34</v>
          </cell>
          <cell r="H12244">
            <v>6121</v>
          </cell>
        </row>
        <row r="12245">
          <cell r="B12245" t="str">
            <v>11</v>
          </cell>
          <cell r="C12245">
            <v>6100</v>
          </cell>
          <cell r="D12245" t="str">
            <v>Expend</v>
          </cell>
          <cell r="E12245">
            <v>14</v>
          </cell>
          <cell r="F12245">
            <v>420</v>
          </cell>
          <cell r="G12245" t="str">
            <v>34</v>
          </cell>
          <cell r="H12245">
            <v>6121</v>
          </cell>
        </row>
        <row r="12246">
          <cell r="B12246" t="str">
            <v>11</v>
          </cell>
          <cell r="C12246">
            <v>6100</v>
          </cell>
          <cell r="D12246" t="str">
            <v>Expend</v>
          </cell>
          <cell r="E12246">
            <v>120</v>
          </cell>
          <cell r="F12246">
            <v>420</v>
          </cell>
          <cell r="G12246" t="str">
            <v>34</v>
          </cell>
          <cell r="H12246">
            <v>6121</v>
          </cell>
        </row>
        <row r="12247">
          <cell r="B12247" t="str">
            <v>12</v>
          </cell>
          <cell r="C12247">
            <v>6100</v>
          </cell>
          <cell r="D12247" t="str">
            <v>Expend</v>
          </cell>
          <cell r="E12247">
            <v>125</v>
          </cell>
          <cell r="F12247">
            <v>420</v>
          </cell>
          <cell r="G12247" t="str">
            <v>34</v>
          </cell>
          <cell r="H12247">
            <v>6121</v>
          </cell>
        </row>
        <row r="12248">
          <cell r="B12248" t="str">
            <v>12</v>
          </cell>
          <cell r="C12248">
            <v>6100</v>
          </cell>
          <cell r="D12248" t="str">
            <v>Expend</v>
          </cell>
          <cell r="E12248">
            <v>573.80999999999995</v>
          </cell>
          <cell r="F12248">
            <v>420</v>
          </cell>
          <cell r="G12248" t="str">
            <v>34</v>
          </cell>
          <cell r="H12248">
            <v>6121</v>
          </cell>
        </row>
        <row r="12249">
          <cell r="B12249" t="str">
            <v/>
          </cell>
          <cell r="C12249" t="str">
            <v/>
          </cell>
          <cell r="D12249" t="str">
            <v xml:space="preserve"> </v>
          </cell>
          <cell r="E12249">
            <v>0</v>
          </cell>
          <cell r="F12249">
            <v>420</v>
          </cell>
          <cell r="G12249" t="str">
            <v>34</v>
          </cell>
          <cell r="H12249">
            <v>6121</v>
          </cell>
        </row>
        <row r="12250">
          <cell r="B12250" t="str">
            <v/>
          </cell>
          <cell r="C12250" t="str">
            <v/>
          </cell>
          <cell r="D12250" t="str">
            <v xml:space="preserve"> </v>
          </cell>
          <cell r="E12250">
            <v>0</v>
          </cell>
          <cell r="F12250">
            <v>420</v>
          </cell>
          <cell r="G12250" t="str">
            <v>34</v>
          </cell>
          <cell r="H12250">
            <v>6121</v>
          </cell>
        </row>
        <row r="12251">
          <cell r="B12251" t="str">
            <v>09</v>
          </cell>
          <cell r="C12251">
            <v>6100</v>
          </cell>
          <cell r="D12251" t="str">
            <v>Expend</v>
          </cell>
          <cell r="E12251">
            <v>0</v>
          </cell>
          <cell r="F12251">
            <v>420</v>
          </cell>
          <cell r="G12251" t="str">
            <v>34</v>
          </cell>
          <cell r="H12251">
            <v>6121</v>
          </cell>
        </row>
        <row r="12252">
          <cell r="B12252" t="str">
            <v>11</v>
          </cell>
          <cell r="C12252">
            <v>6100</v>
          </cell>
          <cell r="D12252" t="str">
            <v>Expend</v>
          </cell>
          <cell r="E12252">
            <v>79.08</v>
          </cell>
          <cell r="F12252">
            <v>420</v>
          </cell>
          <cell r="G12252" t="str">
            <v>34</v>
          </cell>
          <cell r="H12252">
            <v>6121</v>
          </cell>
        </row>
        <row r="12253">
          <cell r="B12253" t="str">
            <v>01</v>
          </cell>
          <cell r="C12253">
            <v>6100</v>
          </cell>
          <cell r="D12253" t="str">
            <v>Expend</v>
          </cell>
          <cell r="E12253">
            <v>90.86</v>
          </cell>
          <cell r="F12253">
            <v>420</v>
          </cell>
          <cell r="G12253" t="str">
            <v>34</v>
          </cell>
          <cell r="H12253">
            <v>6121</v>
          </cell>
        </row>
        <row r="12254">
          <cell r="B12254" t="str">
            <v>01</v>
          </cell>
          <cell r="C12254">
            <v>6100</v>
          </cell>
          <cell r="D12254" t="str">
            <v>Expend</v>
          </cell>
          <cell r="E12254">
            <v>366.19</v>
          </cell>
          <cell r="F12254">
            <v>420</v>
          </cell>
          <cell r="G12254" t="str">
            <v>34</v>
          </cell>
          <cell r="H12254">
            <v>6121</v>
          </cell>
        </row>
        <row r="12255">
          <cell r="B12255" t="str">
            <v/>
          </cell>
          <cell r="C12255" t="str">
            <v/>
          </cell>
          <cell r="D12255" t="str">
            <v xml:space="preserve"> </v>
          </cell>
          <cell r="E12255">
            <v>0</v>
          </cell>
          <cell r="F12255">
            <v>420</v>
          </cell>
          <cell r="G12255" t="str">
            <v>34</v>
          </cell>
          <cell r="H12255">
            <v>6121</v>
          </cell>
        </row>
        <row r="12256">
          <cell r="B12256" t="str">
            <v/>
          </cell>
          <cell r="C12256" t="str">
            <v/>
          </cell>
          <cell r="D12256" t="str">
            <v xml:space="preserve"> </v>
          </cell>
          <cell r="E12256">
            <v>0</v>
          </cell>
          <cell r="F12256">
            <v>420</v>
          </cell>
          <cell r="G12256" t="str">
            <v>34</v>
          </cell>
          <cell r="H12256">
            <v>6140</v>
          </cell>
        </row>
        <row r="12257">
          <cell r="B12257" t="str">
            <v>09</v>
          </cell>
          <cell r="C12257">
            <v>6100</v>
          </cell>
          <cell r="D12257" t="str">
            <v>Expend</v>
          </cell>
          <cell r="E12257">
            <v>0</v>
          </cell>
          <cell r="F12257">
            <v>420</v>
          </cell>
          <cell r="G12257" t="str">
            <v>34</v>
          </cell>
          <cell r="H12257">
            <v>6140</v>
          </cell>
        </row>
        <row r="12258">
          <cell r="B12258" t="str">
            <v/>
          </cell>
          <cell r="C12258" t="str">
            <v/>
          </cell>
          <cell r="D12258" t="str">
            <v xml:space="preserve"> </v>
          </cell>
          <cell r="E12258">
            <v>0</v>
          </cell>
          <cell r="F12258">
            <v>420</v>
          </cell>
          <cell r="G12258" t="str">
            <v>34</v>
          </cell>
          <cell r="H12258">
            <v>6140</v>
          </cell>
        </row>
        <row r="12259">
          <cell r="B12259" t="str">
            <v/>
          </cell>
          <cell r="C12259" t="str">
            <v/>
          </cell>
          <cell r="D12259" t="str">
            <v xml:space="preserve"> </v>
          </cell>
          <cell r="E12259">
            <v>0</v>
          </cell>
          <cell r="F12259">
            <v>420</v>
          </cell>
          <cell r="G12259" t="str">
            <v>34</v>
          </cell>
          <cell r="H12259">
            <v>6141</v>
          </cell>
        </row>
        <row r="12260">
          <cell r="B12260" t="str">
            <v>09</v>
          </cell>
          <cell r="C12260">
            <v>6100</v>
          </cell>
          <cell r="D12260" t="str">
            <v>Expend</v>
          </cell>
          <cell r="E12260">
            <v>0.34</v>
          </cell>
          <cell r="F12260">
            <v>420</v>
          </cell>
          <cell r="G12260" t="str">
            <v>34</v>
          </cell>
          <cell r="H12260">
            <v>6141</v>
          </cell>
        </row>
        <row r="12261">
          <cell r="B12261" t="str">
            <v>09</v>
          </cell>
          <cell r="C12261">
            <v>6100</v>
          </cell>
          <cell r="D12261" t="str">
            <v>Expend</v>
          </cell>
          <cell r="E12261">
            <v>0.18</v>
          </cell>
          <cell r="F12261">
            <v>420</v>
          </cell>
          <cell r="G12261" t="str">
            <v>34</v>
          </cell>
          <cell r="H12261">
            <v>6141</v>
          </cell>
        </row>
        <row r="12262">
          <cell r="B12262" t="str">
            <v>10</v>
          </cell>
          <cell r="C12262">
            <v>6100</v>
          </cell>
          <cell r="D12262" t="str">
            <v>Expend</v>
          </cell>
          <cell r="E12262">
            <v>0.76</v>
          </cell>
          <cell r="F12262">
            <v>420</v>
          </cell>
          <cell r="G12262" t="str">
            <v>34</v>
          </cell>
          <cell r="H12262">
            <v>6141</v>
          </cell>
        </row>
        <row r="12263">
          <cell r="B12263" t="str">
            <v>10</v>
          </cell>
          <cell r="C12263">
            <v>6100</v>
          </cell>
          <cell r="D12263" t="str">
            <v>Expend</v>
          </cell>
          <cell r="E12263">
            <v>2.73</v>
          </cell>
          <cell r="F12263">
            <v>420</v>
          </cell>
          <cell r="G12263" t="str">
            <v>34</v>
          </cell>
          <cell r="H12263">
            <v>6141</v>
          </cell>
        </row>
        <row r="12264">
          <cell r="B12264" t="str">
            <v>11</v>
          </cell>
          <cell r="C12264">
            <v>6100</v>
          </cell>
          <cell r="D12264" t="str">
            <v>Expend</v>
          </cell>
          <cell r="E12264">
            <v>0.2</v>
          </cell>
          <cell r="F12264">
            <v>420</v>
          </cell>
          <cell r="G12264" t="str">
            <v>34</v>
          </cell>
          <cell r="H12264">
            <v>6141</v>
          </cell>
        </row>
        <row r="12265">
          <cell r="B12265" t="str">
            <v>11</v>
          </cell>
          <cell r="C12265">
            <v>6100</v>
          </cell>
          <cell r="D12265" t="str">
            <v>Expend</v>
          </cell>
          <cell r="E12265">
            <v>1.71</v>
          </cell>
          <cell r="F12265">
            <v>420</v>
          </cell>
          <cell r="G12265" t="str">
            <v>34</v>
          </cell>
          <cell r="H12265">
            <v>6141</v>
          </cell>
        </row>
        <row r="12266">
          <cell r="B12266" t="str">
            <v>12</v>
          </cell>
          <cell r="C12266">
            <v>6100</v>
          </cell>
          <cell r="D12266" t="str">
            <v>Expend</v>
          </cell>
          <cell r="E12266">
            <v>1.77</v>
          </cell>
          <cell r="F12266">
            <v>420</v>
          </cell>
          <cell r="G12266" t="str">
            <v>34</v>
          </cell>
          <cell r="H12266">
            <v>6141</v>
          </cell>
        </row>
        <row r="12267">
          <cell r="B12267" t="str">
            <v>12</v>
          </cell>
          <cell r="C12267">
            <v>6100</v>
          </cell>
          <cell r="D12267" t="str">
            <v>Expend</v>
          </cell>
          <cell r="E12267">
            <v>8.32</v>
          </cell>
          <cell r="F12267">
            <v>420</v>
          </cell>
          <cell r="G12267" t="str">
            <v>34</v>
          </cell>
          <cell r="H12267">
            <v>6141</v>
          </cell>
        </row>
        <row r="12268">
          <cell r="B12268" t="str">
            <v/>
          </cell>
          <cell r="C12268" t="str">
            <v/>
          </cell>
          <cell r="D12268" t="str">
            <v xml:space="preserve"> </v>
          </cell>
          <cell r="E12268">
            <v>0</v>
          </cell>
          <cell r="F12268">
            <v>420</v>
          </cell>
          <cell r="G12268" t="str">
            <v>34</v>
          </cell>
          <cell r="H12268">
            <v>6141</v>
          </cell>
        </row>
        <row r="12269">
          <cell r="B12269" t="str">
            <v/>
          </cell>
          <cell r="C12269" t="str">
            <v/>
          </cell>
          <cell r="D12269" t="str">
            <v xml:space="preserve"> </v>
          </cell>
          <cell r="E12269">
            <v>0</v>
          </cell>
          <cell r="F12269">
            <v>420</v>
          </cell>
          <cell r="G12269" t="str">
            <v>34</v>
          </cell>
          <cell r="H12269">
            <v>6141</v>
          </cell>
        </row>
        <row r="12270">
          <cell r="B12270" t="str">
            <v>11</v>
          </cell>
          <cell r="C12270">
            <v>6100</v>
          </cell>
          <cell r="D12270" t="str">
            <v>Expend</v>
          </cell>
          <cell r="E12270">
            <v>1.1499999999999999</v>
          </cell>
          <cell r="F12270">
            <v>420</v>
          </cell>
          <cell r="G12270" t="str">
            <v>34</v>
          </cell>
          <cell r="H12270">
            <v>6141</v>
          </cell>
        </row>
        <row r="12271">
          <cell r="B12271" t="str">
            <v>01</v>
          </cell>
          <cell r="C12271">
            <v>6100</v>
          </cell>
          <cell r="D12271" t="str">
            <v>Expend</v>
          </cell>
          <cell r="E12271">
            <v>1.32</v>
          </cell>
          <cell r="F12271">
            <v>420</v>
          </cell>
          <cell r="G12271" t="str">
            <v>34</v>
          </cell>
          <cell r="H12271">
            <v>6141</v>
          </cell>
        </row>
        <row r="12272">
          <cell r="B12272" t="str">
            <v>01</v>
          </cell>
          <cell r="C12272">
            <v>6100</v>
          </cell>
          <cell r="D12272" t="str">
            <v>Expend</v>
          </cell>
          <cell r="E12272">
            <v>5.31</v>
          </cell>
          <cell r="F12272">
            <v>420</v>
          </cell>
          <cell r="G12272" t="str">
            <v>34</v>
          </cell>
          <cell r="H12272">
            <v>6141</v>
          </cell>
        </row>
        <row r="12273">
          <cell r="B12273" t="str">
            <v/>
          </cell>
          <cell r="C12273" t="str">
            <v/>
          </cell>
          <cell r="D12273" t="str">
            <v xml:space="preserve"> </v>
          </cell>
          <cell r="E12273">
            <v>0</v>
          </cell>
          <cell r="F12273">
            <v>420</v>
          </cell>
          <cell r="G12273" t="str">
            <v>34</v>
          </cell>
          <cell r="H12273">
            <v>6141</v>
          </cell>
        </row>
        <row r="12274">
          <cell r="B12274" t="str">
            <v/>
          </cell>
          <cell r="C12274" t="str">
            <v/>
          </cell>
          <cell r="D12274" t="str">
            <v xml:space="preserve"> </v>
          </cell>
          <cell r="E12274">
            <v>0</v>
          </cell>
          <cell r="F12274">
            <v>420</v>
          </cell>
          <cell r="G12274" t="str">
            <v>34</v>
          </cell>
          <cell r="H12274">
            <v>6142</v>
          </cell>
        </row>
        <row r="12275">
          <cell r="B12275" t="str">
            <v>09</v>
          </cell>
          <cell r="C12275">
            <v>6100</v>
          </cell>
          <cell r="D12275" t="str">
            <v>Expend</v>
          </cell>
          <cell r="E12275">
            <v>2.0499999999999998</v>
          </cell>
          <cell r="F12275">
            <v>420</v>
          </cell>
          <cell r="G12275" t="str">
            <v>34</v>
          </cell>
          <cell r="H12275">
            <v>6142</v>
          </cell>
        </row>
        <row r="12276">
          <cell r="B12276" t="str">
            <v>10</v>
          </cell>
          <cell r="C12276">
            <v>6100</v>
          </cell>
          <cell r="D12276" t="str">
            <v>Expend</v>
          </cell>
          <cell r="E12276">
            <v>15.88</v>
          </cell>
          <cell r="F12276">
            <v>420</v>
          </cell>
          <cell r="G12276" t="str">
            <v>34</v>
          </cell>
          <cell r="H12276">
            <v>6142</v>
          </cell>
        </row>
        <row r="12277">
          <cell r="B12277" t="str">
            <v>11</v>
          </cell>
          <cell r="C12277">
            <v>6100</v>
          </cell>
          <cell r="D12277" t="str">
            <v>Expend</v>
          </cell>
          <cell r="E12277">
            <v>10.039999999999999</v>
          </cell>
          <cell r="F12277">
            <v>420</v>
          </cell>
          <cell r="G12277" t="str">
            <v>34</v>
          </cell>
          <cell r="H12277">
            <v>6142</v>
          </cell>
        </row>
        <row r="12278">
          <cell r="B12278" t="str">
            <v>12</v>
          </cell>
          <cell r="C12278">
            <v>6100</v>
          </cell>
          <cell r="D12278" t="str">
            <v>Expend</v>
          </cell>
          <cell r="E12278">
            <v>10.45</v>
          </cell>
          <cell r="F12278">
            <v>420</v>
          </cell>
          <cell r="G12278" t="str">
            <v>34</v>
          </cell>
          <cell r="H12278">
            <v>6142</v>
          </cell>
        </row>
        <row r="12279">
          <cell r="B12279" t="str">
            <v/>
          </cell>
          <cell r="C12279" t="str">
            <v/>
          </cell>
          <cell r="D12279" t="str">
            <v xml:space="preserve"> </v>
          </cell>
          <cell r="E12279">
            <v>0</v>
          </cell>
          <cell r="F12279">
            <v>420</v>
          </cell>
          <cell r="G12279" t="str">
            <v>34</v>
          </cell>
          <cell r="H12279">
            <v>6142</v>
          </cell>
        </row>
        <row r="12280">
          <cell r="B12280" t="str">
            <v/>
          </cell>
          <cell r="C12280" t="str">
            <v/>
          </cell>
          <cell r="D12280" t="str">
            <v xml:space="preserve"> </v>
          </cell>
          <cell r="E12280">
            <v>0</v>
          </cell>
          <cell r="F12280">
            <v>420</v>
          </cell>
          <cell r="G12280" t="str">
            <v>34</v>
          </cell>
          <cell r="H12280">
            <v>6142</v>
          </cell>
        </row>
        <row r="12281">
          <cell r="B12281" t="str">
            <v/>
          </cell>
          <cell r="C12281" t="str">
            <v/>
          </cell>
          <cell r="D12281" t="str">
            <v xml:space="preserve"> </v>
          </cell>
          <cell r="E12281">
            <v>0</v>
          </cell>
          <cell r="F12281">
            <v>420</v>
          </cell>
          <cell r="G12281" t="str">
            <v>34</v>
          </cell>
          <cell r="H12281">
            <v>6142</v>
          </cell>
        </row>
        <row r="12282">
          <cell r="B12282" t="str">
            <v/>
          </cell>
          <cell r="C12282" t="str">
            <v/>
          </cell>
          <cell r="D12282" t="str">
            <v xml:space="preserve"> </v>
          </cell>
          <cell r="E12282">
            <v>0</v>
          </cell>
          <cell r="F12282">
            <v>420</v>
          </cell>
          <cell r="G12282" t="str">
            <v>34</v>
          </cell>
          <cell r="H12282">
            <v>6143</v>
          </cell>
        </row>
        <row r="12283">
          <cell r="B12283" t="str">
            <v>09</v>
          </cell>
          <cell r="C12283">
            <v>6100</v>
          </cell>
          <cell r="D12283" t="str">
            <v>Expend</v>
          </cell>
          <cell r="E12283">
            <v>0.04</v>
          </cell>
          <cell r="F12283">
            <v>420</v>
          </cell>
          <cell r="G12283" t="str">
            <v>34</v>
          </cell>
          <cell r="H12283">
            <v>6143</v>
          </cell>
        </row>
        <row r="12284">
          <cell r="B12284" t="str">
            <v>10</v>
          </cell>
          <cell r="C12284">
            <v>6100</v>
          </cell>
          <cell r="D12284" t="str">
            <v>Expend</v>
          </cell>
          <cell r="E12284">
            <v>0.18</v>
          </cell>
          <cell r="F12284">
            <v>420</v>
          </cell>
          <cell r="G12284" t="str">
            <v>34</v>
          </cell>
          <cell r="H12284">
            <v>6143</v>
          </cell>
        </row>
        <row r="12285">
          <cell r="B12285" t="str">
            <v>11</v>
          </cell>
          <cell r="C12285">
            <v>6100</v>
          </cell>
          <cell r="D12285" t="str">
            <v>Expend</v>
          </cell>
          <cell r="E12285">
            <v>0.05</v>
          </cell>
          <cell r="F12285">
            <v>420</v>
          </cell>
          <cell r="G12285" t="str">
            <v>34</v>
          </cell>
          <cell r="H12285">
            <v>6143</v>
          </cell>
        </row>
        <row r="12286">
          <cell r="B12286" t="str">
            <v/>
          </cell>
          <cell r="C12286" t="str">
            <v/>
          </cell>
          <cell r="D12286" t="str">
            <v xml:space="preserve"> </v>
          </cell>
          <cell r="E12286">
            <v>0</v>
          </cell>
          <cell r="F12286">
            <v>420</v>
          </cell>
          <cell r="G12286" t="str">
            <v>34</v>
          </cell>
          <cell r="H12286">
            <v>6143</v>
          </cell>
        </row>
        <row r="12287">
          <cell r="B12287" t="str">
            <v/>
          </cell>
          <cell r="C12287" t="str">
            <v/>
          </cell>
          <cell r="D12287" t="str">
            <v xml:space="preserve"> </v>
          </cell>
          <cell r="E12287">
            <v>0</v>
          </cell>
          <cell r="F12287">
            <v>420</v>
          </cell>
          <cell r="G12287" t="str">
            <v>34</v>
          </cell>
          <cell r="H12287">
            <v>6143</v>
          </cell>
        </row>
        <row r="12288">
          <cell r="B12288" t="str">
            <v>11</v>
          </cell>
          <cell r="C12288">
            <v>6100</v>
          </cell>
          <cell r="D12288" t="str">
            <v>Expend</v>
          </cell>
          <cell r="E12288">
            <v>0.27</v>
          </cell>
          <cell r="F12288">
            <v>420</v>
          </cell>
          <cell r="G12288" t="str">
            <v>34</v>
          </cell>
          <cell r="H12288">
            <v>6143</v>
          </cell>
        </row>
        <row r="12289">
          <cell r="B12289" t="str">
            <v>01</v>
          </cell>
          <cell r="C12289">
            <v>6100</v>
          </cell>
          <cell r="D12289" t="str">
            <v>Expend</v>
          </cell>
          <cell r="E12289">
            <v>0.31</v>
          </cell>
          <cell r="F12289">
            <v>420</v>
          </cell>
          <cell r="G12289" t="str">
            <v>34</v>
          </cell>
          <cell r="H12289">
            <v>6143</v>
          </cell>
        </row>
        <row r="12290">
          <cell r="B12290" t="str">
            <v>01</v>
          </cell>
          <cell r="C12290">
            <v>6100</v>
          </cell>
          <cell r="D12290" t="str">
            <v>Expend</v>
          </cell>
          <cell r="E12290">
            <v>1.25</v>
          </cell>
          <cell r="F12290">
            <v>420</v>
          </cell>
          <cell r="G12290" t="str">
            <v>34</v>
          </cell>
          <cell r="H12290">
            <v>6143</v>
          </cell>
        </row>
        <row r="12291">
          <cell r="B12291" t="str">
            <v/>
          </cell>
          <cell r="C12291" t="str">
            <v/>
          </cell>
          <cell r="D12291" t="str">
            <v xml:space="preserve"> </v>
          </cell>
          <cell r="E12291">
            <v>0</v>
          </cell>
          <cell r="F12291">
            <v>420</v>
          </cell>
          <cell r="G12291" t="str">
            <v>34</v>
          </cell>
          <cell r="H12291">
            <v>6143</v>
          </cell>
        </row>
        <row r="12292">
          <cell r="B12292" t="str">
            <v/>
          </cell>
          <cell r="C12292" t="str">
            <v/>
          </cell>
          <cell r="D12292" t="str">
            <v xml:space="preserve"> </v>
          </cell>
          <cell r="E12292">
            <v>0</v>
          </cell>
          <cell r="F12292">
            <v>420</v>
          </cell>
          <cell r="G12292" t="str">
            <v>34</v>
          </cell>
          <cell r="H12292">
            <v>6145</v>
          </cell>
        </row>
        <row r="12293">
          <cell r="B12293" t="str">
            <v>09</v>
          </cell>
          <cell r="C12293">
            <v>6100</v>
          </cell>
          <cell r="D12293" t="str">
            <v>Expend</v>
          </cell>
          <cell r="E12293">
            <v>0.31</v>
          </cell>
          <cell r="F12293">
            <v>420</v>
          </cell>
          <cell r="G12293" t="str">
            <v>34</v>
          </cell>
          <cell r="H12293">
            <v>6145</v>
          </cell>
        </row>
        <row r="12294">
          <cell r="B12294" t="str">
            <v>10</v>
          </cell>
          <cell r="C12294">
            <v>6100</v>
          </cell>
          <cell r="D12294" t="str">
            <v>Expend</v>
          </cell>
          <cell r="E12294">
            <v>1.32</v>
          </cell>
          <cell r="F12294">
            <v>420</v>
          </cell>
          <cell r="G12294" t="str">
            <v>34</v>
          </cell>
          <cell r="H12294">
            <v>6145</v>
          </cell>
        </row>
        <row r="12295">
          <cell r="B12295" t="str">
            <v>11</v>
          </cell>
          <cell r="C12295">
            <v>6100</v>
          </cell>
          <cell r="D12295" t="str">
            <v>Expend</v>
          </cell>
          <cell r="E12295">
            <v>0.2</v>
          </cell>
          <cell r="F12295">
            <v>420</v>
          </cell>
          <cell r="G12295" t="str">
            <v>34</v>
          </cell>
          <cell r="H12295">
            <v>6145</v>
          </cell>
        </row>
        <row r="12296">
          <cell r="B12296" t="str">
            <v/>
          </cell>
          <cell r="C12296" t="str">
            <v/>
          </cell>
          <cell r="D12296" t="str">
            <v xml:space="preserve"> </v>
          </cell>
          <cell r="E12296">
            <v>0</v>
          </cell>
          <cell r="F12296">
            <v>420</v>
          </cell>
          <cell r="G12296" t="str">
            <v>34</v>
          </cell>
          <cell r="H12296">
            <v>6145</v>
          </cell>
        </row>
        <row r="12297">
          <cell r="B12297" t="str">
            <v/>
          </cell>
          <cell r="C12297" t="str">
            <v/>
          </cell>
          <cell r="D12297" t="str">
            <v xml:space="preserve"> </v>
          </cell>
          <cell r="E12297">
            <v>0</v>
          </cell>
          <cell r="F12297">
            <v>420</v>
          </cell>
          <cell r="G12297" t="str">
            <v>34</v>
          </cell>
          <cell r="H12297">
            <v>6145</v>
          </cell>
        </row>
        <row r="12298">
          <cell r="B12298" t="str">
            <v>01</v>
          </cell>
          <cell r="C12298">
            <v>6100</v>
          </cell>
          <cell r="D12298" t="str">
            <v>Expend</v>
          </cell>
          <cell r="E12298">
            <v>2.2999999999999998</v>
          </cell>
          <cell r="F12298">
            <v>420</v>
          </cell>
          <cell r="G12298" t="str">
            <v>34</v>
          </cell>
          <cell r="H12298">
            <v>6145</v>
          </cell>
        </row>
        <row r="12299">
          <cell r="B12299" t="str">
            <v>01</v>
          </cell>
          <cell r="C12299">
            <v>6100</v>
          </cell>
          <cell r="D12299" t="str">
            <v>Expend</v>
          </cell>
          <cell r="E12299">
            <v>9.26</v>
          </cell>
          <cell r="F12299">
            <v>420</v>
          </cell>
          <cell r="G12299" t="str">
            <v>34</v>
          </cell>
          <cell r="H12299">
            <v>6145</v>
          </cell>
        </row>
        <row r="12300">
          <cell r="B12300" t="str">
            <v/>
          </cell>
          <cell r="C12300" t="str">
            <v/>
          </cell>
          <cell r="D12300" t="str">
            <v xml:space="preserve"> </v>
          </cell>
          <cell r="E12300">
            <v>0</v>
          </cell>
          <cell r="F12300">
            <v>420</v>
          </cell>
          <cell r="G12300" t="str">
            <v>34</v>
          </cell>
          <cell r="H12300">
            <v>6145</v>
          </cell>
        </row>
        <row r="12301">
          <cell r="B12301" t="str">
            <v/>
          </cell>
          <cell r="C12301" t="str">
            <v/>
          </cell>
          <cell r="D12301" t="str">
            <v xml:space="preserve"> </v>
          </cell>
          <cell r="E12301">
            <v>0</v>
          </cell>
          <cell r="F12301">
            <v>420</v>
          </cell>
          <cell r="G12301" t="str">
            <v>34</v>
          </cell>
          <cell r="H12301">
            <v>6146</v>
          </cell>
        </row>
        <row r="12302">
          <cell r="B12302" t="str">
            <v>09</v>
          </cell>
          <cell r="C12302">
            <v>6100</v>
          </cell>
          <cell r="D12302" t="str">
            <v>Expend</v>
          </cell>
          <cell r="E12302">
            <v>0.18</v>
          </cell>
          <cell r="F12302">
            <v>420</v>
          </cell>
          <cell r="G12302" t="str">
            <v>34</v>
          </cell>
          <cell r="H12302">
            <v>6146</v>
          </cell>
        </row>
        <row r="12303">
          <cell r="B12303" t="str">
            <v>09</v>
          </cell>
          <cell r="C12303">
            <v>6100</v>
          </cell>
          <cell r="D12303" t="str">
            <v>Expend</v>
          </cell>
          <cell r="E12303">
            <v>0.09</v>
          </cell>
          <cell r="F12303">
            <v>420</v>
          </cell>
          <cell r="G12303" t="str">
            <v>34</v>
          </cell>
          <cell r="H12303">
            <v>6146</v>
          </cell>
        </row>
        <row r="12304">
          <cell r="B12304" t="str">
            <v>10</v>
          </cell>
          <cell r="C12304">
            <v>6100</v>
          </cell>
          <cell r="D12304" t="str">
            <v>Expend</v>
          </cell>
          <cell r="E12304">
            <v>0.88</v>
          </cell>
          <cell r="F12304">
            <v>420</v>
          </cell>
          <cell r="G12304" t="str">
            <v>34</v>
          </cell>
          <cell r="H12304">
            <v>6146</v>
          </cell>
        </row>
        <row r="12305">
          <cell r="B12305" t="str">
            <v>10</v>
          </cell>
          <cell r="C12305">
            <v>6100</v>
          </cell>
          <cell r="D12305" t="str">
            <v>Expend</v>
          </cell>
          <cell r="E12305">
            <v>0.39</v>
          </cell>
          <cell r="F12305">
            <v>420</v>
          </cell>
          <cell r="G12305" t="str">
            <v>34</v>
          </cell>
          <cell r="H12305">
            <v>6146</v>
          </cell>
        </row>
        <row r="12306">
          <cell r="B12306" t="str">
            <v>10</v>
          </cell>
          <cell r="C12306">
            <v>6100</v>
          </cell>
          <cell r="D12306" t="str">
            <v>Expend</v>
          </cell>
          <cell r="E12306">
            <v>1.44</v>
          </cell>
          <cell r="F12306">
            <v>420</v>
          </cell>
          <cell r="G12306" t="str">
            <v>34</v>
          </cell>
          <cell r="H12306">
            <v>6146</v>
          </cell>
        </row>
        <row r="12307">
          <cell r="B12307" t="str">
            <v>11</v>
          </cell>
          <cell r="C12307">
            <v>6100</v>
          </cell>
          <cell r="D12307" t="str">
            <v>Expend</v>
          </cell>
          <cell r="E12307">
            <v>5.33</v>
          </cell>
          <cell r="F12307">
            <v>420</v>
          </cell>
          <cell r="G12307" t="str">
            <v>34</v>
          </cell>
          <cell r="H12307">
            <v>6146</v>
          </cell>
        </row>
        <row r="12308">
          <cell r="B12308" t="str">
            <v>11</v>
          </cell>
          <cell r="C12308">
            <v>6100</v>
          </cell>
          <cell r="D12308" t="str">
            <v>Expend</v>
          </cell>
          <cell r="E12308">
            <v>0.11</v>
          </cell>
          <cell r="F12308">
            <v>420</v>
          </cell>
          <cell r="G12308" t="str">
            <v>34</v>
          </cell>
          <cell r="H12308">
            <v>6146</v>
          </cell>
        </row>
        <row r="12309">
          <cell r="B12309" t="str">
            <v>11</v>
          </cell>
          <cell r="C12309">
            <v>6100</v>
          </cell>
          <cell r="D12309" t="str">
            <v>Expend</v>
          </cell>
          <cell r="E12309">
            <v>0.9</v>
          </cell>
          <cell r="F12309">
            <v>420</v>
          </cell>
          <cell r="G12309" t="str">
            <v>34</v>
          </cell>
          <cell r="H12309">
            <v>6146</v>
          </cell>
        </row>
        <row r="12310">
          <cell r="B12310" t="str">
            <v>11</v>
          </cell>
          <cell r="C12310">
            <v>6100</v>
          </cell>
          <cell r="D12310" t="str">
            <v>Expend</v>
          </cell>
          <cell r="E12310">
            <v>2.5499999999999998</v>
          </cell>
          <cell r="F12310">
            <v>420</v>
          </cell>
          <cell r="G12310" t="str">
            <v>34</v>
          </cell>
          <cell r="H12310">
            <v>6146</v>
          </cell>
        </row>
        <row r="12311">
          <cell r="B12311" t="str">
            <v>12</v>
          </cell>
          <cell r="C12311">
            <v>6100</v>
          </cell>
          <cell r="D12311" t="str">
            <v>Expend</v>
          </cell>
          <cell r="E12311">
            <v>0.94</v>
          </cell>
          <cell r="F12311">
            <v>420</v>
          </cell>
          <cell r="G12311" t="str">
            <v>34</v>
          </cell>
          <cell r="H12311">
            <v>6146</v>
          </cell>
        </row>
        <row r="12312">
          <cell r="B12312" t="str">
            <v>12</v>
          </cell>
          <cell r="C12312">
            <v>6100</v>
          </cell>
          <cell r="D12312" t="str">
            <v>Expend</v>
          </cell>
          <cell r="E12312">
            <v>4.3</v>
          </cell>
          <cell r="F12312">
            <v>420</v>
          </cell>
          <cell r="G12312" t="str">
            <v>34</v>
          </cell>
          <cell r="H12312">
            <v>6146</v>
          </cell>
        </row>
        <row r="12313">
          <cell r="B12313" t="str">
            <v>12</v>
          </cell>
          <cell r="C12313">
            <v>6100</v>
          </cell>
          <cell r="D12313" t="str">
            <v>Expend</v>
          </cell>
          <cell r="E12313">
            <v>12.58</v>
          </cell>
          <cell r="F12313">
            <v>420</v>
          </cell>
          <cell r="G12313" t="str">
            <v>34</v>
          </cell>
          <cell r="H12313">
            <v>6146</v>
          </cell>
        </row>
        <row r="12314">
          <cell r="B12314" t="str">
            <v/>
          </cell>
          <cell r="C12314" t="str">
            <v/>
          </cell>
          <cell r="D12314" t="str">
            <v xml:space="preserve"> </v>
          </cell>
          <cell r="E12314">
            <v>0</v>
          </cell>
          <cell r="F12314">
            <v>420</v>
          </cell>
          <cell r="G12314" t="str">
            <v>34</v>
          </cell>
          <cell r="H12314">
            <v>6146</v>
          </cell>
        </row>
        <row r="12315">
          <cell r="B12315" t="str">
            <v/>
          </cell>
          <cell r="C12315" t="str">
            <v/>
          </cell>
          <cell r="D12315" t="str">
            <v xml:space="preserve"> </v>
          </cell>
          <cell r="E12315">
            <v>0</v>
          </cell>
          <cell r="F12315">
            <v>420</v>
          </cell>
          <cell r="G12315" t="str">
            <v>34</v>
          </cell>
          <cell r="H12315">
            <v>6146</v>
          </cell>
        </row>
        <row r="12316">
          <cell r="B12316" t="str">
            <v>11</v>
          </cell>
          <cell r="C12316">
            <v>6100</v>
          </cell>
          <cell r="D12316" t="str">
            <v>Expend</v>
          </cell>
          <cell r="E12316">
            <v>0.59</v>
          </cell>
          <cell r="F12316">
            <v>420</v>
          </cell>
          <cell r="G12316" t="str">
            <v>34</v>
          </cell>
          <cell r="H12316">
            <v>6146</v>
          </cell>
        </row>
        <row r="12317">
          <cell r="B12317" t="str">
            <v>11</v>
          </cell>
          <cell r="C12317">
            <v>6100</v>
          </cell>
          <cell r="D12317" t="str">
            <v>Expend</v>
          </cell>
          <cell r="E12317">
            <v>2.21</v>
          </cell>
          <cell r="F12317">
            <v>420</v>
          </cell>
          <cell r="G12317" t="str">
            <v>34</v>
          </cell>
          <cell r="H12317">
            <v>6146</v>
          </cell>
        </row>
        <row r="12318">
          <cell r="B12318" t="str">
            <v>01</v>
          </cell>
          <cell r="C12318">
            <v>6100</v>
          </cell>
          <cell r="D12318" t="str">
            <v>Expend</v>
          </cell>
          <cell r="E12318">
            <v>0.68</v>
          </cell>
          <cell r="F12318">
            <v>420</v>
          </cell>
          <cell r="G12318" t="str">
            <v>34</v>
          </cell>
          <cell r="H12318">
            <v>6146</v>
          </cell>
        </row>
        <row r="12319">
          <cell r="B12319" t="str">
            <v>01</v>
          </cell>
          <cell r="C12319">
            <v>6100</v>
          </cell>
          <cell r="D12319" t="str">
            <v>Expend</v>
          </cell>
          <cell r="E12319">
            <v>2.75</v>
          </cell>
          <cell r="F12319">
            <v>420</v>
          </cell>
          <cell r="G12319" t="str">
            <v>34</v>
          </cell>
          <cell r="H12319">
            <v>6146</v>
          </cell>
        </row>
        <row r="12320">
          <cell r="B12320" t="str">
            <v>01</v>
          </cell>
          <cell r="C12320">
            <v>6100</v>
          </cell>
          <cell r="D12320" t="str">
            <v>Expend</v>
          </cell>
          <cell r="E12320">
            <v>14.52</v>
          </cell>
          <cell r="F12320">
            <v>420</v>
          </cell>
          <cell r="G12320" t="str">
            <v>34</v>
          </cell>
          <cell r="H12320">
            <v>6146</v>
          </cell>
        </row>
        <row r="12321">
          <cell r="B12321" t="str">
            <v/>
          </cell>
          <cell r="C12321" t="str">
            <v/>
          </cell>
          <cell r="D12321" t="str">
            <v xml:space="preserve"> </v>
          </cell>
          <cell r="E12321">
            <v>0</v>
          </cell>
          <cell r="F12321">
            <v>420</v>
          </cell>
          <cell r="G12321" t="str">
            <v>34</v>
          </cell>
          <cell r="H12321">
            <v>6146</v>
          </cell>
        </row>
        <row r="12322">
          <cell r="B12322" t="str">
            <v/>
          </cell>
          <cell r="C12322" t="str">
            <v/>
          </cell>
          <cell r="D12322" t="str">
            <v xml:space="preserve"> </v>
          </cell>
          <cell r="E12322">
            <v>0</v>
          </cell>
          <cell r="F12322">
            <v>420</v>
          </cell>
          <cell r="G12322" t="str">
            <v>34</v>
          </cell>
          <cell r="H12322">
            <v>6249</v>
          </cell>
        </row>
        <row r="12323">
          <cell r="B12323" t="str">
            <v>09</v>
          </cell>
          <cell r="C12323">
            <v>6200</v>
          </cell>
          <cell r="D12323" t="str">
            <v>Expend</v>
          </cell>
          <cell r="E12323">
            <v>279.69</v>
          </cell>
          <cell r="F12323">
            <v>420</v>
          </cell>
          <cell r="G12323" t="str">
            <v>34</v>
          </cell>
          <cell r="H12323">
            <v>6249</v>
          </cell>
        </row>
        <row r="12324">
          <cell r="B12324" t="str">
            <v>09</v>
          </cell>
          <cell r="C12324">
            <v>6200</v>
          </cell>
          <cell r="D12324" t="str">
            <v>Expend</v>
          </cell>
          <cell r="E12324">
            <v>0</v>
          </cell>
          <cell r="F12324">
            <v>420</v>
          </cell>
          <cell r="G12324" t="str">
            <v>34</v>
          </cell>
          <cell r="H12324">
            <v>6249</v>
          </cell>
        </row>
        <row r="12325">
          <cell r="B12325" t="str">
            <v>09</v>
          </cell>
          <cell r="C12325">
            <v>6200</v>
          </cell>
          <cell r="D12325" t="str">
            <v>Expend</v>
          </cell>
          <cell r="E12325">
            <v>0</v>
          </cell>
          <cell r="F12325">
            <v>420</v>
          </cell>
          <cell r="G12325" t="str">
            <v>34</v>
          </cell>
          <cell r="H12325">
            <v>6249</v>
          </cell>
        </row>
        <row r="12326">
          <cell r="B12326" t="str">
            <v>09</v>
          </cell>
          <cell r="C12326">
            <v>6200</v>
          </cell>
          <cell r="D12326" t="str">
            <v>Expend</v>
          </cell>
          <cell r="E12326">
            <v>102.3</v>
          </cell>
          <cell r="F12326">
            <v>420</v>
          </cell>
          <cell r="G12326" t="str">
            <v>34</v>
          </cell>
          <cell r="H12326">
            <v>6249</v>
          </cell>
        </row>
        <row r="12327">
          <cell r="B12327" t="str">
            <v>11</v>
          </cell>
          <cell r="C12327">
            <v>6200</v>
          </cell>
          <cell r="D12327" t="str">
            <v>Expend</v>
          </cell>
          <cell r="E12327">
            <v>1569.07</v>
          </cell>
          <cell r="F12327">
            <v>420</v>
          </cell>
          <cell r="G12327" t="str">
            <v>34</v>
          </cell>
          <cell r="H12327">
            <v>6249</v>
          </cell>
        </row>
        <row r="12328">
          <cell r="B12328" t="str">
            <v>10</v>
          </cell>
          <cell r="C12328">
            <v>6200</v>
          </cell>
          <cell r="D12328" t="str">
            <v>Expend</v>
          </cell>
          <cell r="E12328">
            <v>0</v>
          </cell>
          <cell r="F12328">
            <v>420</v>
          </cell>
          <cell r="G12328" t="str">
            <v>34</v>
          </cell>
          <cell r="H12328">
            <v>6249</v>
          </cell>
        </row>
        <row r="12329">
          <cell r="B12329" t="str">
            <v>11</v>
          </cell>
          <cell r="C12329">
            <v>6200</v>
          </cell>
          <cell r="D12329" t="str">
            <v>Expend</v>
          </cell>
          <cell r="E12329">
            <v>1876.68</v>
          </cell>
          <cell r="F12329">
            <v>420</v>
          </cell>
          <cell r="G12329" t="str">
            <v>34</v>
          </cell>
          <cell r="H12329">
            <v>6249</v>
          </cell>
        </row>
        <row r="12330">
          <cell r="B12330" t="str">
            <v>10</v>
          </cell>
          <cell r="C12330">
            <v>6200</v>
          </cell>
          <cell r="D12330" t="str">
            <v>Expend</v>
          </cell>
          <cell r="E12330">
            <v>27.18</v>
          </cell>
          <cell r="F12330">
            <v>420</v>
          </cell>
          <cell r="G12330" t="str">
            <v>34</v>
          </cell>
          <cell r="H12330">
            <v>6249</v>
          </cell>
        </row>
        <row r="12331">
          <cell r="B12331" t="str">
            <v>10</v>
          </cell>
          <cell r="C12331">
            <v>6200</v>
          </cell>
          <cell r="D12331" t="str">
            <v>Expend</v>
          </cell>
          <cell r="E12331">
            <v>114.37</v>
          </cell>
          <cell r="F12331">
            <v>420</v>
          </cell>
          <cell r="G12331" t="str">
            <v>34</v>
          </cell>
          <cell r="H12331">
            <v>6249</v>
          </cell>
        </row>
        <row r="12332">
          <cell r="B12332" t="str">
            <v>10</v>
          </cell>
          <cell r="C12332">
            <v>6200</v>
          </cell>
          <cell r="D12332" t="str">
            <v>Expend</v>
          </cell>
          <cell r="E12332">
            <v>0</v>
          </cell>
          <cell r="F12332">
            <v>420</v>
          </cell>
          <cell r="G12332" t="str">
            <v>34</v>
          </cell>
          <cell r="H12332">
            <v>6249</v>
          </cell>
        </row>
        <row r="12333">
          <cell r="B12333" t="str">
            <v>10</v>
          </cell>
          <cell r="C12333">
            <v>6200</v>
          </cell>
          <cell r="D12333" t="str">
            <v>Expend</v>
          </cell>
          <cell r="E12333">
            <v>0</v>
          </cell>
          <cell r="F12333">
            <v>420</v>
          </cell>
          <cell r="G12333" t="str">
            <v>34</v>
          </cell>
          <cell r="H12333">
            <v>6249</v>
          </cell>
        </row>
        <row r="12334">
          <cell r="B12334" t="str">
            <v>10</v>
          </cell>
          <cell r="C12334">
            <v>6200</v>
          </cell>
          <cell r="D12334" t="str">
            <v>Expend</v>
          </cell>
          <cell r="E12334">
            <v>0</v>
          </cell>
          <cell r="F12334">
            <v>420</v>
          </cell>
          <cell r="G12334" t="str">
            <v>34</v>
          </cell>
          <cell r="H12334">
            <v>6249</v>
          </cell>
        </row>
        <row r="12335">
          <cell r="B12335" t="str">
            <v>11</v>
          </cell>
          <cell r="C12335">
            <v>6200</v>
          </cell>
          <cell r="D12335" t="str">
            <v>Expend</v>
          </cell>
          <cell r="E12335">
            <v>300</v>
          </cell>
          <cell r="F12335">
            <v>420</v>
          </cell>
          <cell r="G12335" t="str">
            <v>34</v>
          </cell>
          <cell r="H12335">
            <v>6249</v>
          </cell>
        </row>
        <row r="12336">
          <cell r="B12336" t="str">
            <v>11</v>
          </cell>
          <cell r="C12336">
            <v>6200</v>
          </cell>
          <cell r="D12336" t="str">
            <v>Expend</v>
          </cell>
          <cell r="E12336">
            <v>1121.08</v>
          </cell>
          <cell r="F12336">
            <v>420</v>
          </cell>
          <cell r="G12336" t="str">
            <v>34</v>
          </cell>
          <cell r="H12336">
            <v>6249</v>
          </cell>
        </row>
        <row r="12337">
          <cell r="B12337" t="str">
            <v>12</v>
          </cell>
          <cell r="C12337">
            <v>6200</v>
          </cell>
          <cell r="D12337" t="str">
            <v>Expend</v>
          </cell>
          <cell r="E12337">
            <v>102.45</v>
          </cell>
          <cell r="F12337">
            <v>420</v>
          </cell>
          <cell r="G12337" t="str">
            <v>34</v>
          </cell>
          <cell r="H12337">
            <v>6249</v>
          </cell>
        </row>
        <row r="12338">
          <cell r="B12338" t="str">
            <v>12</v>
          </cell>
          <cell r="C12338">
            <v>6200</v>
          </cell>
          <cell r="D12338" t="str">
            <v>Expend</v>
          </cell>
          <cell r="E12338">
            <v>0</v>
          </cell>
          <cell r="F12338">
            <v>420</v>
          </cell>
          <cell r="G12338" t="str">
            <v>34</v>
          </cell>
          <cell r="H12338">
            <v>6249</v>
          </cell>
        </row>
        <row r="12339">
          <cell r="B12339" t="str">
            <v>01</v>
          </cell>
          <cell r="C12339">
            <v>6200</v>
          </cell>
          <cell r="D12339" t="str">
            <v>Expend</v>
          </cell>
          <cell r="E12339">
            <v>0</v>
          </cell>
          <cell r="F12339">
            <v>420</v>
          </cell>
          <cell r="G12339" t="str">
            <v>34</v>
          </cell>
          <cell r="H12339">
            <v>6249</v>
          </cell>
        </row>
        <row r="12340">
          <cell r="B12340" t="str">
            <v>01</v>
          </cell>
          <cell r="C12340">
            <v>6200</v>
          </cell>
          <cell r="D12340" t="str">
            <v>Expend</v>
          </cell>
          <cell r="E12340">
            <v>0</v>
          </cell>
          <cell r="F12340">
            <v>420</v>
          </cell>
          <cell r="G12340" t="str">
            <v>34</v>
          </cell>
          <cell r="H12340">
            <v>6249</v>
          </cell>
        </row>
        <row r="12341">
          <cell r="B12341" t="str">
            <v>01</v>
          </cell>
          <cell r="C12341">
            <v>6200</v>
          </cell>
          <cell r="D12341" t="str">
            <v>Expend</v>
          </cell>
          <cell r="E12341">
            <v>37.5</v>
          </cell>
          <cell r="F12341">
            <v>420</v>
          </cell>
          <cell r="G12341" t="str">
            <v>34</v>
          </cell>
          <cell r="H12341">
            <v>6249</v>
          </cell>
        </row>
        <row r="12342">
          <cell r="B12342" t="str">
            <v>01</v>
          </cell>
          <cell r="C12342">
            <v>6200</v>
          </cell>
          <cell r="D12342" t="str">
            <v>Expend</v>
          </cell>
          <cell r="E12342">
            <v>613.85</v>
          </cell>
          <cell r="F12342">
            <v>420</v>
          </cell>
          <cell r="G12342" t="str">
            <v>34</v>
          </cell>
          <cell r="H12342">
            <v>6249</v>
          </cell>
        </row>
        <row r="12343">
          <cell r="B12343" t="str">
            <v>01</v>
          </cell>
          <cell r="C12343">
            <v>6200</v>
          </cell>
          <cell r="D12343" t="str">
            <v>Expend</v>
          </cell>
          <cell r="E12343">
            <v>1165.99</v>
          </cell>
          <cell r="F12343">
            <v>420</v>
          </cell>
          <cell r="G12343" t="str">
            <v>34</v>
          </cell>
          <cell r="H12343">
            <v>6249</v>
          </cell>
        </row>
        <row r="12344">
          <cell r="B12344" t="str">
            <v>01</v>
          </cell>
          <cell r="C12344">
            <v>6200</v>
          </cell>
          <cell r="D12344" t="str">
            <v>Expend</v>
          </cell>
          <cell r="E12344">
            <v>503.22</v>
          </cell>
          <cell r="F12344">
            <v>420</v>
          </cell>
          <cell r="G12344" t="str">
            <v>34</v>
          </cell>
          <cell r="H12344">
            <v>6249</v>
          </cell>
        </row>
        <row r="12345">
          <cell r="B12345" t="str">
            <v/>
          </cell>
          <cell r="C12345" t="str">
            <v/>
          </cell>
          <cell r="D12345" t="str">
            <v xml:space="preserve"> </v>
          </cell>
          <cell r="E12345">
            <v>0</v>
          </cell>
          <cell r="F12345">
            <v>420</v>
          </cell>
          <cell r="G12345" t="str">
            <v>34</v>
          </cell>
          <cell r="H12345">
            <v>6249</v>
          </cell>
        </row>
        <row r="12346">
          <cell r="B12346" t="str">
            <v/>
          </cell>
          <cell r="C12346" t="str">
            <v/>
          </cell>
          <cell r="D12346" t="str">
            <v xml:space="preserve"> </v>
          </cell>
          <cell r="E12346">
            <v>0</v>
          </cell>
          <cell r="F12346">
            <v>420</v>
          </cell>
          <cell r="G12346" t="str">
            <v>34</v>
          </cell>
          <cell r="H12346">
            <v>6299</v>
          </cell>
        </row>
        <row r="12347">
          <cell r="B12347" t="str">
            <v>11</v>
          </cell>
          <cell r="C12347">
            <v>6200</v>
          </cell>
          <cell r="D12347" t="str">
            <v>Expend</v>
          </cell>
          <cell r="E12347">
            <v>0</v>
          </cell>
          <cell r="F12347">
            <v>420</v>
          </cell>
          <cell r="G12347" t="str">
            <v>34</v>
          </cell>
          <cell r="H12347">
            <v>6299</v>
          </cell>
        </row>
        <row r="12348">
          <cell r="B12348" t="str">
            <v>11</v>
          </cell>
          <cell r="C12348">
            <v>6200</v>
          </cell>
          <cell r="D12348" t="str">
            <v>Expend</v>
          </cell>
          <cell r="E12348">
            <v>8757.08</v>
          </cell>
          <cell r="F12348">
            <v>420</v>
          </cell>
          <cell r="G12348" t="str">
            <v>34</v>
          </cell>
          <cell r="H12348">
            <v>6299</v>
          </cell>
        </row>
        <row r="12349">
          <cell r="B12349" t="str">
            <v>11</v>
          </cell>
          <cell r="C12349">
            <v>6200</v>
          </cell>
          <cell r="D12349" t="str">
            <v>Expend</v>
          </cell>
          <cell r="E12349">
            <v>21344.85</v>
          </cell>
          <cell r="F12349">
            <v>420</v>
          </cell>
          <cell r="G12349" t="str">
            <v>34</v>
          </cell>
          <cell r="H12349">
            <v>6299</v>
          </cell>
        </row>
        <row r="12350">
          <cell r="B12350" t="str">
            <v>11</v>
          </cell>
          <cell r="C12350">
            <v>6200</v>
          </cell>
          <cell r="D12350" t="str">
            <v>Expend</v>
          </cell>
          <cell r="E12350">
            <v>17363.46</v>
          </cell>
          <cell r="F12350">
            <v>420</v>
          </cell>
          <cell r="G12350" t="str">
            <v>34</v>
          </cell>
          <cell r="H12350">
            <v>6299</v>
          </cell>
        </row>
        <row r="12351">
          <cell r="B12351" t="str">
            <v>12</v>
          </cell>
          <cell r="C12351">
            <v>6200</v>
          </cell>
          <cell r="D12351" t="str">
            <v>Expend</v>
          </cell>
          <cell r="E12351">
            <v>16563.189999999999</v>
          </cell>
          <cell r="F12351">
            <v>420</v>
          </cell>
          <cell r="G12351" t="str">
            <v>34</v>
          </cell>
          <cell r="H12351">
            <v>6299</v>
          </cell>
        </row>
        <row r="12352">
          <cell r="B12352" t="str">
            <v>12</v>
          </cell>
          <cell r="C12352">
            <v>6200</v>
          </cell>
          <cell r="D12352" t="str">
            <v>Expend</v>
          </cell>
          <cell r="E12352">
            <v>11872.54</v>
          </cell>
          <cell r="F12352">
            <v>420</v>
          </cell>
          <cell r="G12352" t="str">
            <v>34</v>
          </cell>
          <cell r="H12352">
            <v>6299</v>
          </cell>
        </row>
        <row r="12353">
          <cell r="B12353" t="str">
            <v>02</v>
          </cell>
          <cell r="C12353">
            <v>6200</v>
          </cell>
          <cell r="D12353" t="str">
            <v>Expend</v>
          </cell>
          <cell r="E12353">
            <v>16317.37</v>
          </cell>
          <cell r="F12353">
            <v>420</v>
          </cell>
          <cell r="G12353" t="str">
            <v>34</v>
          </cell>
          <cell r="H12353">
            <v>6299</v>
          </cell>
        </row>
        <row r="12354">
          <cell r="B12354" t="str">
            <v/>
          </cell>
          <cell r="C12354" t="str">
            <v/>
          </cell>
          <cell r="D12354" t="str">
            <v xml:space="preserve"> </v>
          </cell>
          <cell r="E12354">
            <v>0</v>
          </cell>
          <cell r="F12354">
            <v>420</v>
          </cell>
          <cell r="G12354" t="str">
            <v>34</v>
          </cell>
          <cell r="H12354">
            <v>6299</v>
          </cell>
        </row>
        <row r="12355">
          <cell r="B12355" t="str">
            <v/>
          </cell>
          <cell r="C12355" t="str">
            <v/>
          </cell>
          <cell r="D12355" t="str">
            <v xml:space="preserve"> </v>
          </cell>
          <cell r="E12355">
            <v>0</v>
          </cell>
          <cell r="F12355">
            <v>420</v>
          </cell>
          <cell r="G12355" t="str">
            <v>34</v>
          </cell>
          <cell r="H12355">
            <v>6311</v>
          </cell>
        </row>
        <row r="12356">
          <cell r="B12356" t="str">
            <v>09</v>
          </cell>
          <cell r="C12356">
            <v>6300</v>
          </cell>
          <cell r="D12356" t="str">
            <v>Expend</v>
          </cell>
          <cell r="E12356">
            <v>0</v>
          </cell>
          <cell r="F12356">
            <v>420</v>
          </cell>
          <cell r="G12356" t="str">
            <v>34</v>
          </cell>
          <cell r="H12356">
            <v>6311</v>
          </cell>
        </row>
        <row r="12357">
          <cell r="B12357" t="str">
            <v>10</v>
          </cell>
          <cell r="C12357">
            <v>6300</v>
          </cell>
          <cell r="D12357" t="str">
            <v>Expend</v>
          </cell>
          <cell r="E12357">
            <v>654.91999999999996</v>
          </cell>
          <cell r="F12357">
            <v>420</v>
          </cell>
          <cell r="G12357" t="str">
            <v>34</v>
          </cell>
          <cell r="H12357">
            <v>6311</v>
          </cell>
        </row>
        <row r="12358">
          <cell r="B12358" t="str">
            <v>10</v>
          </cell>
          <cell r="C12358">
            <v>6300</v>
          </cell>
          <cell r="D12358" t="str">
            <v>Expend</v>
          </cell>
          <cell r="E12358">
            <v>388.34</v>
          </cell>
          <cell r="F12358">
            <v>420</v>
          </cell>
          <cell r="G12358" t="str">
            <v>34</v>
          </cell>
          <cell r="H12358">
            <v>6311</v>
          </cell>
        </row>
        <row r="12359">
          <cell r="B12359" t="str">
            <v>10</v>
          </cell>
          <cell r="C12359">
            <v>6300</v>
          </cell>
          <cell r="D12359" t="str">
            <v>Expend</v>
          </cell>
          <cell r="E12359">
            <v>207.6</v>
          </cell>
          <cell r="F12359">
            <v>420</v>
          </cell>
          <cell r="G12359" t="str">
            <v>34</v>
          </cell>
          <cell r="H12359">
            <v>6311</v>
          </cell>
        </row>
        <row r="12360">
          <cell r="B12360" t="str">
            <v>10</v>
          </cell>
          <cell r="C12360">
            <v>6300</v>
          </cell>
          <cell r="D12360" t="str">
            <v>Expend</v>
          </cell>
          <cell r="E12360">
            <v>176.66</v>
          </cell>
          <cell r="F12360">
            <v>420</v>
          </cell>
          <cell r="G12360" t="str">
            <v>34</v>
          </cell>
          <cell r="H12360">
            <v>6311</v>
          </cell>
        </row>
        <row r="12361">
          <cell r="B12361" t="str">
            <v>10</v>
          </cell>
          <cell r="C12361">
            <v>6300</v>
          </cell>
          <cell r="D12361" t="str">
            <v>Expend</v>
          </cell>
          <cell r="E12361">
            <v>764.37</v>
          </cell>
          <cell r="F12361">
            <v>420</v>
          </cell>
          <cell r="G12361" t="str">
            <v>34</v>
          </cell>
          <cell r="H12361">
            <v>6311</v>
          </cell>
        </row>
        <row r="12362">
          <cell r="B12362" t="str">
            <v>10</v>
          </cell>
          <cell r="C12362">
            <v>6300</v>
          </cell>
          <cell r="D12362" t="str">
            <v>Expend</v>
          </cell>
          <cell r="E12362">
            <v>134.05000000000001</v>
          </cell>
          <cell r="F12362">
            <v>420</v>
          </cell>
          <cell r="G12362" t="str">
            <v>34</v>
          </cell>
          <cell r="H12362">
            <v>6311</v>
          </cell>
        </row>
        <row r="12363">
          <cell r="B12363" t="str">
            <v>10</v>
          </cell>
          <cell r="C12363">
            <v>6300</v>
          </cell>
          <cell r="D12363" t="str">
            <v>Expend</v>
          </cell>
          <cell r="E12363">
            <v>75.14</v>
          </cell>
          <cell r="F12363">
            <v>420</v>
          </cell>
          <cell r="G12363" t="str">
            <v>34</v>
          </cell>
          <cell r="H12363">
            <v>6311</v>
          </cell>
        </row>
        <row r="12364">
          <cell r="B12364" t="str">
            <v>10</v>
          </cell>
          <cell r="C12364">
            <v>6300</v>
          </cell>
          <cell r="D12364" t="str">
            <v>Expend</v>
          </cell>
          <cell r="E12364">
            <v>111.39</v>
          </cell>
          <cell r="F12364">
            <v>420</v>
          </cell>
          <cell r="G12364" t="str">
            <v>34</v>
          </cell>
          <cell r="H12364">
            <v>6311</v>
          </cell>
        </row>
        <row r="12365">
          <cell r="B12365" t="str">
            <v>10</v>
          </cell>
          <cell r="C12365">
            <v>6300</v>
          </cell>
          <cell r="D12365" t="str">
            <v>Expend</v>
          </cell>
          <cell r="E12365">
            <v>179.82</v>
          </cell>
          <cell r="F12365">
            <v>420</v>
          </cell>
          <cell r="G12365" t="str">
            <v>34</v>
          </cell>
          <cell r="H12365">
            <v>6311</v>
          </cell>
        </row>
        <row r="12366">
          <cell r="B12366" t="str">
            <v>11</v>
          </cell>
          <cell r="C12366">
            <v>6300</v>
          </cell>
          <cell r="D12366" t="str">
            <v>Expend</v>
          </cell>
          <cell r="E12366">
            <v>664.95</v>
          </cell>
          <cell r="F12366">
            <v>420</v>
          </cell>
          <cell r="G12366" t="str">
            <v>34</v>
          </cell>
          <cell r="H12366">
            <v>6311</v>
          </cell>
        </row>
        <row r="12367">
          <cell r="B12367" t="str">
            <v>11</v>
          </cell>
          <cell r="C12367">
            <v>6300</v>
          </cell>
          <cell r="D12367" t="str">
            <v>Expend</v>
          </cell>
          <cell r="E12367">
            <v>289.91000000000003</v>
          </cell>
          <cell r="F12367">
            <v>420</v>
          </cell>
          <cell r="G12367" t="str">
            <v>34</v>
          </cell>
          <cell r="H12367">
            <v>6311</v>
          </cell>
        </row>
        <row r="12368">
          <cell r="B12368" t="str">
            <v>11</v>
          </cell>
          <cell r="C12368">
            <v>6300</v>
          </cell>
          <cell r="D12368" t="str">
            <v>Expend</v>
          </cell>
          <cell r="E12368">
            <v>149.63999999999999</v>
          </cell>
          <cell r="F12368">
            <v>420</v>
          </cell>
          <cell r="G12368" t="str">
            <v>34</v>
          </cell>
          <cell r="H12368">
            <v>6311</v>
          </cell>
        </row>
        <row r="12369">
          <cell r="B12369" t="str">
            <v>11</v>
          </cell>
          <cell r="C12369">
            <v>6300</v>
          </cell>
          <cell r="D12369" t="str">
            <v>Expend</v>
          </cell>
          <cell r="E12369">
            <v>331.08</v>
          </cell>
          <cell r="F12369">
            <v>420</v>
          </cell>
          <cell r="G12369" t="str">
            <v>34</v>
          </cell>
          <cell r="H12369">
            <v>6311</v>
          </cell>
        </row>
        <row r="12370">
          <cell r="B12370" t="str">
            <v>01</v>
          </cell>
          <cell r="C12370">
            <v>6300</v>
          </cell>
          <cell r="D12370" t="str">
            <v>Expend</v>
          </cell>
          <cell r="E12370">
            <v>560.54</v>
          </cell>
          <cell r="F12370">
            <v>420</v>
          </cell>
          <cell r="G12370" t="str">
            <v>34</v>
          </cell>
          <cell r="H12370">
            <v>6311</v>
          </cell>
        </row>
        <row r="12371">
          <cell r="B12371" t="str">
            <v>01</v>
          </cell>
          <cell r="C12371">
            <v>6300</v>
          </cell>
          <cell r="D12371" t="str">
            <v>Expend</v>
          </cell>
          <cell r="E12371">
            <v>260.31</v>
          </cell>
          <cell r="F12371">
            <v>420</v>
          </cell>
          <cell r="G12371" t="str">
            <v>34</v>
          </cell>
          <cell r="H12371">
            <v>6311</v>
          </cell>
        </row>
        <row r="12372">
          <cell r="B12372" t="str">
            <v>01</v>
          </cell>
          <cell r="C12372">
            <v>6300</v>
          </cell>
          <cell r="D12372" t="str">
            <v>Expend</v>
          </cell>
          <cell r="E12372">
            <v>187.96</v>
          </cell>
          <cell r="F12372">
            <v>420</v>
          </cell>
          <cell r="G12372" t="str">
            <v>34</v>
          </cell>
          <cell r="H12372">
            <v>6311</v>
          </cell>
        </row>
        <row r="12373">
          <cell r="B12373" t="str">
            <v>01</v>
          </cell>
          <cell r="C12373">
            <v>6300</v>
          </cell>
          <cell r="D12373" t="str">
            <v>Expend</v>
          </cell>
          <cell r="E12373">
            <v>84.58</v>
          </cell>
          <cell r="F12373">
            <v>420</v>
          </cell>
          <cell r="G12373" t="str">
            <v>34</v>
          </cell>
          <cell r="H12373">
            <v>6311</v>
          </cell>
        </row>
        <row r="12374">
          <cell r="B12374" t="str">
            <v>01</v>
          </cell>
          <cell r="C12374">
            <v>6300</v>
          </cell>
          <cell r="D12374" t="str">
            <v>Expend</v>
          </cell>
          <cell r="E12374">
            <v>364.56</v>
          </cell>
          <cell r="F12374">
            <v>420</v>
          </cell>
          <cell r="G12374" t="str">
            <v>34</v>
          </cell>
          <cell r="H12374">
            <v>6311</v>
          </cell>
        </row>
        <row r="12375">
          <cell r="B12375" t="str">
            <v>01</v>
          </cell>
          <cell r="C12375">
            <v>6300</v>
          </cell>
          <cell r="D12375" t="str">
            <v>Expend</v>
          </cell>
          <cell r="E12375">
            <v>78.900000000000006</v>
          </cell>
          <cell r="F12375">
            <v>420</v>
          </cell>
          <cell r="G12375" t="str">
            <v>34</v>
          </cell>
          <cell r="H12375">
            <v>6311</v>
          </cell>
        </row>
        <row r="12376">
          <cell r="B12376" t="str">
            <v>01</v>
          </cell>
          <cell r="C12376">
            <v>6300</v>
          </cell>
          <cell r="D12376" t="str">
            <v>Expend</v>
          </cell>
          <cell r="E12376">
            <v>90.75</v>
          </cell>
          <cell r="F12376">
            <v>420</v>
          </cell>
          <cell r="G12376" t="str">
            <v>34</v>
          </cell>
          <cell r="H12376">
            <v>6311</v>
          </cell>
        </row>
        <row r="12377">
          <cell r="B12377" t="str">
            <v/>
          </cell>
          <cell r="C12377" t="str">
            <v/>
          </cell>
          <cell r="D12377" t="str">
            <v xml:space="preserve"> </v>
          </cell>
          <cell r="E12377">
            <v>0</v>
          </cell>
          <cell r="F12377">
            <v>420</v>
          </cell>
          <cell r="G12377" t="str">
            <v>34</v>
          </cell>
          <cell r="H12377">
            <v>6311</v>
          </cell>
        </row>
        <row r="12378">
          <cell r="B12378" t="str">
            <v/>
          </cell>
          <cell r="C12378" t="str">
            <v/>
          </cell>
          <cell r="D12378" t="str">
            <v xml:space="preserve"> </v>
          </cell>
          <cell r="E12378">
            <v>0</v>
          </cell>
          <cell r="F12378">
            <v>420</v>
          </cell>
          <cell r="G12378" t="str">
            <v>34</v>
          </cell>
          <cell r="H12378">
            <v>6319</v>
          </cell>
        </row>
        <row r="12379">
          <cell r="B12379" t="str">
            <v>10</v>
          </cell>
          <cell r="C12379">
            <v>6300</v>
          </cell>
          <cell r="D12379" t="str">
            <v>Expend</v>
          </cell>
          <cell r="E12379">
            <v>11.2</v>
          </cell>
          <cell r="F12379">
            <v>420</v>
          </cell>
          <cell r="G12379" t="str">
            <v>34</v>
          </cell>
          <cell r="H12379">
            <v>6319</v>
          </cell>
        </row>
        <row r="12380">
          <cell r="B12380" t="str">
            <v>10</v>
          </cell>
          <cell r="C12380">
            <v>6300</v>
          </cell>
          <cell r="D12380" t="str">
            <v>Expend</v>
          </cell>
          <cell r="E12380">
            <v>11.2</v>
          </cell>
          <cell r="F12380">
            <v>420</v>
          </cell>
          <cell r="G12380" t="str">
            <v>34</v>
          </cell>
          <cell r="H12380">
            <v>6319</v>
          </cell>
        </row>
        <row r="12381">
          <cell r="B12381" t="str">
            <v>09</v>
          </cell>
          <cell r="C12381">
            <v>6300</v>
          </cell>
          <cell r="D12381" t="str">
            <v>Expend</v>
          </cell>
          <cell r="E12381">
            <v>0</v>
          </cell>
          <cell r="F12381">
            <v>420</v>
          </cell>
          <cell r="G12381" t="str">
            <v>34</v>
          </cell>
          <cell r="H12381">
            <v>6319</v>
          </cell>
        </row>
        <row r="12382">
          <cell r="B12382" t="str">
            <v>10</v>
          </cell>
          <cell r="C12382">
            <v>6300</v>
          </cell>
          <cell r="D12382" t="str">
            <v>Expend</v>
          </cell>
          <cell r="E12382">
            <v>8.5399999999999991</v>
          </cell>
          <cell r="F12382">
            <v>420</v>
          </cell>
          <cell r="G12382" t="str">
            <v>34</v>
          </cell>
          <cell r="H12382">
            <v>6319</v>
          </cell>
        </row>
        <row r="12383">
          <cell r="B12383" t="str">
            <v>10</v>
          </cell>
          <cell r="C12383">
            <v>6300</v>
          </cell>
          <cell r="D12383" t="str">
            <v>Expend</v>
          </cell>
          <cell r="E12383">
            <v>-11.2</v>
          </cell>
          <cell r="F12383">
            <v>420</v>
          </cell>
          <cell r="G12383" t="str">
            <v>34</v>
          </cell>
          <cell r="H12383">
            <v>6319</v>
          </cell>
        </row>
        <row r="12384">
          <cell r="B12384" t="str">
            <v/>
          </cell>
          <cell r="C12384" t="str">
            <v/>
          </cell>
          <cell r="D12384" t="str">
            <v xml:space="preserve"> </v>
          </cell>
          <cell r="E12384">
            <v>0</v>
          </cell>
          <cell r="F12384">
            <v>420</v>
          </cell>
          <cell r="G12384" t="str">
            <v>34</v>
          </cell>
          <cell r="H12384">
            <v>6319</v>
          </cell>
        </row>
        <row r="12385">
          <cell r="B12385" t="str">
            <v/>
          </cell>
          <cell r="C12385" t="str">
            <v/>
          </cell>
          <cell r="D12385" t="str">
            <v xml:space="preserve"> </v>
          </cell>
          <cell r="E12385">
            <v>0</v>
          </cell>
          <cell r="F12385">
            <v>420</v>
          </cell>
          <cell r="G12385" t="str">
            <v>34</v>
          </cell>
          <cell r="H12385">
            <v>6499</v>
          </cell>
        </row>
        <row r="12386">
          <cell r="B12386" t="str">
            <v>09</v>
          </cell>
          <cell r="C12386">
            <v>6400</v>
          </cell>
          <cell r="D12386" t="str">
            <v>Expend</v>
          </cell>
          <cell r="E12386">
            <v>0</v>
          </cell>
          <cell r="F12386">
            <v>420</v>
          </cell>
          <cell r="G12386" t="str">
            <v>34</v>
          </cell>
          <cell r="H12386">
            <v>6499</v>
          </cell>
        </row>
        <row r="12387">
          <cell r="B12387" t="str">
            <v/>
          </cell>
          <cell r="C12387" t="str">
            <v/>
          </cell>
          <cell r="D12387" t="str">
            <v xml:space="preserve"> </v>
          </cell>
          <cell r="E12387">
            <v>0</v>
          </cell>
          <cell r="F12387">
            <v>420</v>
          </cell>
          <cell r="G12387" t="str">
            <v>34</v>
          </cell>
          <cell r="H12387">
            <v>6499</v>
          </cell>
        </row>
        <row r="12388">
          <cell r="B12388" t="str">
            <v/>
          </cell>
          <cell r="C12388" t="str">
            <v/>
          </cell>
          <cell r="D12388" t="str">
            <v xml:space="preserve"> </v>
          </cell>
          <cell r="E12388">
            <v>0</v>
          </cell>
          <cell r="F12388">
            <v>420</v>
          </cell>
          <cell r="G12388" t="str">
            <v>35</v>
          </cell>
          <cell r="H12388">
            <v>6129</v>
          </cell>
        </row>
        <row r="12389">
          <cell r="B12389" t="str">
            <v/>
          </cell>
          <cell r="C12389" t="str">
            <v/>
          </cell>
          <cell r="D12389" t="str">
            <v xml:space="preserve"> </v>
          </cell>
          <cell r="E12389">
            <v>0</v>
          </cell>
          <cell r="F12389">
            <v>420</v>
          </cell>
          <cell r="G12389" t="str">
            <v>35</v>
          </cell>
          <cell r="H12389">
            <v>6129</v>
          </cell>
        </row>
        <row r="12390">
          <cell r="B12390" t="str">
            <v/>
          </cell>
          <cell r="C12390" t="str">
            <v/>
          </cell>
          <cell r="D12390" t="str">
            <v xml:space="preserve"> </v>
          </cell>
          <cell r="E12390">
            <v>0</v>
          </cell>
          <cell r="F12390">
            <v>420</v>
          </cell>
          <cell r="G12390" t="str">
            <v>35</v>
          </cell>
          <cell r="H12390">
            <v>6129</v>
          </cell>
        </row>
        <row r="12391">
          <cell r="B12391" t="str">
            <v/>
          </cell>
          <cell r="C12391" t="str">
            <v/>
          </cell>
          <cell r="D12391" t="str">
            <v xml:space="preserve"> </v>
          </cell>
          <cell r="E12391">
            <v>0</v>
          </cell>
          <cell r="F12391">
            <v>420</v>
          </cell>
          <cell r="G12391" t="str">
            <v>35</v>
          </cell>
          <cell r="H12391">
            <v>6129</v>
          </cell>
        </row>
        <row r="12392">
          <cell r="B12392" t="str">
            <v/>
          </cell>
          <cell r="C12392" t="str">
            <v/>
          </cell>
          <cell r="D12392" t="str">
            <v xml:space="preserve"> </v>
          </cell>
          <cell r="E12392">
            <v>0</v>
          </cell>
          <cell r="F12392">
            <v>420</v>
          </cell>
          <cell r="G12392" t="str">
            <v>35</v>
          </cell>
          <cell r="H12392">
            <v>6129</v>
          </cell>
        </row>
        <row r="12393">
          <cell r="B12393" t="str">
            <v/>
          </cell>
          <cell r="C12393" t="str">
            <v/>
          </cell>
          <cell r="D12393" t="str">
            <v xml:space="preserve"> </v>
          </cell>
          <cell r="E12393">
            <v>0</v>
          </cell>
          <cell r="F12393">
            <v>420</v>
          </cell>
          <cell r="G12393" t="str">
            <v>35</v>
          </cell>
          <cell r="H12393">
            <v>6129</v>
          </cell>
        </row>
        <row r="12394">
          <cell r="B12394" t="str">
            <v/>
          </cell>
          <cell r="C12394" t="str">
            <v/>
          </cell>
          <cell r="D12394" t="str">
            <v xml:space="preserve"> </v>
          </cell>
          <cell r="E12394">
            <v>0</v>
          </cell>
          <cell r="F12394">
            <v>420</v>
          </cell>
          <cell r="G12394" t="str">
            <v>35</v>
          </cell>
          <cell r="H12394">
            <v>6129</v>
          </cell>
        </row>
        <row r="12395">
          <cell r="B12395" t="str">
            <v/>
          </cell>
          <cell r="C12395" t="str">
            <v/>
          </cell>
          <cell r="D12395" t="str">
            <v xml:space="preserve"> </v>
          </cell>
          <cell r="E12395">
            <v>0</v>
          </cell>
          <cell r="F12395">
            <v>420</v>
          </cell>
          <cell r="G12395" t="str">
            <v>35</v>
          </cell>
          <cell r="H12395">
            <v>6129</v>
          </cell>
        </row>
        <row r="12396">
          <cell r="B12396" t="str">
            <v/>
          </cell>
          <cell r="C12396" t="str">
            <v/>
          </cell>
          <cell r="D12396" t="str">
            <v xml:space="preserve"> </v>
          </cell>
          <cell r="E12396">
            <v>0</v>
          </cell>
          <cell r="F12396">
            <v>420</v>
          </cell>
          <cell r="G12396" t="str">
            <v>35</v>
          </cell>
          <cell r="H12396">
            <v>6129</v>
          </cell>
        </row>
        <row r="12397">
          <cell r="B12397" t="str">
            <v/>
          </cell>
          <cell r="C12397" t="str">
            <v/>
          </cell>
          <cell r="D12397" t="str">
            <v xml:space="preserve"> </v>
          </cell>
          <cell r="E12397">
            <v>0</v>
          </cell>
          <cell r="F12397">
            <v>420</v>
          </cell>
          <cell r="G12397" t="str">
            <v>35</v>
          </cell>
          <cell r="H12397">
            <v>6129</v>
          </cell>
        </row>
        <row r="12398">
          <cell r="B12398" t="str">
            <v/>
          </cell>
          <cell r="C12398" t="str">
            <v/>
          </cell>
          <cell r="D12398" t="str">
            <v xml:space="preserve"> </v>
          </cell>
          <cell r="E12398">
            <v>0</v>
          </cell>
          <cell r="F12398">
            <v>420</v>
          </cell>
          <cell r="G12398" t="str">
            <v>35</v>
          </cell>
          <cell r="H12398">
            <v>6129</v>
          </cell>
        </row>
        <row r="12399">
          <cell r="B12399" t="str">
            <v/>
          </cell>
          <cell r="C12399" t="str">
            <v/>
          </cell>
          <cell r="D12399" t="str">
            <v xml:space="preserve"> </v>
          </cell>
          <cell r="E12399">
            <v>0</v>
          </cell>
          <cell r="F12399">
            <v>420</v>
          </cell>
          <cell r="G12399" t="str">
            <v>35</v>
          </cell>
          <cell r="H12399">
            <v>6129</v>
          </cell>
        </row>
        <row r="12400">
          <cell r="B12400" t="str">
            <v/>
          </cell>
          <cell r="C12400" t="str">
            <v/>
          </cell>
          <cell r="D12400" t="str">
            <v xml:space="preserve"> </v>
          </cell>
          <cell r="E12400">
            <v>0</v>
          </cell>
          <cell r="F12400">
            <v>420</v>
          </cell>
          <cell r="G12400" t="str">
            <v>35</v>
          </cell>
          <cell r="H12400">
            <v>6129</v>
          </cell>
        </row>
        <row r="12401">
          <cell r="B12401" t="str">
            <v/>
          </cell>
          <cell r="C12401" t="str">
            <v/>
          </cell>
          <cell r="D12401" t="str">
            <v xml:space="preserve"> </v>
          </cell>
          <cell r="E12401">
            <v>0</v>
          </cell>
          <cell r="F12401">
            <v>420</v>
          </cell>
          <cell r="G12401" t="str">
            <v>35</v>
          </cell>
          <cell r="H12401">
            <v>6129</v>
          </cell>
        </row>
        <row r="12402">
          <cell r="B12402" t="str">
            <v/>
          </cell>
          <cell r="C12402" t="str">
            <v/>
          </cell>
          <cell r="D12402" t="str">
            <v xml:space="preserve"> </v>
          </cell>
          <cell r="E12402">
            <v>0</v>
          </cell>
          <cell r="F12402">
            <v>420</v>
          </cell>
          <cell r="G12402" t="str">
            <v>35</v>
          </cell>
          <cell r="H12402">
            <v>6140</v>
          </cell>
        </row>
        <row r="12403">
          <cell r="B12403" t="str">
            <v/>
          </cell>
          <cell r="C12403" t="str">
            <v/>
          </cell>
          <cell r="D12403" t="str">
            <v xml:space="preserve"> </v>
          </cell>
          <cell r="E12403">
            <v>0</v>
          </cell>
          <cell r="F12403">
            <v>420</v>
          </cell>
          <cell r="G12403" t="str">
            <v>35</v>
          </cell>
          <cell r="H12403">
            <v>6140</v>
          </cell>
        </row>
        <row r="12404">
          <cell r="B12404" t="str">
            <v/>
          </cell>
          <cell r="C12404" t="str">
            <v/>
          </cell>
          <cell r="D12404" t="str">
            <v xml:space="preserve"> </v>
          </cell>
          <cell r="E12404">
            <v>0</v>
          </cell>
          <cell r="F12404">
            <v>420</v>
          </cell>
          <cell r="G12404" t="str">
            <v>35</v>
          </cell>
          <cell r="H12404">
            <v>6140</v>
          </cell>
        </row>
        <row r="12405">
          <cell r="B12405" t="str">
            <v/>
          </cell>
          <cell r="C12405" t="str">
            <v/>
          </cell>
          <cell r="D12405" t="str">
            <v xml:space="preserve"> </v>
          </cell>
          <cell r="E12405">
            <v>0</v>
          </cell>
          <cell r="F12405">
            <v>420</v>
          </cell>
          <cell r="G12405" t="str">
            <v>35</v>
          </cell>
          <cell r="H12405">
            <v>6140</v>
          </cell>
        </row>
        <row r="12406">
          <cell r="B12406" t="str">
            <v/>
          </cell>
          <cell r="C12406" t="str">
            <v/>
          </cell>
          <cell r="D12406" t="str">
            <v xml:space="preserve"> </v>
          </cell>
          <cell r="E12406">
            <v>0</v>
          </cell>
          <cell r="F12406">
            <v>420</v>
          </cell>
          <cell r="G12406" t="str">
            <v>35</v>
          </cell>
          <cell r="H12406">
            <v>6140</v>
          </cell>
        </row>
        <row r="12407">
          <cell r="B12407" t="str">
            <v/>
          </cell>
          <cell r="C12407" t="str">
            <v/>
          </cell>
          <cell r="D12407" t="str">
            <v xml:space="preserve"> </v>
          </cell>
          <cell r="E12407">
            <v>0</v>
          </cell>
          <cell r="F12407">
            <v>420</v>
          </cell>
          <cell r="G12407" t="str">
            <v>35</v>
          </cell>
          <cell r="H12407">
            <v>6140</v>
          </cell>
        </row>
        <row r="12408">
          <cell r="B12408" t="str">
            <v/>
          </cell>
          <cell r="C12408" t="str">
            <v/>
          </cell>
          <cell r="D12408" t="str">
            <v xml:space="preserve"> </v>
          </cell>
          <cell r="E12408">
            <v>0</v>
          </cell>
          <cell r="F12408">
            <v>420</v>
          </cell>
          <cell r="G12408" t="str">
            <v>35</v>
          </cell>
          <cell r="H12408">
            <v>6140</v>
          </cell>
        </row>
        <row r="12409">
          <cell r="B12409" t="str">
            <v/>
          </cell>
          <cell r="C12409" t="str">
            <v/>
          </cell>
          <cell r="D12409" t="str">
            <v xml:space="preserve"> </v>
          </cell>
          <cell r="E12409">
            <v>0</v>
          </cell>
          <cell r="F12409">
            <v>420</v>
          </cell>
          <cell r="G12409" t="str">
            <v>35</v>
          </cell>
          <cell r="H12409">
            <v>6140</v>
          </cell>
        </row>
        <row r="12410">
          <cell r="B12410" t="str">
            <v/>
          </cell>
          <cell r="C12410" t="str">
            <v/>
          </cell>
          <cell r="D12410" t="str">
            <v xml:space="preserve"> </v>
          </cell>
          <cell r="E12410">
            <v>0</v>
          </cell>
          <cell r="F12410">
            <v>420</v>
          </cell>
          <cell r="G12410" t="str">
            <v>35</v>
          </cell>
          <cell r="H12410">
            <v>6140</v>
          </cell>
        </row>
        <row r="12411">
          <cell r="B12411" t="str">
            <v/>
          </cell>
          <cell r="C12411" t="str">
            <v/>
          </cell>
          <cell r="D12411" t="str">
            <v xml:space="preserve"> </v>
          </cell>
          <cell r="E12411">
            <v>0</v>
          </cell>
          <cell r="F12411">
            <v>420</v>
          </cell>
          <cell r="G12411" t="str">
            <v>35</v>
          </cell>
          <cell r="H12411">
            <v>6140</v>
          </cell>
        </row>
        <row r="12412">
          <cell r="B12412" t="str">
            <v/>
          </cell>
          <cell r="C12412" t="str">
            <v/>
          </cell>
          <cell r="D12412" t="str">
            <v xml:space="preserve"> </v>
          </cell>
          <cell r="E12412">
            <v>0</v>
          </cell>
          <cell r="F12412">
            <v>420</v>
          </cell>
          <cell r="G12412" t="str">
            <v>35</v>
          </cell>
          <cell r="H12412">
            <v>6140</v>
          </cell>
        </row>
        <row r="12413">
          <cell r="B12413" t="str">
            <v/>
          </cell>
          <cell r="C12413" t="str">
            <v/>
          </cell>
          <cell r="D12413" t="str">
            <v xml:space="preserve"> </v>
          </cell>
          <cell r="E12413">
            <v>0</v>
          </cell>
          <cell r="F12413">
            <v>420</v>
          </cell>
          <cell r="G12413" t="str">
            <v>35</v>
          </cell>
          <cell r="H12413">
            <v>6140</v>
          </cell>
        </row>
        <row r="12414">
          <cell r="B12414" t="str">
            <v/>
          </cell>
          <cell r="C12414" t="str">
            <v/>
          </cell>
          <cell r="D12414" t="str">
            <v xml:space="preserve"> </v>
          </cell>
          <cell r="E12414">
            <v>0</v>
          </cell>
          <cell r="F12414">
            <v>420</v>
          </cell>
          <cell r="G12414" t="str">
            <v>35</v>
          </cell>
          <cell r="H12414">
            <v>6141</v>
          </cell>
        </row>
        <row r="12415">
          <cell r="B12415" t="str">
            <v/>
          </cell>
          <cell r="C12415" t="str">
            <v/>
          </cell>
          <cell r="D12415" t="str">
            <v xml:space="preserve"> </v>
          </cell>
          <cell r="E12415">
            <v>0</v>
          </cell>
          <cell r="F12415">
            <v>420</v>
          </cell>
          <cell r="G12415" t="str">
            <v>35</v>
          </cell>
          <cell r="H12415">
            <v>6141</v>
          </cell>
        </row>
        <row r="12416">
          <cell r="B12416" t="str">
            <v/>
          </cell>
          <cell r="C12416" t="str">
            <v/>
          </cell>
          <cell r="D12416" t="str">
            <v xml:space="preserve"> </v>
          </cell>
          <cell r="E12416">
            <v>0</v>
          </cell>
          <cell r="F12416">
            <v>420</v>
          </cell>
          <cell r="G12416" t="str">
            <v>35</v>
          </cell>
          <cell r="H12416">
            <v>6141</v>
          </cell>
        </row>
        <row r="12417">
          <cell r="B12417" t="str">
            <v/>
          </cell>
          <cell r="C12417" t="str">
            <v/>
          </cell>
          <cell r="D12417" t="str">
            <v xml:space="preserve"> </v>
          </cell>
          <cell r="E12417">
            <v>0</v>
          </cell>
          <cell r="F12417">
            <v>420</v>
          </cell>
          <cell r="G12417" t="str">
            <v>35</v>
          </cell>
          <cell r="H12417">
            <v>6141</v>
          </cell>
        </row>
        <row r="12418">
          <cell r="B12418" t="str">
            <v/>
          </cell>
          <cell r="C12418" t="str">
            <v/>
          </cell>
          <cell r="D12418" t="str">
            <v xml:space="preserve"> </v>
          </cell>
          <cell r="E12418">
            <v>0</v>
          </cell>
          <cell r="F12418">
            <v>420</v>
          </cell>
          <cell r="G12418" t="str">
            <v>35</v>
          </cell>
          <cell r="H12418">
            <v>6141</v>
          </cell>
        </row>
        <row r="12419">
          <cell r="B12419" t="str">
            <v/>
          </cell>
          <cell r="C12419" t="str">
            <v/>
          </cell>
          <cell r="D12419" t="str">
            <v xml:space="preserve"> </v>
          </cell>
          <cell r="E12419">
            <v>0</v>
          </cell>
          <cell r="F12419">
            <v>420</v>
          </cell>
          <cell r="G12419" t="str">
            <v>35</v>
          </cell>
          <cell r="H12419">
            <v>6141</v>
          </cell>
        </row>
        <row r="12420">
          <cell r="B12420" t="str">
            <v/>
          </cell>
          <cell r="C12420" t="str">
            <v/>
          </cell>
          <cell r="D12420" t="str">
            <v xml:space="preserve"> </v>
          </cell>
          <cell r="E12420">
            <v>0</v>
          </cell>
          <cell r="F12420">
            <v>420</v>
          </cell>
          <cell r="G12420" t="str">
            <v>35</v>
          </cell>
          <cell r="H12420">
            <v>6141</v>
          </cell>
        </row>
        <row r="12421">
          <cell r="B12421" t="str">
            <v/>
          </cell>
          <cell r="C12421" t="str">
            <v/>
          </cell>
          <cell r="D12421" t="str">
            <v xml:space="preserve"> </v>
          </cell>
          <cell r="E12421">
            <v>0</v>
          </cell>
          <cell r="F12421">
            <v>420</v>
          </cell>
          <cell r="G12421" t="str">
            <v>35</v>
          </cell>
          <cell r="H12421">
            <v>6141</v>
          </cell>
        </row>
        <row r="12422">
          <cell r="B12422" t="str">
            <v/>
          </cell>
          <cell r="C12422" t="str">
            <v/>
          </cell>
          <cell r="D12422" t="str">
            <v xml:space="preserve"> </v>
          </cell>
          <cell r="E12422">
            <v>0</v>
          </cell>
          <cell r="F12422">
            <v>420</v>
          </cell>
          <cell r="G12422" t="str">
            <v>35</v>
          </cell>
          <cell r="H12422">
            <v>6141</v>
          </cell>
        </row>
        <row r="12423">
          <cell r="B12423" t="str">
            <v/>
          </cell>
          <cell r="C12423" t="str">
            <v/>
          </cell>
          <cell r="D12423" t="str">
            <v xml:space="preserve"> </v>
          </cell>
          <cell r="E12423">
            <v>0</v>
          </cell>
          <cell r="F12423">
            <v>420</v>
          </cell>
          <cell r="G12423" t="str">
            <v>35</v>
          </cell>
          <cell r="H12423">
            <v>6141</v>
          </cell>
        </row>
        <row r="12424">
          <cell r="B12424" t="str">
            <v/>
          </cell>
          <cell r="C12424" t="str">
            <v/>
          </cell>
          <cell r="D12424" t="str">
            <v xml:space="preserve"> </v>
          </cell>
          <cell r="E12424">
            <v>0</v>
          </cell>
          <cell r="F12424">
            <v>420</v>
          </cell>
          <cell r="G12424" t="str">
            <v>35</v>
          </cell>
          <cell r="H12424">
            <v>6141</v>
          </cell>
        </row>
        <row r="12425">
          <cell r="B12425" t="str">
            <v/>
          </cell>
          <cell r="C12425" t="str">
            <v/>
          </cell>
          <cell r="D12425" t="str">
            <v xml:space="preserve"> </v>
          </cell>
          <cell r="E12425">
            <v>0</v>
          </cell>
          <cell r="F12425">
            <v>420</v>
          </cell>
          <cell r="G12425" t="str">
            <v>35</v>
          </cell>
          <cell r="H12425">
            <v>6141</v>
          </cell>
        </row>
        <row r="12426">
          <cell r="B12426" t="str">
            <v/>
          </cell>
          <cell r="C12426" t="str">
            <v/>
          </cell>
          <cell r="D12426" t="str">
            <v xml:space="preserve"> </v>
          </cell>
          <cell r="E12426">
            <v>0</v>
          </cell>
          <cell r="F12426">
            <v>420</v>
          </cell>
          <cell r="G12426" t="str">
            <v>35</v>
          </cell>
          <cell r="H12426">
            <v>6141</v>
          </cell>
        </row>
        <row r="12427">
          <cell r="B12427" t="str">
            <v/>
          </cell>
          <cell r="C12427" t="str">
            <v/>
          </cell>
          <cell r="D12427" t="str">
            <v xml:space="preserve"> </v>
          </cell>
          <cell r="E12427">
            <v>0</v>
          </cell>
          <cell r="F12427">
            <v>420</v>
          </cell>
          <cell r="G12427" t="str">
            <v>35</v>
          </cell>
          <cell r="H12427">
            <v>6141</v>
          </cell>
        </row>
        <row r="12428">
          <cell r="B12428" t="str">
            <v/>
          </cell>
          <cell r="C12428" t="str">
            <v/>
          </cell>
          <cell r="D12428" t="str">
            <v xml:space="preserve"> </v>
          </cell>
          <cell r="E12428">
            <v>0</v>
          </cell>
          <cell r="F12428">
            <v>420</v>
          </cell>
          <cell r="G12428" t="str">
            <v>35</v>
          </cell>
          <cell r="H12428">
            <v>6141</v>
          </cell>
        </row>
        <row r="12429">
          <cell r="B12429" t="str">
            <v/>
          </cell>
          <cell r="C12429" t="str">
            <v/>
          </cell>
          <cell r="D12429" t="str">
            <v xml:space="preserve"> </v>
          </cell>
          <cell r="E12429">
            <v>0</v>
          </cell>
          <cell r="F12429">
            <v>420</v>
          </cell>
          <cell r="G12429" t="str">
            <v>35</v>
          </cell>
          <cell r="H12429">
            <v>6141</v>
          </cell>
        </row>
        <row r="12430">
          <cell r="B12430" t="str">
            <v/>
          </cell>
          <cell r="C12430" t="str">
            <v/>
          </cell>
          <cell r="D12430" t="str">
            <v xml:space="preserve"> </v>
          </cell>
          <cell r="E12430">
            <v>0</v>
          </cell>
          <cell r="F12430">
            <v>420</v>
          </cell>
          <cell r="G12430" t="str">
            <v>35</v>
          </cell>
          <cell r="H12430">
            <v>6142</v>
          </cell>
        </row>
        <row r="12431">
          <cell r="B12431" t="str">
            <v/>
          </cell>
          <cell r="C12431" t="str">
            <v/>
          </cell>
          <cell r="D12431" t="str">
            <v xml:space="preserve"> </v>
          </cell>
          <cell r="E12431">
            <v>0</v>
          </cell>
          <cell r="F12431">
            <v>420</v>
          </cell>
          <cell r="G12431" t="str">
            <v>35</v>
          </cell>
          <cell r="H12431">
            <v>6142</v>
          </cell>
        </row>
        <row r="12432">
          <cell r="B12432" t="str">
            <v/>
          </cell>
          <cell r="C12432" t="str">
            <v/>
          </cell>
          <cell r="D12432" t="str">
            <v xml:space="preserve"> </v>
          </cell>
          <cell r="E12432">
            <v>0</v>
          </cell>
          <cell r="F12432">
            <v>420</v>
          </cell>
          <cell r="G12432" t="str">
            <v>35</v>
          </cell>
          <cell r="H12432">
            <v>6142</v>
          </cell>
        </row>
        <row r="12433">
          <cell r="B12433" t="str">
            <v/>
          </cell>
          <cell r="C12433" t="str">
            <v/>
          </cell>
          <cell r="D12433" t="str">
            <v xml:space="preserve"> </v>
          </cell>
          <cell r="E12433">
            <v>0</v>
          </cell>
          <cell r="F12433">
            <v>420</v>
          </cell>
          <cell r="G12433" t="str">
            <v>35</v>
          </cell>
          <cell r="H12433">
            <v>6142</v>
          </cell>
        </row>
        <row r="12434">
          <cell r="B12434" t="str">
            <v/>
          </cell>
          <cell r="C12434" t="str">
            <v/>
          </cell>
          <cell r="D12434" t="str">
            <v xml:space="preserve"> </v>
          </cell>
          <cell r="E12434">
            <v>0</v>
          </cell>
          <cell r="F12434">
            <v>420</v>
          </cell>
          <cell r="G12434" t="str">
            <v>35</v>
          </cell>
          <cell r="H12434">
            <v>6142</v>
          </cell>
        </row>
        <row r="12435">
          <cell r="B12435" t="str">
            <v/>
          </cell>
          <cell r="C12435" t="str">
            <v/>
          </cell>
          <cell r="D12435" t="str">
            <v xml:space="preserve"> </v>
          </cell>
          <cell r="E12435">
            <v>0</v>
          </cell>
          <cell r="F12435">
            <v>420</v>
          </cell>
          <cell r="G12435" t="str">
            <v>35</v>
          </cell>
          <cell r="H12435">
            <v>6142</v>
          </cell>
        </row>
        <row r="12436">
          <cell r="B12436" t="str">
            <v/>
          </cell>
          <cell r="C12436" t="str">
            <v/>
          </cell>
          <cell r="D12436" t="str">
            <v xml:space="preserve"> </v>
          </cell>
          <cell r="E12436">
            <v>0</v>
          </cell>
          <cell r="F12436">
            <v>420</v>
          </cell>
          <cell r="G12436" t="str">
            <v>35</v>
          </cell>
          <cell r="H12436">
            <v>6142</v>
          </cell>
        </row>
        <row r="12437">
          <cell r="B12437" t="str">
            <v/>
          </cell>
          <cell r="C12437" t="str">
            <v/>
          </cell>
          <cell r="D12437" t="str">
            <v xml:space="preserve"> </v>
          </cell>
          <cell r="E12437">
            <v>0</v>
          </cell>
          <cell r="F12437">
            <v>420</v>
          </cell>
          <cell r="G12437" t="str">
            <v>35</v>
          </cell>
          <cell r="H12437">
            <v>6142</v>
          </cell>
        </row>
        <row r="12438">
          <cell r="B12438" t="str">
            <v/>
          </cell>
          <cell r="C12438" t="str">
            <v/>
          </cell>
          <cell r="D12438" t="str">
            <v xml:space="preserve"> </v>
          </cell>
          <cell r="E12438">
            <v>0</v>
          </cell>
          <cell r="F12438">
            <v>420</v>
          </cell>
          <cell r="G12438" t="str">
            <v>35</v>
          </cell>
          <cell r="H12438">
            <v>6143</v>
          </cell>
        </row>
        <row r="12439">
          <cell r="B12439" t="str">
            <v/>
          </cell>
          <cell r="C12439" t="str">
            <v/>
          </cell>
          <cell r="D12439" t="str">
            <v xml:space="preserve"> </v>
          </cell>
          <cell r="E12439">
            <v>0</v>
          </cell>
          <cell r="F12439">
            <v>420</v>
          </cell>
          <cell r="G12439" t="str">
            <v>35</v>
          </cell>
          <cell r="H12439">
            <v>6143</v>
          </cell>
        </row>
        <row r="12440">
          <cell r="B12440" t="str">
            <v/>
          </cell>
          <cell r="C12440" t="str">
            <v/>
          </cell>
          <cell r="D12440" t="str">
            <v xml:space="preserve"> </v>
          </cell>
          <cell r="E12440">
            <v>0</v>
          </cell>
          <cell r="F12440">
            <v>420</v>
          </cell>
          <cell r="G12440" t="str">
            <v>35</v>
          </cell>
          <cell r="H12440">
            <v>6143</v>
          </cell>
        </row>
        <row r="12441">
          <cell r="B12441" t="str">
            <v/>
          </cell>
          <cell r="C12441" t="str">
            <v/>
          </cell>
          <cell r="D12441" t="str">
            <v xml:space="preserve"> </v>
          </cell>
          <cell r="E12441">
            <v>0</v>
          </cell>
          <cell r="F12441">
            <v>420</v>
          </cell>
          <cell r="G12441" t="str">
            <v>35</v>
          </cell>
          <cell r="H12441">
            <v>6143</v>
          </cell>
        </row>
        <row r="12442">
          <cell r="B12442" t="str">
            <v/>
          </cell>
          <cell r="C12442" t="str">
            <v/>
          </cell>
          <cell r="D12442" t="str">
            <v xml:space="preserve"> </v>
          </cell>
          <cell r="E12442">
            <v>0</v>
          </cell>
          <cell r="F12442">
            <v>420</v>
          </cell>
          <cell r="G12442" t="str">
            <v>35</v>
          </cell>
          <cell r="H12442">
            <v>6143</v>
          </cell>
        </row>
        <row r="12443">
          <cell r="B12443" t="str">
            <v/>
          </cell>
          <cell r="C12443" t="str">
            <v/>
          </cell>
          <cell r="D12443" t="str">
            <v xml:space="preserve"> </v>
          </cell>
          <cell r="E12443">
            <v>0</v>
          </cell>
          <cell r="F12443">
            <v>420</v>
          </cell>
          <cell r="G12443" t="str">
            <v>35</v>
          </cell>
          <cell r="H12443">
            <v>6143</v>
          </cell>
        </row>
        <row r="12444">
          <cell r="B12444" t="str">
            <v/>
          </cell>
          <cell r="C12444" t="str">
            <v/>
          </cell>
          <cell r="D12444" t="str">
            <v xml:space="preserve"> </v>
          </cell>
          <cell r="E12444">
            <v>0</v>
          </cell>
          <cell r="F12444">
            <v>420</v>
          </cell>
          <cell r="G12444" t="str">
            <v>35</v>
          </cell>
          <cell r="H12444">
            <v>6143</v>
          </cell>
        </row>
        <row r="12445">
          <cell r="B12445" t="str">
            <v/>
          </cell>
          <cell r="C12445" t="str">
            <v/>
          </cell>
          <cell r="D12445" t="str">
            <v xml:space="preserve"> </v>
          </cell>
          <cell r="E12445">
            <v>0</v>
          </cell>
          <cell r="F12445">
            <v>420</v>
          </cell>
          <cell r="G12445" t="str">
            <v>35</v>
          </cell>
          <cell r="H12445">
            <v>6143</v>
          </cell>
        </row>
        <row r="12446">
          <cell r="B12446" t="str">
            <v/>
          </cell>
          <cell r="C12446" t="str">
            <v/>
          </cell>
          <cell r="D12446" t="str">
            <v xml:space="preserve"> </v>
          </cell>
          <cell r="E12446">
            <v>0</v>
          </cell>
          <cell r="F12446">
            <v>420</v>
          </cell>
          <cell r="G12446" t="str">
            <v>35</v>
          </cell>
          <cell r="H12446">
            <v>6145</v>
          </cell>
        </row>
        <row r="12447">
          <cell r="B12447" t="str">
            <v/>
          </cell>
          <cell r="C12447" t="str">
            <v/>
          </cell>
          <cell r="D12447" t="str">
            <v xml:space="preserve"> </v>
          </cell>
          <cell r="E12447">
            <v>0</v>
          </cell>
          <cell r="F12447">
            <v>420</v>
          </cell>
          <cell r="G12447" t="str">
            <v>35</v>
          </cell>
          <cell r="H12447">
            <v>6145</v>
          </cell>
        </row>
        <row r="12448">
          <cell r="B12448" t="str">
            <v/>
          </cell>
          <cell r="C12448" t="str">
            <v/>
          </cell>
          <cell r="D12448" t="str">
            <v xml:space="preserve"> </v>
          </cell>
          <cell r="E12448">
            <v>0</v>
          </cell>
          <cell r="F12448">
            <v>420</v>
          </cell>
          <cell r="G12448" t="str">
            <v>35</v>
          </cell>
          <cell r="H12448">
            <v>6145</v>
          </cell>
        </row>
        <row r="12449">
          <cell r="B12449" t="str">
            <v/>
          </cell>
          <cell r="C12449" t="str">
            <v/>
          </cell>
          <cell r="D12449" t="str">
            <v xml:space="preserve"> </v>
          </cell>
          <cell r="E12449">
            <v>0</v>
          </cell>
          <cell r="F12449">
            <v>420</v>
          </cell>
          <cell r="G12449" t="str">
            <v>35</v>
          </cell>
          <cell r="H12449">
            <v>6145</v>
          </cell>
        </row>
        <row r="12450">
          <cell r="B12450" t="str">
            <v/>
          </cell>
          <cell r="C12450" t="str">
            <v/>
          </cell>
          <cell r="D12450" t="str">
            <v xml:space="preserve"> </v>
          </cell>
          <cell r="E12450">
            <v>0</v>
          </cell>
          <cell r="F12450">
            <v>420</v>
          </cell>
          <cell r="G12450" t="str">
            <v>35</v>
          </cell>
          <cell r="H12450">
            <v>6145</v>
          </cell>
        </row>
        <row r="12451">
          <cell r="B12451" t="str">
            <v/>
          </cell>
          <cell r="C12451" t="str">
            <v/>
          </cell>
          <cell r="D12451" t="str">
            <v xml:space="preserve"> </v>
          </cell>
          <cell r="E12451">
            <v>0</v>
          </cell>
          <cell r="F12451">
            <v>420</v>
          </cell>
          <cell r="G12451" t="str">
            <v>35</v>
          </cell>
          <cell r="H12451">
            <v>6145</v>
          </cell>
        </row>
        <row r="12452">
          <cell r="B12452" t="str">
            <v/>
          </cell>
          <cell r="C12452" t="str">
            <v/>
          </cell>
          <cell r="D12452" t="str">
            <v xml:space="preserve"> </v>
          </cell>
          <cell r="E12452">
            <v>0</v>
          </cell>
          <cell r="F12452">
            <v>420</v>
          </cell>
          <cell r="G12452" t="str">
            <v>35</v>
          </cell>
          <cell r="H12452">
            <v>6146</v>
          </cell>
        </row>
        <row r="12453">
          <cell r="B12453" t="str">
            <v/>
          </cell>
          <cell r="C12453" t="str">
            <v/>
          </cell>
          <cell r="D12453" t="str">
            <v xml:space="preserve"> </v>
          </cell>
          <cell r="E12453">
            <v>0</v>
          </cell>
          <cell r="F12453">
            <v>420</v>
          </cell>
          <cell r="G12453" t="str">
            <v>35</v>
          </cell>
          <cell r="H12453">
            <v>6146</v>
          </cell>
        </row>
        <row r="12454">
          <cell r="B12454" t="str">
            <v/>
          </cell>
          <cell r="C12454" t="str">
            <v/>
          </cell>
          <cell r="D12454" t="str">
            <v xml:space="preserve"> </v>
          </cell>
          <cell r="E12454">
            <v>0</v>
          </cell>
          <cell r="F12454">
            <v>420</v>
          </cell>
          <cell r="G12454" t="str">
            <v>35</v>
          </cell>
          <cell r="H12454">
            <v>6146</v>
          </cell>
        </row>
        <row r="12455">
          <cell r="B12455" t="str">
            <v/>
          </cell>
          <cell r="C12455" t="str">
            <v/>
          </cell>
          <cell r="D12455" t="str">
            <v xml:space="preserve"> </v>
          </cell>
          <cell r="E12455">
            <v>0</v>
          </cell>
          <cell r="F12455">
            <v>420</v>
          </cell>
          <cell r="G12455" t="str">
            <v>35</v>
          </cell>
          <cell r="H12455">
            <v>6146</v>
          </cell>
        </row>
        <row r="12456">
          <cell r="B12456" t="str">
            <v/>
          </cell>
          <cell r="C12456" t="str">
            <v/>
          </cell>
          <cell r="D12456" t="str">
            <v xml:space="preserve"> </v>
          </cell>
          <cell r="E12456">
            <v>0</v>
          </cell>
          <cell r="F12456">
            <v>420</v>
          </cell>
          <cell r="G12456" t="str">
            <v>35</v>
          </cell>
          <cell r="H12456">
            <v>6146</v>
          </cell>
        </row>
        <row r="12457">
          <cell r="B12457" t="str">
            <v/>
          </cell>
          <cell r="C12457" t="str">
            <v/>
          </cell>
          <cell r="D12457" t="str">
            <v xml:space="preserve"> </v>
          </cell>
          <cell r="E12457">
            <v>0</v>
          </cell>
          <cell r="F12457">
            <v>420</v>
          </cell>
          <cell r="G12457" t="str">
            <v>35</v>
          </cell>
          <cell r="H12457">
            <v>6146</v>
          </cell>
        </row>
        <row r="12458">
          <cell r="B12458" t="str">
            <v/>
          </cell>
          <cell r="C12458" t="str">
            <v/>
          </cell>
          <cell r="D12458" t="str">
            <v xml:space="preserve"> </v>
          </cell>
          <cell r="E12458">
            <v>0</v>
          </cell>
          <cell r="F12458">
            <v>420</v>
          </cell>
          <cell r="G12458" t="str">
            <v>35</v>
          </cell>
          <cell r="H12458">
            <v>6146</v>
          </cell>
        </row>
        <row r="12459">
          <cell r="B12459" t="str">
            <v/>
          </cell>
          <cell r="C12459" t="str">
            <v/>
          </cell>
          <cell r="D12459" t="str">
            <v xml:space="preserve"> </v>
          </cell>
          <cell r="E12459">
            <v>0</v>
          </cell>
          <cell r="F12459">
            <v>420</v>
          </cell>
          <cell r="G12459" t="str">
            <v>35</v>
          </cell>
          <cell r="H12459">
            <v>6146</v>
          </cell>
        </row>
        <row r="12460">
          <cell r="B12460" t="str">
            <v/>
          </cell>
          <cell r="C12460" t="str">
            <v/>
          </cell>
          <cell r="D12460" t="str">
            <v xml:space="preserve"> </v>
          </cell>
          <cell r="E12460">
            <v>0</v>
          </cell>
          <cell r="F12460">
            <v>420</v>
          </cell>
          <cell r="G12460" t="str">
            <v>35</v>
          </cell>
          <cell r="H12460">
            <v>6146</v>
          </cell>
        </row>
        <row r="12461">
          <cell r="B12461" t="str">
            <v/>
          </cell>
          <cell r="C12461" t="str">
            <v/>
          </cell>
          <cell r="D12461" t="str">
            <v xml:space="preserve"> </v>
          </cell>
          <cell r="E12461">
            <v>0</v>
          </cell>
          <cell r="F12461">
            <v>420</v>
          </cell>
          <cell r="G12461" t="str">
            <v>35</v>
          </cell>
          <cell r="H12461">
            <v>6146</v>
          </cell>
        </row>
        <row r="12462">
          <cell r="B12462" t="str">
            <v/>
          </cell>
          <cell r="C12462" t="str">
            <v/>
          </cell>
          <cell r="D12462" t="str">
            <v xml:space="preserve"> </v>
          </cell>
          <cell r="E12462">
            <v>0</v>
          </cell>
          <cell r="F12462">
            <v>420</v>
          </cell>
          <cell r="G12462" t="str">
            <v>35</v>
          </cell>
          <cell r="H12462">
            <v>6146</v>
          </cell>
        </row>
        <row r="12463">
          <cell r="B12463" t="str">
            <v/>
          </cell>
          <cell r="C12463" t="str">
            <v/>
          </cell>
          <cell r="D12463" t="str">
            <v xml:space="preserve"> </v>
          </cell>
          <cell r="E12463">
            <v>0</v>
          </cell>
          <cell r="F12463">
            <v>420</v>
          </cell>
          <cell r="G12463" t="str">
            <v>35</v>
          </cell>
          <cell r="H12463">
            <v>6146</v>
          </cell>
        </row>
        <row r="12464">
          <cell r="B12464" t="str">
            <v/>
          </cell>
          <cell r="C12464" t="str">
            <v/>
          </cell>
          <cell r="D12464" t="str">
            <v xml:space="preserve"> </v>
          </cell>
          <cell r="E12464">
            <v>0</v>
          </cell>
          <cell r="F12464">
            <v>420</v>
          </cell>
          <cell r="G12464" t="str">
            <v>35</v>
          </cell>
          <cell r="H12464">
            <v>6146</v>
          </cell>
        </row>
        <row r="12465">
          <cell r="B12465" t="str">
            <v/>
          </cell>
          <cell r="C12465" t="str">
            <v/>
          </cell>
          <cell r="D12465" t="str">
            <v xml:space="preserve"> </v>
          </cell>
          <cell r="E12465">
            <v>0</v>
          </cell>
          <cell r="F12465">
            <v>420</v>
          </cell>
          <cell r="G12465" t="str">
            <v>35</v>
          </cell>
          <cell r="H12465">
            <v>6146</v>
          </cell>
        </row>
        <row r="12466">
          <cell r="B12466" t="str">
            <v/>
          </cell>
          <cell r="C12466" t="str">
            <v/>
          </cell>
          <cell r="D12466" t="str">
            <v xml:space="preserve"> </v>
          </cell>
          <cell r="E12466">
            <v>0</v>
          </cell>
          <cell r="F12466">
            <v>420</v>
          </cell>
          <cell r="G12466" t="str">
            <v>35</v>
          </cell>
          <cell r="H12466">
            <v>6146</v>
          </cell>
        </row>
        <row r="12467">
          <cell r="B12467" t="str">
            <v/>
          </cell>
          <cell r="C12467" t="str">
            <v/>
          </cell>
          <cell r="D12467" t="str">
            <v xml:space="preserve"> </v>
          </cell>
          <cell r="E12467">
            <v>0</v>
          </cell>
          <cell r="F12467">
            <v>420</v>
          </cell>
          <cell r="G12467" t="str">
            <v>35</v>
          </cell>
          <cell r="H12467">
            <v>6146</v>
          </cell>
        </row>
        <row r="12468">
          <cell r="B12468" t="str">
            <v/>
          </cell>
          <cell r="C12468" t="str">
            <v/>
          </cell>
          <cell r="D12468" t="str">
            <v xml:space="preserve"> </v>
          </cell>
          <cell r="E12468">
            <v>0</v>
          </cell>
          <cell r="F12468">
            <v>420</v>
          </cell>
          <cell r="G12468" t="str">
            <v>35</v>
          </cell>
          <cell r="H12468">
            <v>6239</v>
          </cell>
        </row>
        <row r="12469">
          <cell r="B12469" t="str">
            <v/>
          </cell>
          <cell r="C12469" t="str">
            <v/>
          </cell>
          <cell r="D12469" t="str">
            <v xml:space="preserve"> </v>
          </cell>
          <cell r="E12469">
            <v>0</v>
          </cell>
          <cell r="F12469">
            <v>420</v>
          </cell>
          <cell r="G12469" t="str">
            <v>35</v>
          </cell>
          <cell r="H12469">
            <v>6239</v>
          </cell>
        </row>
        <row r="12470">
          <cell r="B12470" t="str">
            <v/>
          </cell>
          <cell r="C12470" t="str">
            <v/>
          </cell>
          <cell r="D12470" t="str">
            <v xml:space="preserve"> </v>
          </cell>
          <cell r="E12470">
            <v>0</v>
          </cell>
          <cell r="F12470">
            <v>420</v>
          </cell>
          <cell r="G12470" t="str">
            <v>35</v>
          </cell>
          <cell r="H12470">
            <v>6249</v>
          </cell>
        </row>
        <row r="12471">
          <cell r="B12471" t="str">
            <v/>
          </cell>
          <cell r="C12471" t="str">
            <v/>
          </cell>
          <cell r="D12471" t="str">
            <v xml:space="preserve"> </v>
          </cell>
          <cell r="E12471">
            <v>0</v>
          </cell>
          <cell r="F12471">
            <v>420</v>
          </cell>
          <cell r="G12471" t="str">
            <v>35</v>
          </cell>
          <cell r="H12471">
            <v>6249</v>
          </cell>
        </row>
        <row r="12472">
          <cell r="B12472" t="str">
            <v/>
          </cell>
          <cell r="C12472" t="str">
            <v/>
          </cell>
          <cell r="D12472" t="str">
            <v xml:space="preserve"> </v>
          </cell>
          <cell r="E12472">
            <v>0</v>
          </cell>
          <cell r="F12472">
            <v>420</v>
          </cell>
          <cell r="G12472" t="str">
            <v>35</v>
          </cell>
          <cell r="H12472">
            <v>6249</v>
          </cell>
        </row>
        <row r="12473">
          <cell r="B12473" t="str">
            <v/>
          </cell>
          <cell r="C12473" t="str">
            <v/>
          </cell>
          <cell r="D12473" t="str">
            <v xml:space="preserve"> </v>
          </cell>
          <cell r="E12473">
            <v>0</v>
          </cell>
          <cell r="F12473">
            <v>420</v>
          </cell>
          <cell r="G12473" t="str">
            <v>35</v>
          </cell>
          <cell r="H12473">
            <v>6249</v>
          </cell>
        </row>
        <row r="12474">
          <cell r="B12474" t="str">
            <v/>
          </cell>
          <cell r="C12474" t="str">
            <v/>
          </cell>
          <cell r="D12474" t="str">
            <v xml:space="preserve"> </v>
          </cell>
          <cell r="E12474">
            <v>0</v>
          </cell>
          <cell r="F12474">
            <v>420</v>
          </cell>
          <cell r="G12474" t="str">
            <v>35</v>
          </cell>
          <cell r="H12474">
            <v>6299</v>
          </cell>
        </row>
        <row r="12475">
          <cell r="B12475" t="str">
            <v/>
          </cell>
          <cell r="C12475" t="str">
            <v/>
          </cell>
          <cell r="D12475" t="str">
            <v xml:space="preserve"> </v>
          </cell>
          <cell r="E12475">
            <v>0</v>
          </cell>
          <cell r="F12475">
            <v>420</v>
          </cell>
          <cell r="G12475" t="str">
            <v>35</v>
          </cell>
          <cell r="H12475">
            <v>6299</v>
          </cell>
        </row>
        <row r="12476">
          <cell r="B12476" t="str">
            <v/>
          </cell>
          <cell r="C12476" t="str">
            <v/>
          </cell>
          <cell r="D12476" t="str">
            <v xml:space="preserve"> </v>
          </cell>
          <cell r="E12476">
            <v>0</v>
          </cell>
          <cell r="F12476">
            <v>420</v>
          </cell>
          <cell r="G12476" t="str">
            <v>35</v>
          </cell>
          <cell r="H12476">
            <v>6349</v>
          </cell>
        </row>
        <row r="12477">
          <cell r="B12477" t="str">
            <v/>
          </cell>
          <cell r="C12477" t="str">
            <v/>
          </cell>
          <cell r="D12477" t="str">
            <v xml:space="preserve"> </v>
          </cell>
          <cell r="E12477">
            <v>0</v>
          </cell>
          <cell r="F12477">
            <v>420</v>
          </cell>
          <cell r="G12477" t="str">
            <v>35</v>
          </cell>
          <cell r="H12477">
            <v>6349</v>
          </cell>
        </row>
        <row r="12478">
          <cell r="B12478" t="str">
            <v/>
          </cell>
          <cell r="C12478" t="str">
            <v/>
          </cell>
          <cell r="D12478" t="str">
            <v xml:space="preserve"> </v>
          </cell>
          <cell r="E12478">
            <v>0</v>
          </cell>
          <cell r="F12478">
            <v>420</v>
          </cell>
          <cell r="G12478" t="str">
            <v>35</v>
          </cell>
          <cell r="H12478">
            <v>6396</v>
          </cell>
        </row>
        <row r="12479">
          <cell r="B12479" t="str">
            <v>09</v>
          </cell>
          <cell r="C12479">
            <v>6300</v>
          </cell>
          <cell r="D12479" t="str">
            <v>Expend</v>
          </cell>
          <cell r="E12479">
            <v>1600</v>
          </cell>
          <cell r="F12479">
            <v>420</v>
          </cell>
          <cell r="G12479" t="str">
            <v>35</v>
          </cell>
          <cell r="H12479">
            <v>6396</v>
          </cell>
        </row>
        <row r="12480">
          <cell r="B12480" t="str">
            <v/>
          </cell>
          <cell r="C12480" t="str">
            <v/>
          </cell>
          <cell r="D12480" t="str">
            <v xml:space="preserve"> </v>
          </cell>
          <cell r="E12480">
            <v>0</v>
          </cell>
          <cell r="F12480">
            <v>420</v>
          </cell>
          <cell r="G12480" t="str">
            <v>35</v>
          </cell>
          <cell r="H12480">
            <v>6396</v>
          </cell>
        </row>
        <row r="12481">
          <cell r="B12481" t="str">
            <v/>
          </cell>
          <cell r="C12481" t="str">
            <v/>
          </cell>
          <cell r="D12481" t="str">
            <v xml:space="preserve"> </v>
          </cell>
          <cell r="E12481">
            <v>0</v>
          </cell>
          <cell r="F12481">
            <v>420</v>
          </cell>
          <cell r="G12481" t="str">
            <v>35</v>
          </cell>
          <cell r="H12481">
            <v>6398</v>
          </cell>
        </row>
        <row r="12482">
          <cell r="B12482" t="str">
            <v/>
          </cell>
          <cell r="C12482" t="str">
            <v/>
          </cell>
          <cell r="D12482" t="str">
            <v xml:space="preserve"> </v>
          </cell>
          <cell r="E12482">
            <v>0</v>
          </cell>
          <cell r="F12482">
            <v>420</v>
          </cell>
          <cell r="G12482" t="str">
            <v>35</v>
          </cell>
          <cell r="H12482">
            <v>6398</v>
          </cell>
        </row>
        <row r="12483">
          <cell r="B12483" t="str">
            <v/>
          </cell>
          <cell r="C12483" t="str">
            <v/>
          </cell>
          <cell r="D12483" t="str">
            <v xml:space="preserve"> </v>
          </cell>
          <cell r="E12483">
            <v>0</v>
          </cell>
          <cell r="F12483">
            <v>420</v>
          </cell>
          <cell r="G12483" t="str">
            <v>35</v>
          </cell>
          <cell r="H12483">
            <v>6398</v>
          </cell>
        </row>
        <row r="12484">
          <cell r="B12484" t="str">
            <v>09</v>
          </cell>
          <cell r="C12484">
            <v>6300</v>
          </cell>
          <cell r="D12484" t="str">
            <v>Expend</v>
          </cell>
          <cell r="E12484">
            <v>3753</v>
          </cell>
          <cell r="F12484">
            <v>420</v>
          </cell>
          <cell r="G12484" t="str">
            <v>35</v>
          </cell>
          <cell r="H12484">
            <v>6398</v>
          </cell>
        </row>
        <row r="12485">
          <cell r="B12485" t="str">
            <v/>
          </cell>
          <cell r="C12485" t="str">
            <v/>
          </cell>
          <cell r="D12485" t="str">
            <v xml:space="preserve"> </v>
          </cell>
          <cell r="E12485">
            <v>0</v>
          </cell>
          <cell r="F12485">
            <v>420</v>
          </cell>
          <cell r="G12485" t="str">
            <v>35</v>
          </cell>
          <cell r="H12485">
            <v>6398</v>
          </cell>
        </row>
        <row r="12486">
          <cell r="B12486" t="str">
            <v/>
          </cell>
          <cell r="C12486" t="str">
            <v/>
          </cell>
          <cell r="D12486" t="str">
            <v xml:space="preserve"> </v>
          </cell>
          <cell r="E12486">
            <v>0</v>
          </cell>
          <cell r="F12486">
            <v>420</v>
          </cell>
          <cell r="G12486" t="str">
            <v>35</v>
          </cell>
          <cell r="H12486">
            <v>6398</v>
          </cell>
        </row>
        <row r="12487">
          <cell r="B12487" t="str">
            <v/>
          </cell>
          <cell r="C12487" t="str">
            <v/>
          </cell>
          <cell r="D12487" t="str">
            <v xml:space="preserve"> </v>
          </cell>
          <cell r="E12487">
            <v>0</v>
          </cell>
          <cell r="F12487">
            <v>420</v>
          </cell>
          <cell r="G12487" t="str">
            <v>35</v>
          </cell>
          <cell r="H12487">
            <v>6398</v>
          </cell>
        </row>
        <row r="12488">
          <cell r="B12488" t="str">
            <v/>
          </cell>
          <cell r="C12488" t="str">
            <v/>
          </cell>
          <cell r="D12488" t="str">
            <v xml:space="preserve"> </v>
          </cell>
          <cell r="E12488">
            <v>0</v>
          </cell>
          <cell r="F12488">
            <v>420</v>
          </cell>
          <cell r="G12488" t="str">
            <v>35</v>
          </cell>
          <cell r="H12488">
            <v>6399</v>
          </cell>
        </row>
        <row r="12489">
          <cell r="B12489" t="str">
            <v/>
          </cell>
          <cell r="C12489" t="str">
            <v/>
          </cell>
          <cell r="D12489" t="str">
            <v xml:space="preserve"> </v>
          </cell>
          <cell r="E12489">
            <v>0</v>
          </cell>
          <cell r="F12489">
            <v>420</v>
          </cell>
          <cell r="G12489" t="str">
            <v>35</v>
          </cell>
          <cell r="H12489">
            <v>6399</v>
          </cell>
        </row>
        <row r="12490">
          <cell r="B12490" t="str">
            <v/>
          </cell>
          <cell r="C12490" t="str">
            <v/>
          </cell>
          <cell r="D12490" t="str">
            <v xml:space="preserve"> </v>
          </cell>
          <cell r="E12490">
            <v>0</v>
          </cell>
          <cell r="F12490">
            <v>420</v>
          </cell>
          <cell r="G12490" t="str">
            <v>35</v>
          </cell>
          <cell r="H12490">
            <v>6411</v>
          </cell>
        </row>
        <row r="12491">
          <cell r="B12491" t="str">
            <v>11</v>
          </cell>
          <cell r="C12491">
            <v>6400</v>
          </cell>
          <cell r="D12491" t="str">
            <v>Expend</v>
          </cell>
          <cell r="E12491">
            <v>145.5</v>
          </cell>
          <cell r="F12491">
            <v>420</v>
          </cell>
          <cell r="G12491" t="str">
            <v>35</v>
          </cell>
          <cell r="H12491">
            <v>6411</v>
          </cell>
        </row>
        <row r="12492">
          <cell r="B12492" t="str">
            <v>11</v>
          </cell>
          <cell r="C12492">
            <v>6400</v>
          </cell>
          <cell r="D12492" t="str">
            <v>Expend</v>
          </cell>
          <cell r="E12492">
            <v>66.3</v>
          </cell>
          <cell r="F12492">
            <v>420</v>
          </cell>
          <cell r="G12492" t="str">
            <v>35</v>
          </cell>
          <cell r="H12492">
            <v>6411</v>
          </cell>
        </row>
        <row r="12493">
          <cell r="B12493" t="str">
            <v>12</v>
          </cell>
          <cell r="C12493">
            <v>6400</v>
          </cell>
          <cell r="D12493" t="str">
            <v>Expend</v>
          </cell>
          <cell r="E12493">
            <v>169.12</v>
          </cell>
          <cell r="F12493">
            <v>420</v>
          </cell>
          <cell r="G12493" t="str">
            <v>35</v>
          </cell>
          <cell r="H12493">
            <v>6411</v>
          </cell>
        </row>
        <row r="12494">
          <cell r="B12494" t="str">
            <v>01</v>
          </cell>
          <cell r="C12494">
            <v>6400</v>
          </cell>
          <cell r="D12494" t="str">
            <v>Expend</v>
          </cell>
          <cell r="E12494">
            <v>69.44</v>
          </cell>
          <cell r="F12494">
            <v>420</v>
          </cell>
          <cell r="G12494" t="str">
            <v>35</v>
          </cell>
          <cell r="H12494">
            <v>6411</v>
          </cell>
        </row>
        <row r="12495">
          <cell r="B12495" t="str">
            <v>02</v>
          </cell>
          <cell r="C12495">
            <v>6400</v>
          </cell>
          <cell r="D12495" t="str">
            <v>Expend</v>
          </cell>
          <cell r="E12495">
            <v>70.5</v>
          </cell>
          <cell r="F12495">
            <v>420</v>
          </cell>
          <cell r="G12495" t="str">
            <v>35</v>
          </cell>
          <cell r="H12495">
            <v>6411</v>
          </cell>
        </row>
        <row r="12496">
          <cell r="B12496" t="str">
            <v/>
          </cell>
          <cell r="C12496" t="str">
            <v/>
          </cell>
          <cell r="D12496" t="str">
            <v xml:space="preserve"> </v>
          </cell>
          <cell r="E12496">
            <v>0</v>
          </cell>
          <cell r="F12496">
            <v>420</v>
          </cell>
          <cell r="G12496" t="str">
            <v>35</v>
          </cell>
          <cell r="H12496">
            <v>6411</v>
          </cell>
        </row>
        <row r="12497">
          <cell r="B12497" t="str">
            <v/>
          </cell>
          <cell r="C12497" t="str">
            <v/>
          </cell>
          <cell r="D12497" t="str">
            <v xml:space="preserve"> </v>
          </cell>
          <cell r="E12497">
            <v>0</v>
          </cell>
          <cell r="F12497">
            <v>420</v>
          </cell>
          <cell r="G12497" t="str">
            <v>35</v>
          </cell>
          <cell r="H12497">
            <v>6495</v>
          </cell>
        </row>
        <row r="12498">
          <cell r="B12498" t="str">
            <v/>
          </cell>
          <cell r="C12498" t="str">
            <v/>
          </cell>
          <cell r="D12498" t="str">
            <v xml:space="preserve"> </v>
          </cell>
          <cell r="E12498">
            <v>0</v>
          </cell>
          <cell r="F12498">
            <v>420</v>
          </cell>
          <cell r="G12498" t="str">
            <v>35</v>
          </cell>
          <cell r="H12498">
            <v>6495</v>
          </cell>
        </row>
        <row r="12499">
          <cell r="B12499" t="str">
            <v/>
          </cell>
          <cell r="C12499" t="str">
            <v/>
          </cell>
          <cell r="D12499" t="str">
            <v xml:space="preserve"> </v>
          </cell>
          <cell r="E12499">
            <v>0</v>
          </cell>
          <cell r="F12499">
            <v>420</v>
          </cell>
          <cell r="G12499" t="str">
            <v>35</v>
          </cell>
          <cell r="H12499">
            <v>6495</v>
          </cell>
        </row>
        <row r="12500">
          <cell r="B12500" t="str">
            <v>09</v>
          </cell>
          <cell r="C12500">
            <v>6400</v>
          </cell>
          <cell r="D12500" t="str">
            <v>Expend</v>
          </cell>
          <cell r="E12500">
            <v>116</v>
          </cell>
          <cell r="F12500">
            <v>420</v>
          </cell>
          <cell r="G12500" t="str">
            <v>35</v>
          </cell>
          <cell r="H12500">
            <v>6495</v>
          </cell>
        </row>
        <row r="12501">
          <cell r="B12501" t="str">
            <v>09</v>
          </cell>
          <cell r="C12501">
            <v>6400</v>
          </cell>
          <cell r="D12501" t="str">
            <v>Expend</v>
          </cell>
          <cell r="E12501">
            <v>116</v>
          </cell>
          <cell r="F12501">
            <v>420</v>
          </cell>
          <cell r="G12501" t="str">
            <v>35</v>
          </cell>
          <cell r="H12501">
            <v>6495</v>
          </cell>
        </row>
        <row r="12502">
          <cell r="B12502" t="str">
            <v>10</v>
          </cell>
          <cell r="C12502">
            <v>6400</v>
          </cell>
          <cell r="D12502" t="str">
            <v>Expend</v>
          </cell>
          <cell r="E12502">
            <v>116</v>
          </cell>
          <cell r="F12502">
            <v>420</v>
          </cell>
          <cell r="G12502" t="str">
            <v>35</v>
          </cell>
          <cell r="H12502">
            <v>6495</v>
          </cell>
        </row>
        <row r="12503">
          <cell r="B12503" t="str">
            <v/>
          </cell>
          <cell r="C12503" t="str">
            <v/>
          </cell>
          <cell r="D12503" t="str">
            <v xml:space="preserve"> </v>
          </cell>
          <cell r="E12503">
            <v>0</v>
          </cell>
          <cell r="F12503">
            <v>420</v>
          </cell>
          <cell r="G12503" t="str">
            <v>35</v>
          </cell>
          <cell r="H12503">
            <v>6495</v>
          </cell>
        </row>
        <row r="12504">
          <cell r="B12504" t="str">
            <v/>
          </cell>
          <cell r="C12504" t="str">
            <v/>
          </cell>
          <cell r="D12504" t="str">
            <v xml:space="preserve"> </v>
          </cell>
          <cell r="E12504">
            <v>0</v>
          </cell>
          <cell r="F12504">
            <v>420</v>
          </cell>
          <cell r="G12504" t="str">
            <v>35</v>
          </cell>
          <cell r="H12504">
            <v>6497</v>
          </cell>
        </row>
        <row r="12505">
          <cell r="B12505" t="str">
            <v/>
          </cell>
          <cell r="C12505" t="str">
            <v/>
          </cell>
          <cell r="D12505" t="str">
            <v xml:space="preserve"> </v>
          </cell>
          <cell r="E12505">
            <v>0</v>
          </cell>
          <cell r="F12505">
            <v>420</v>
          </cell>
          <cell r="G12505" t="str">
            <v>35</v>
          </cell>
          <cell r="H12505">
            <v>6497</v>
          </cell>
        </row>
        <row r="12506">
          <cell r="B12506" t="str">
            <v/>
          </cell>
          <cell r="C12506" t="str">
            <v/>
          </cell>
          <cell r="D12506" t="str">
            <v xml:space="preserve"> </v>
          </cell>
          <cell r="E12506">
            <v>0</v>
          </cell>
          <cell r="F12506">
            <v>420</v>
          </cell>
          <cell r="G12506" t="str">
            <v>35</v>
          </cell>
          <cell r="H12506">
            <v>6499</v>
          </cell>
        </row>
        <row r="12507">
          <cell r="B12507" t="str">
            <v/>
          </cell>
          <cell r="C12507" t="str">
            <v/>
          </cell>
          <cell r="D12507" t="str">
            <v xml:space="preserve"> </v>
          </cell>
          <cell r="E12507">
            <v>0</v>
          </cell>
          <cell r="F12507">
            <v>420</v>
          </cell>
          <cell r="G12507" t="str">
            <v>35</v>
          </cell>
          <cell r="H12507">
            <v>6499</v>
          </cell>
        </row>
        <row r="12508">
          <cell r="B12508" t="str">
            <v/>
          </cell>
          <cell r="C12508" t="str">
            <v/>
          </cell>
          <cell r="D12508" t="str">
            <v xml:space="preserve"> </v>
          </cell>
          <cell r="E12508">
            <v>0</v>
          </cell>
          <cell r="F12508">
            <v>420</v>
          </cell>
          <cell r="G12508" t="str">
            <v>35</v>
          </cell>
          <cell r="H12508">
            <v>6499</v>
          </cell>
        </row>
        <row r="12509">
          <cell r="B12509" t="str">
            <v>01</v>
          </cell>
          <cell r="C12509">
            <v>6400</v>
          </cell>
          <cell r="D12509" t="str">
            <v>Expend</v>
          </cell>
          <cell r="E12509">
            <v>0</v>
          </cell>
          <cell r="F12509">
            <v>420</v>
          </cell>
          <cell r="G12509" t="str">
            <v>35</v>
          </cell>
          <cell r="H12509">
            <v>6499</v>
          </cell>
        </row>
        <row r="12510">
          <cell r="B12510" t="str">
            <v/>
          </cell>
          <cell r="C12510" t="str">
            <v/>
          </cell>
          <cell r="D12510" t="str">
            <v xml:space="preserve"> </v>
          </cell>
          <cell r="E12510">
            <v>0</v>
          </cell>
          <cell r="F12510">
            <v>420</v>
          </cell>
          <cell r="G12510" t="str">
            <v>35</v>
          </cell>
          <cell r="H12510">
            <v>6499</v>
          </cell>
        </row>
        <row r="12511">
          <cell r="B12511" t="str">
            <v/>
          </cell>
          <cell r="C12511" t="str">
            <v/>
          </cell>
          <cell r="D12511" t="str">
            <v xml:space="preserve"> </v>
          </cell>
          <cell r="E12511">
            <v>0</v>
          </cell>
          <cell r="F12511">
            <v>420</v>
          </cell>
          <cell r="G12511" t="str">
            <v>35</v>
          </cell>
          <cell r="H12511">
            <v>6499</v>
          </cell>
        </row>
        <row r="12512">
          <cell r="B12512" t="str">
            <v>12</v>
          </cell>
          <cell r="C12512">
            <v>6400</v>
          </cell>
          <cell r="D12512" t="str">
            <v>Expend</v>
          </cell>
          <cell r="E12512">
            <v>30</v>
          </cell>
          <cell r="F12512">
            <v>420</v>
          </cell>
          <cell r="G12512" t="str">
            <v>35</v>
          </cell>
          <cell r="H12512">
            <v>6499</v>
          </cell>
        </row>
        <row r="12513">
          <cell r="B12513" t="str">
            <v/>
          </cell>
          <cell r="C12513" t="str">
            <v/>
          </cell>
          <cell r="D12513" t="str">
            <v xml:space="preserve"> </v>
          </cell>
          <cell r="E12513">
            <v>0</v>
          </cell>
          <cell r="F12513">
            <v>420</v>
          </cell>
          <cell r="G12513" t="str">
            <v>35</v>
          </cell>
          <cell r="H12513">
            <v>6499</v>
          </cell>
        </row>
        <row r="12514">
          <cell r="B12514" t="str">
            <v/>
          </cell>
          <cell r="C12514" t="str">
            <v/>
          </cell>
          <cell r="D12514" t="str">
            <v xml:space="preserve"> </v>
          </cell>
          <cell r="E12514">
            <v>0</v>
          </cell>
          <cell r="F12514">
            <v>420</v>
          </cell>
          <cell r="G12514" t="str">
            <v>35</v>
          </cell>
          <cell r="H12514">
            <v>6499</v>
          </cell>
        </row>
        <row r="12515">
          <cell r="B12515" t="str">
            <v>09</v>
          </cell>
          <cell r="C12515">
            <v>6400</v>
          </cell>
          <cell r="D12515" t="str">
            <v>Expend</v>
          </cell>
          <cell r="E12515">
            <v>250</v>
          </cell>
          <cell r="F12515">
            <v>420</v>
          </cell>
          <cell r="G12515" t="str">
            <v>35</v>
          </cell>
          <cell r="H12515">
            <v>6499</v>
          </cell>
        </row>
        <row r="12516">
          <cell r="B12516" t="str">
            <v>12</v>
          </cell>
          <cell r="C12516">
            <v>6400</v>
          </cell>
          <cell r="D12516" t="str">
            <v>Expend</v>
          </cell>
          <cell r="E12516">
            <v>30</v>
          </cell>
          <cell r="F12516">
            <v>420</v>
          </cell>
          <cell r="G12516" t="str">
            <v>35</v>
          </cell>
          <cell r="H12516">
            <v>6499</v>
          </cell>
        </row>
        <row r="12517">
          <cell r="B12517" t="str">
            <v>12</v>
          </cell>
          <cell r="C12517">
            <v>6400</v>
          </cell>
          <cell r="D12517" t="str">
            <v>Expend</v>
          </cell>
          <cell r="E12517">
            <v>0</v>
          </cell>
          <cell r="F12517">
            <v>420</v>
          </cell>
          <cell r="G12517" t="str">
            <v>35</v>
          </cell>
          <cell r="H12517">
            <v>6499</v>
          </cell>
        </row>
        <row r="12518">
          <cell r="B12518" t="str">
            <v>01</v>
          </cell>
          <cell r="C12518">
            <v>6400</v>
          </cell>
          <cell r="D12518" t="str">
            <v>Expend</v>
          </cell>
          <cell r="E12518">
            <v>35</v>
          </cell>
          <cell r="F12518">
            <v>420</v>
          </cell>
          <cell r="G12518" t="str">
            <v>35</v>
          </cell>
          <cell r="H12518">
            <v>6499</v>
          </cell>
        </row>
        <row r="12519">
          <cell r="B12519" t="str">
            <v>01</v>
          </cell>
          <cell r="C12519">
            <v>6400</v>
          </cell>
          <cell r="D12519" t="str">
            <v>Expend</v>
          </cell>
          <cell r="E12519">
            <v>35</v>
          </cell>
          <cell r="F12519">
            <v>420</v>
          </cell>
          <cell r="G12519" t="str">
            <v>35</v>
          </cell>
          <cell r="H12519">
            <v>6499</v>
          </cell>
        </row>
        <row r="12520">
          <cell r="B12520" t="str">
            <v>01</v>
          </cell>
          <cell r="C12520">
            <v>6400</v>
          </cell>
          <cell r="D12520" t="str">
            <v>Expend</v>
          </cell>
          <cell r="E12520">
            <v>31.5</v>
          </cell>
          <cell r="F12520">
            <v>420</v>
          </cell>
          <cell r="G12520" t="str">
            <v>35</v>
          </cell>
          <cell r="H12520">
            <v>6499</v>
          </cell>
        </row>
        <row r="12521">
          <cell r="B12521" t="str">
            <v>01</v>
          </cell>
          <cell r="C12521">
            <v>6400</v>
          </cell>
          <cell r="D12521" t="str">
            <v>Expend</v>
          </cell>
          <cell r="E12521">
            <v>0</v>
          </cell>
          <cell r="F12521">
            <v>420</v>
          </cell>
          <cell r="G12521" t="str">
            <v>35</v>
          </cell>
          <cell r="H12521">
            <v>6499</v>
          </cell>
        </row>
        <row r="12522">
          <cell r="B12522" t="str">
            <v/>
          </cell>
          <cell r="C12522" t="str">
            <v/>
          </cell>
          <cell r="D12522" t="str">
            <v xml:space="preserve"> </v>
          </cell>
          <cell r="E12522">
            <v>0</v>
          </cell>
          <cell r="F12522">
            <v>420</v>
          </cell>
          <cell r="G12522" t="str">
            <v>35</v>
          </cell>
          <cell r="H12522">
            <v>6499</v>
          </cell>
        </row>
        <row r="12523">
          <cell r="B12523" t="str">
            <v/>
          </cell>
          <cell r="C12523" t="str">
            <v/>
          </cell>
          <cell r="D12523" t="str">
            <v xml:space="preserve"> </v>
          </cell>
          <cell r="E12523">
            <v>0</v>
          </cell>
          <cell r="F12523">
            <v>420</v>
          </cell>
          <cell r="G12523" t="str">
            <v>36</v>
          </cell>
          <cell r="H12523">
            <v>6118</v>
          </cell>
        </row>
        <row r="12524">
          <cell r="B12524" t="str">
            <v>09</v>
          </cell>
          <cell r="C12524">
            <v>6100</v>
          </cell>
          <cell r="D12524" t="str">
            <v>Expend</v>
          </cell>
          <cell r="E12524">
            <v>0</v>
          </cell>
          <cell r="F12524">
            <v>420</v>
          </cell>
          <cell r="G12524" t="str">
            <v>36</v>
          </cell>
          <cell r="H12524">
            <v>6118</v>
          </cell>
        </row>
        <row r="12525">
          <cell r="B12525" t="str">
            <v>11</v>
          </cell>
          <cell r="C12525">
            <v>6100</v>
          </cell>
          <cell r="D12525" t="str">
            <v>Expend</v>
          </cell>
          <cell r="E12525">
            <v>2300</v>
          </cell>
          <cell r="F12525">
            <v>420</v>
          </cell>
          <cell r="G12525" t="str">
            <v>36</v>
          </cell>
          <cell r="H12525">
            <v>6118</v>
          </cell>
        </row>
        <row r="12526">
          <cell r="B12526" t="str">
            <v>11</v>
          </cell>
          <cell r="C12526">
            <v>6100</v>
          </cell>
          <cell r="D12526" t="str">
            <v>Expend</v>
          </cell>
          <cell r="E12526">
            <v>7500</v>
          </cell>
          <cell r="F12526">
            <v>420</v>
          </cell>
          <cell r="G12526" t="str">
            <v>36</v>
          </cell>
          <cell r="H12526">
            <v>6118</v>
          </cell>
        </row>
        <row r="12527">
          <cell r="B12527" t="str">
            <v>01</v>
          </cell>
          <cell r="C12527">
            <v>6100</v>
          </cell>
          <cell r="D12527" t="str">
            <v>Expend</v>
          </cell>
          <cell r="E12527">
            <v>5250</v>
          </cell>
          <cell r="F12527">
            <v>420</v>
          </cell>
          <cell r="G12527" t="str">
            <v>36</v>
          </cell>
          <cell r="H12527">
            <v>6118</v>
          </cell>
        </row>
        <row r="12528">
          <cell r="B12528" t="str">
            <v/>
          </cell>
          <cell r="C12528" t="str">
            <v/>
          </cell>
          <cell r="D12528" t="str">
            <v xml:space="preserve"> </v>
          </cell>
          <cell r="E12528">
            <v>0</v>
          </cell>
          <cell r="F12528">
            <v>420</v>
          </cell>
          <cell r="G12528" t="str">
            <v>36</v>
          </cell>
          <cell r="H12528">
            <v>6118</v>
          </cell>
        </row>
        <row r="12529">
          <cell r="B12529" t="str">
            <v/>
          </cell>
          <cell r="C12529" t="str">
            <v/>
          </cell>
          <cell r="D12529" t="str">
            <v xml:space="preserve"> </v>
          </cell>
          <cell r="E12529">
            <v>0</v>
          </cell>
          <cell r="F12529">
            <v>420</v>
          </cell>
          <cell r="G12529" t="str">
            <v>36</v>
          </cell>
          <cell r="H12529">
            <v>6121</v>
          </cell>
        </row>
        <row r="12530">
          <cell r="B12530" t="str">
            <v>01</v>
          </cell>
          <cell r="C12530">
            <v>6100</v>
          </cell>
          <cell r="D12530" t="str">
            <v>Expend</v>
          </cell>
          <cell r="E12530">
            <v>25</v>
          </cell>
          <cell r="F12530">
            <v>420</v>
          </cell>
          <cell r="G12530" t="str">
            <v>36</v>
          </cell>
          <cell r="H12530">
            <v>6121</v>
          </cell>
        </row>
        <row r="12531">
          <cell r="B12531" t="str">
            <v/>
          </cell>
          <cell r="C12531" t="str">
            <v/>
          </cell>
          <cell r="D12531" t="str">
            <v xml:space="preserve"> </v>
          </cell>
          <cell r="E12531">
            <v>0</v>
          </cell>
          <cell r="F12531">
            <v>420</v>
          </cell>
          <cell r="G12531" t="str">
            <v>36</v>
          </cell>
          <cell r="H12531">
            <v>6121</v>
          </cell>
        </row>
        <row r="12532">
          <cell r="B12532" t="str">
            <v/>
          </cell>
          <cell r="C12532" t="str">
            <v/>
          </cell>
          <cell r="D12532" t="str">
            <v xml:space="preserve"> </v>
          </cell>
          <cell r="E12532">
            <v>0</v>
          </cell>
          <cell r="F12532">
            <v>420</v>
          </cell>
          <cell r="G12532" t="str">
            <v>36</v>
          </cell>
          <cell r="H12532">
            <v>6141</v>
          </cell>
        </row>
        <row r="12533">
          <cell r="B12533" t="str">
            <v>11</v>
          </cell>
          <cell r="C12533">
            <v>6100</v>
          </cell>
          <cell r="D12533" t="str">
            <v>Expend</v>
          </cell>
          <cell r="E12533">
            <v>33.35</v>
          </cell>
          <cell r="F12533">
            <v>420</v>
          </cell>
          <cell r="G12533" t="str">
            <v>36</v>
          </cell>
          <cell r="H12533">
            <v>6141</v>
          </cell>
        </row>
        <row r="12534">
          <cell r="B12534" t="str">
            <v>11</v>
          </cell>
          <cell r="C12534">
            <v>6100</v>
          </cell>
          <cell r="D12534" t="str">
            <v>Expend</v>
          </cell>
          <cell r="E12534">
            <v>107.86</v>
          </cell>
          <cell r="F12534">
            <v>420</v>
          </cell>
          <cell r="G12534" t="str">
            <v>36</v>
          </cell>
          <cell r="H12534">
            <v>6141</v>
          </cell>
        </row>
        <row r="12535">
          <cell r="B12535" t="str">
            <v>01</v>
          </cell>
          <cell r="C12535">
            <v>6100</v>
          </cell>
          <cell r="D12535" t="str">
            <v>Expend</v>
          </cell>
          <cell r="E12535">
            <v>76</v>
          </cell>
          <cell r="F12535">
            <v>420</v>
          </cell>
          <cell r="G12535" t="str">
            <v>36</v>
          </cell>
          <cell r="H12535">
            <v>6141</v>
          </cell>
        </row>
        <row r="12536">
          <cell r="B12536" t="str">
            <v/>
          </cell>
          <cell r="C12536" t="str">
            <v/>
          </cell>
          <cell r="D12536" t="str">
            <v xml:space="preserve"> </v>
          </cell>
          <cell r="E12536">
            <v>0</v>
          </cell>
          <cell r="F12536">
            <v>420</v>
          </cell>
          <cell r="G12536" t="str">
            <v>36</v>
          </cell>
          <cell r="H12536">
            <v>6141</v>
          </cell>
        </row>
        <row r="12537">
          <cell r="B12537" t="str">
            <v/>
          </cell>
          <cell r="C12537" t="str">
            <v/>
          </cell>
          <cell r="D12537" t="str">
            <v xml:space="preserve"> </v>
          </cell>
          <cell r="E12537">
            <v>0</v>
          </cell>
          <cell r="F12537">
            <v>420</v>
          </cell>
          <cell r="G12537" t="str">
            <v>36</v>
          </cell>
          <cell r="H12537">
            <v>6141</v>
          </cell>
        </row>
        <row r="12538">
          <cell r="B12538" t="str">
            <v>01</v>
          </cell>
          <cell r="C12538">
            <v>6100</v>
          </cell>
          <cell r="D12538" t="str">
            <v>Expend</v>
          </cell>
          <cell r="E12538">
            <v>0.36</v>
          </cell>
          <cell r="F12538">
            <v>420</v>
          </cell>
          <cell r="G12538" t="str">
            <v>36</v>
          </cell>
          <cell r="H12538">
            <v>6141</v>
          </cell>
        </row>
        <row r="12539">
          <cell r="B12539" t="str">
            <v/>
          </cell>
          <cell r="C12539" t="str">
            <v/>
          </cell>
          <cell r="D12539" t="str">
            <v xml:space="preserve"> </v>
          </cell>
          <cell r="E12539">
            <v>0</v>
          </cell>
          <cell r="F12539">
            <v>420</v>
          </cell>
          <cell r="G12539" t="str">
            <v>36</v>
          </cell>
          <cell r="H12539">
            <v>6141</v>
          </cell>
        </row>
        <row r="12540">
          <cell r="B12540" t="str">
            <v/>
          </cell>
          <cell r="C12540" t="str">
            <v/>
          </cell>
          <cell r="D12540" t="str">
            <v xml:space="preserve"> </v>
          </cell>
          <cell r="E12540">
            <v>0</v>
          </cell>
          <cell r="F12540">
            <v>420</v>
          </cell>
          <cell r="G12540" t="str">
            <v>36</v>
          </cell>
          <cell r="H12540">
            <v>6142</v>
          </cell>
        </row>
        <row r="12541">
          <cell r="B12541" t="str">
            <v/>
          </cell>
          <cell r="C12541" t="str">
            <v/>
          </cell>
          <cell r="D12541" t="str">
            <v xml:space="preserve"> </v>
          </cell>
          <cell r="E12541">
            <v>0</v>
          </cell>
          <cell r="F12541">
            <v>420</v>
          </cell>
          <cell r="G12541" t="str">
            <v>36</v>
          </cell>
          <cell r="H12541">
            <v>6142</v>
          </cell>
        </row>
        <row r="12542">
          <cell r="B12542" t="str">
            <v/>
          </cell>
          <cell r="C12542" t="str">
            <v/>
          </cell>
          <cell r="D12542" t="str">
            <v xml:space="preserve"> </v>
          </cell>
          <cell r="E12542">
            <v>0</v>
          </cell>
          <cell r="F12542">
            <v>420</v>
          </cell>
          <cell r="G12542" t="str">
            <v>36</v>
          </cell>
          <cell r="H12542">
            <v>6143</v>
          </cell>
        </row>
        <row r="12543">
          <cell r="B12543" t="str">
            <v>11</v>
          </cell>
          <cell r="C12543">
            <v>6100</v>
          </cell>
          <cell r="D12543" t="str">
            <v>Expend</v>
          </cell>
          <cell r="E12543">
            <v>7.82</v>
          </cell>
          <cell r="F12543">
            <v>420</v>
          </cell>
          <cell r="G12543" t="str">
            <v>36</v>
          </cell>
          <cell r="H12543">
            <v>6143</v>
          </cell>
        </row>
        <row r="12544">
          <cell r="B12544" t="str">
            <v>11</v>
          </cell>
          <cell r="C12544">
            <v>6100</v>
          </cell>
          <cell r="D12544" t="str">
            <v>Expend</v>
          </cell>
          <cell r="E12544">
            <v>49.44</v>
          </cell>
          <cell r="F12544">
            <v>420</v>
          </cell>
          <cell r="G12544" t="str">
            <v>36</v>
          </cell>
          <cell r="H12544">
            <v>6143</v>
          </cell>
        </row>
        <row r="12545">
          <cell r="B12545" t="str">
            <v>01</v>
          </cell>
          <cell r="C12545">
            <v>6100</v>
          </cell>
          <cell r="D12545" t="str">
            <v>Expend</v>
          </cell>
          <cell r="E12545">
            <v>17.850000000000001</v>
          </cell>
          <cell r="F12545">
            <v>420</v>
          </cell>
          <cell r="G12545" t="str">
            <v>36</v>
          </cell>
          <cell r="H12545">
            <v>6143</v>
          </cell>
        </row>
        <row r="12546">
          <cell r="B12546" t="str">
            <v/>
          </cell>
          <cell r="C12546" t="str">
            <v/>
          </cell>
          <cell r="D12546" t="str">
            <v xml:space="preserve"> </v>
          </cell>
          <cell r="E12546">
            <v>0</v>
          </cell>
          <cell r="F12546">
            <v>420</v>
          </cell>
          <cell r="G12546" t="str">
            <v>36</v>
          </cell>
          <cell r="H12546">
            <v>6143</v>
          </cell>
        </row>
        <row r="12547">
          <cell r="B12547" t="str">
            <v/>
          </cell>
          <cell r="C12547" t="str">
            <v/>
          </cell>
          <cell r="D12547" t="str">
            <v xml:space="preserve"> </v>
          </cell>
          <cell r="E12547">
            <v>0</v>
          </cell>
          <cell r="F12547">
            <v>420</v>
          </cell>
          <cell r="G12547" t="str">
            <v>36</v>
          </cell>
          <cell r="H12547">
            <v>6143</v>
          </cell>
        </row>
        <row r="12548">
          <cell r="B12548" t="str">
            <v>01</v>
          </cell>
          <cell r="C12548">
            <v>6100</v>
          </cell>
          <cell r="D12548" t="str">
            <v>Expend</v>
          </cell>
          <cell r="E12548">
            <v>0.08</v>
          </cell>
          <cell r="F12548">
            <v>420</v>
          </cell>
          <cell r="G12548" t="str">
            <v>36</v>
          </cell>
          <cell r="H12548">
            <v>6143</v>
          </cell>
        </row>
        <row r="12549">
          <cell r="B12549" t="str">
            <v/>
          </cell>
          <cell r="C12549" t="str">
            <v/>
          </cell>
          <cell r="D12549" t="str">
            <v xml:space="preserve"> </v>
          </cell>
          <cell r="E12549">
            <v>0</v>
          </cell>
          <cell r="F12549">
            <v>420</v>
          </cell>
          <cell r="G12549" t="str">
            <v>36</v>
          </cell>
          <cell r="H12549">
            <v>6143</v>
          </cell>
        </row>
        <row r="12550">
          <cell r="B12550" t="str">
            <v/>
          </cell>
          <cell r="C12550" t="str">
            <v/>
          </cell>
          <cell r="D12550" t="str">
            <v xml:space="preserve"> </v>
          </cell>
          <cell r="E12550">
            <v>0</v>
          </cell>
          <cell r="F12550">
            <v>420</v>
          </cell>
          <cell r="G12550" t="str">
            <v>36</v>
          </cell>
          <cell r="H12550">
            <v>6145</v>
          </cell>
        </row>
        <row r="12551">
          <cell r="B12551" t="str">
            <v>11</v>
          </cell>
          <cell r="C12551">
            <v>6100</v>
          </cell>
          <cell r="D12551" t="str">
            <v>Expend</v>
          </cell>
          <cell r="E12551">
            <v>26.57</v>
          </cell>
          <cell r="F12551">
            <v>420</v>
          </cell>
          <cell r="G12551" t="str">
            <v>36</v>
          </cell>
          <cell r="H12551">
            <v>6145</v>
          </cell>
        </row>
        <row r="12552">
          <cell r="B12552" t="str">
            <v>11</v>
          </cell>
          <cell r="C12552">
            <v>6100</v>
          </cell>
          <cell r="D12552" t="str">
            <v>Expend</v>
          </cell>
          <cell r="E12552">
            <v>14.78</v>
          </cell>
          <cell r="F12552">
            <v>420</v>
          </cell>
          <cell r="G12552" t="str">
            <v>36</v>
          </cell>
          <cell r="H12552">
            <v>6145</v>
          </cell>
        </row>
        <row r="12553">
          <cell r="B12553" t="str">
            <v>01</v>
          </cell>
          <cell r="C12553">
            <v>6100</v>
          </cell>
          <cell r="D12553" t="str">
            <v>Expend</v>
          </cell>
          <cell r="E12553">
            <v>132.83000000000001</v>
          </cell>
          <cell r="F12553">
            <v>420</v>
          </cell>
          <cell r="G12553" t="str">
            <v>36</v>
          </cell>
          <cell r="H12553">
            <v>6145</v>
          </cell>
        </row>
        <row r="12554">
          <cell r="B12554" t="str">
            <v/>
          </cell>
          <cell r="C12554" t="str">
            <v/>
          </cell>
          <cell r="D12554" t="str">
            <v xml:space="preserve"> </v>
          </cell>
          <cell r="E12554">
            <v>0</v>
          </cell>
          <cell r="F12554">
            <v>420</v>
          </cell>
          <cell r="G12554" t="str">
            <v>36</v>
          </cell>
          <cell r="H12554">
            <v>6145</v>
          </cell>
        </row>
        <row r="12555">
          <cell r="B12555" t="str">
            <v/>
          </cell>
          <cell r="C12555" t="str">
            <v/>
          </cell>
          <cell r="D12555" t="str">
            <v xml:space="preserve"> </v>
          </cell>
          <cell r="E12555">
            <v>0</v>
          </cell>
          <cell r="F12555">
            <v>420</v>
          </cell>
          <cell r="G12555" t="str">
            <v>36</v>
          </cell>
          <cell r="H12555">
            <v>6145</v>
          </cell>
        </row>
        <row r="12556">
          <cell r="B12556" t="str">
            <v>01</v>
          </cell>
          <cell r="C12556">
            <v>6100</v>
          </cell>
          <cell r="D12556" t="str">
            <v>Expend</v>
          </cell>
          <cell r="E12556">
            <v>0.63</v>
          </cell>
          <cell r="F12556">
            <v>420</v>
          </cell>
          <cell r="G12556" t="str">
            <v>36</v>
          </cell>
          <cell r="H12556">
            <v>6145</v>
          </cell>
        </row>
        <row r="12557">
          <cell r="B12557" t="str">
            <v/>
          </cell>
          <cell r="C12557" t="str">
            <v/>
          </cell>
          <cell r="D12557" t="str">
            <v xml:space="preserve"> </v>
          </cell>
          <cell r="E12557">
            <v>0</v>
          </cell>
          <cell r="F12557">
            <v>420</v>
          </cell>
          <cell r="G12557" t="str">
            <v>36</v>
          </cell>
          <cell r="H12557">
            <v>6145</v>
          </cell>
        </row>
        <row r="12558">
          <cell r="B12558" t="str">
            <v/>
          </cell>
          <cell r="C12558" t="str">
            <v/>
          </cell>
          <cell r="D12558" t="str">
            <v xml:space="preserve"> </v>
          </cell>
          <cell r="E12558">
            <v>0</v>
          </cell>
          <cell r="F12558">
            <v>420</v>
          </cell>
          <cell r="G12558" t="str">
            <v>36</v>
          </cell>
          <cell r="H12558">
            <v>6146</v>
          </cell>
        </row>
        <row r="12559">
          <cell r="B12559" t="str">
            <v>11</v>
          </cell>
          <cell r="C12559">
            <v>6100</v>
          </cell>
          <cell r="D12559" t="str">
            <v>Expend</v>
          </cell>
          <cell r="E12559">
            <v>17.25</v>
          </cell>
          <cell r="F12559">
            <v>420</v>
          </cell>
          <cell r="G12559" t="str">
            <v>36</v>
          </cell>
          <cell r="H12559">
            <v>6146</v>
          </cell>
        </row>
        <row r="12560">
          <cell r="B12560" t="str">
            <v>11</v>
          </cell>
          <cell r="C12560">
            <v>6100</v>
          </cell>
          <cell r="D12560" t="str">
            <v>Expend</v>
          </cell>
          <cell r="E12560">
            <v>56.25</v>
          </cell>
          <cell r="F12560">
            <v>420</v>
          </cell>
          <cell r="G12560" t="str">
            <v>36</v>
          </cell>
          <cell r="H12560">
            <v>6146</v>
          </cell>
        </row>
        <row r="12561">
          <cell r="B12561" t="str">
            <v>11</v>
          </cell>
          <cell r="C12561">
            <v>6100</v>
          </cell>
          <cell r="D12561" t="str">
            <v>Expend</v>
          </cell>
          <cell r="E12561">
            <v>171.93</v>
          </cell>
          <cell r="F12561">
            <v>420</v>
          </cell>
          <cell r="G12561" t="str">
            <v>36</v>
          </cell>
          <cell r="H12561">
            <v>6146</v>
          </cell>
        </row>
        <row r="12562">
          <cell r="B12562" t="str">
            <v>01</v>
          </cell>
          <cell r="C12562">
            <v>6100</v>
          </cell>
          <cell r="D12562" t="str">
            <v>Expend</v>
          </cell>
          <cell r="E12562">
            <v>39.380000000000003</v>
          </cell>
          <cell r="F12562">
            <v>420</v>
          </cell>
          <cell r="G12562" t="str">
            <v>36</v>
          </cell>
          <cell r="H12562">
            <v>6146</v>
          </cell>
        </row>
        <row r="12563">
          <cell r="B12563" t="str">
            <v>01</v>
          </cell>
          <cell r="C12563">
            <v>6100</v>
          </cell>
          <cell r="D12563" t="str">
            <v>Expend</v>
          </cell>
          <cell r="E12563">
            <v>166.24</v>
          </cell>
          <cell r="F12563">
            <v>420</v>
          </cell>
          <cell r="G12563" t="str">
            <v>36</v>
          </cell>
          <cell r="H12563">
            <v>6146</v>
          </cell>
        </row>
        <row r="12564">
          <cell r="B12564" t="str">
            <v>01</v>
          </cell>
          <cell r="C12564">
            <v>6100</v>
          </cell>
          <cell r="D12564" t="str">
            <v>Expend</v>
          </cell>
          <cell r="E12564">
            <v>94.5</v>
          </cell>
          <cell r="F12564">
            <v>420</v>
          </cell>
          <cell r="G12564" t="str">
            <v>36</v>
          </cell>
          <cell r="H12564">
            <v>6146</v>
          </cell>
        </row>
        <row r="12565">
          <cell r="B12565" t="str">
            <v/>
          </cell>
          <cell r="C12565" t="str">
            <v/>
          </cell>
          <cell r="D12565" t="str">
            <v xml:space="preserve"> </v>
          </cell>
          <cell r="E12565">
            <v>0</v>
          </cell>
          <cell r="F12565">
            <v>420</v>
          </cell>
          <cell r="G12565" t="str">
            <v>36</v>
          </cell>
          <cell r="H12565">
            <v>6146</v>
          </cell>
        </row>
        <row r="12566">
          <cell r="B12566" t="str">
            <v/>
          </cell>
          <cell r="C12566" t="str">
            <v/>
          </cell>
          <cell r="D12566" t="str">
            <v xml:space="preserve"> </v>
          </cell>
          <cell r="E12566">
            <v>0</v>
          </cell>
          <cell r="F12566">
            <v>420</v>
          </cell>
          <cell r="G12566" t="str">
            <v>36</v>
          </cell>
          <cell r="H12566">
            <v>6146</v>
          </cell>
        </row>
        <row r="12567">
          <cell r="B12567" t="str">
            <v>01</v>
          </cell>
          <cell r="C12567">
            <v>6100</v>
          </cell>
          <cell r="D12567" t="str">
            <v>Expend</v>
          </cell>
          <cell r="E12567">
            <v>0.19</v>
          </cell>
          <cell r="F12567">
            <v>420</v>
          </cell>
          <cell r="G12567" t="str">
            <v>36</v>
          </cell>
          <cell r="H12567">
            <v>6146</v>
          </cell>
        </row>
        <row r="12568">
          <cell r="B12568" t="str">
            <v>01</v>
          </cell>
          <cell r="C12568">
            <v>6100</v>
          </cell>
          <cell r="D12568" t="str">
            <v>Expend</v>
          </cell>
          <cell r="E12568">
            <v>0.45</v>
          </cell>
          <cell r="F12568">
            <v>420</v>
          </cell>
          <cell r="G12568" t="str">
            <v>36</v>
          </cell>
          <cell r="H12568">
            <v>6146</v>
          </cell>
        </row>
        <row r="12569">
          <cell r="B12569" t="str">
            <v/>
          </cell>
          <cell r="C12569" t="str">
            <v/>
          </cell>
          <cell r="D12569" t="str">
            <v xml:space="preserve"> </v>
          </cell>
          <cell r="E12569">
            <v>0</v>
          </cell>
          <cell r="F12569">
            <v>420</v>
          </cell>
          <cell r="G12569" t="str">
            <v>36</v>
          </cell>
          <cell r="H12569">
            <v>6146</v>
          </cell>
        </row>
        <row r="12570">
          <cell r="B12570" t="str">
            <v/>
          </cell>
          <cell r="C12570" t="str">
            <v/>
          </cell>
          <cell r="D12570" t="str">
            <v xml:space="preserve"> </v>
          </cell>
          <cell r="E12570">
            <v>0</v>
          </cell>
          <cell r="F12570">
            <v>420</v>
          </cell>
          <cell r="G12570" t="str">
            <v>36</v>
          </cell>
          <cell r="H12570">
            <v>6219</v>
          </cell>
        </row>
        <row r="12571">
          <cell r="B12571" t="str">
            <v>09</v>
          </cell>
          <cell r="C12571">
            <v>6200</v>
          </cell>
          <cell r="D12571" t="str">
            <v>Expend</v>
          </cell>
          <cell r="E12571">
            <v>0</v>
          </cell>
          <cell r="F12571">
            <v>420</v>
          </cell>
          <cell r="G12571" t="str">
            <v>36</v>
          </cell>
          <cell r="H12571">
            <v>6219</v>
          </cell>
        </row>
        <row r="12572">
          <cell r="B12572" t="str">
            <v>11</v>
          </cell>
          <cell r="C12572">
            <v>6200</v>
          </cell>
          <cell r="D12572" t="str">
            <v>Expend</v>
          </cell>
          <cell r="E12572">
            <v>85</v>
          </cell>
          <cell r="F12572">
            <v>420</v>
          </cell>
          <cell r="G12572" t="str">
            <v>36</v>
          </cell>
          <cell r="H12572">
            <v>6219</v>
          </cell>
        </row>
        <row r="12573">
          <cell r="B12573" t="str">
            <v>11</v>
          </cell>
          <cell r="C12573">
            <v>6200</v>
          </cell>
          <cell r="D12573" t="str">
            <v>Expend</v>
          </cell>
          <cell r="E12573">
            <v>80</v>
          </cell>
          <cell r="F12573">
            <v>420</v>
          </cell>
          <cell r="G12573" t="str">
            <v>36</v>
          </cell>
          <cell r="H12573">
            <v>6219</v>
          </cell>
        </row>
        <row r="12574">
          <cell r="B12574" t="str">
            <v>11</v>
          </cell>
          <cell r="C12574">
            <v>6200</v>
          </cell>
          <cell r="D12574" t="str">
            <v>Expend</v>
          </cell>
          <cell r="E12574">
            <v>1100</v>
          </cell>
          <cell r="F12574">
            <v>420</v>
          </cell>
          <cell r="G12574" t="str">
            <v>36</v>
          </cell>
          <cell r="H12574">
            <v>6219</v>
          </cell>
        </row>
        <row r="12575">
          <cell r="B12575" t="str">
            <v>11</v>
          </cell>
          <cell r="C12575">
            <v>6200</v>
          </cell>
          <cell r="D12575" t="str">
            <v>Expend</v>
          </cell>
          <cell r="E12575">
            <v>696</v>
          </cell>
          <cell r="F12575">
            <v>420</v>
          </cell>
          <cell r="G12575" t="str">
            <v>36</v>
          </cell>
          <cell r="H12575">
            <v>6219</v>
          </cell>
        </row>
        <row r="12576">
          <cell r="B12576" t="str">
            <v/>
          </cell>
          <cell r="C12576" t="str">
            <v/>
          </cell>
          <cell r="D12576" t="str">
            <v xml:space="preserve"> </v>
          </cell>
          <cell r="E12576">
            <v>0</v>
          </cell>
          <cell r="F12576">
            <v>420</v>
          </cell>
          <cell r="G12576" t="str">
            <v>36</v>
          </cell>
          <cell r="H12576">
            <v>6219</v>
          </cell>
        </row>
        <row r="12577">
          <cell r="B12577" t="str">
            <v/>
          </cell>
          <cell r="C12577" t="str">
            <v/>
          </cell>
          <cell r="D12577" t="str">
            <v xml:space="preserve"> </v>
          </cell>
          <cell r="E12577">
            <v>0</v>
          </cell>
          <cell r="F12577">
            <v>420</v>
          </cell>
          <cell r="G12577" t="str">
            <v>36</v>
          </cell>
          <cell r="H12577">
            <v>6269</v>
          </cell>
        </row>
        <row r="12578">
          <cell r="B12578" t="str">
            <v/>
          </cell>
          <cell r="C12578" t="str">
            <v/>
          </cell>
          <cell r="D12578" t="str">
            <v xml:space="preserve"> </v>
          </cell>
          <cell r="E12578">
            <v>0</v>
          </cell>
          <cell r="F12578">
            <v>420</v>
          </cell>
          <cell r="G12578" t="str">
            <v>36</v>
          </cell>
          <cell r="H12578">
            <v>6269</v>
          </cell>
        </row>
        <row r="12579">
          <cell r="B12579" t="str">
            <v/>
          </cell>
          <cell r="C12579" t="str">
            <v/>
          </cell>
          <cell r="D12579" t="str">
            <v xml:space="preserve"> </v>
          </cell>
          <cell r="E12579">
            <v>0</v>
          </cell>
          <cell r="F12579">
            <v>420</v>
          </cell>
          <cell r="G12579" t="str">
            <v>36</v>
          </cell>
          <cell r="H12579">
            <v>6398</v>
          </cell>
        </row>
        <row r="12580">
          <cell r="B12580" t="str">
            <v>09</v>
          </cell>
          <cell r="C12580">
            <v>6300</v>
          </cell>
          <cell r="D12580" t="str">
            <v>Expend</v>
          </cell>
          <cell r="E12580">
            <v>0</v>
          </cell>
          <cell r="F12580">
            <v>420</v>
          </cell>
          <cell r="G12580" t="str">
            <v>36</v>
          </cell>
          <cell r="H12580">
            <v>6398</v>
          </cell>
        </row>
        <row r="12581">
          <cell r="B12581" t="str">
            <v>09</v>
          </cell>
          <cell r="C12581">
            <v>6300</v>
          </cell>
          <cell r="D12581" t="str">
            <v>Expend</v>
          </cell>
          <cell r="E12581">
            <v>0</v>
          </cell>
          <cell r="F12581">
            <v>420</v>
          </cell>
          <cell r="G12581" t="str">
            <v>36</v>
          </cell>
          <cell r="H12581">
            <v>6398</v>
          </cell>
        </row>
        <row r="12582">
          <cell r="B12582" t="str">
            <v>10</v>
          </cell>
          <cell r="C12582">
            <v>6300</v>
          </cell>
          <cell r="D12582" t="str">
            <v>Expend</v>
          </cell>
          <cell r="E12582">
            <v>0</v>
          </cell>
          <cell r="F12582">
            <v>420</v>
          </cell>
          <cell r="G12582" t="str">
            <v>36</v>
          </cell>
          <cell r="H12582">
            <v>6398</v>
          </cell>
        </row>
        <row r="12583">
          <cell r="B12583" t="str">
            <v>10</v>
          </cell>
          <cell r="C12583">
            <v>6300</v>
          </cell>
          <cell r="D12583" t="str">
            <v>Expend</v>
          </cell>
          <cell r="E12583">
            <v>0</v>
          </cell>
          <cell r="F12583">
            <v>420</v>
          </cell>
          <cell r="G12583" t="str">
            <v>36</v>
          </cell>
          <cell r="H12583">
            <v>6398</v>
          </cell>
        </row>
        <row r="12584">
          <cell r="B12584" t="str">
            <v>10</v>
          </cell>
          <cell r="C12584">
            <v>6300</v>
          </cell>
          <cell r="D12584" t="str">
            <v>Expend</v>
          </cell>
          <cell r="E12584">
            <v>0</v>
          </cell>
          <cell r="F12584">
            <v>420</v>
          </cell>
          <cell r="G12584" t="str">
            <v>36</v>
          </cell>
          <cell r="H12584">
            <v>6398</v>
          </cell>
        </row>
        <row r="12585">
          <cell r="B12585" t="str">
            <v>10</v>
          </cell>
          <cell r="C12585">
            <v>6300</v>
          </cell>
          <cell r="D12585" t="str">
            <v>Expend</v>
          </cell>
          <cell r="E12585">
            <v>550</v>
          </cell>
          <cell r="F12585">
            <v>420</v>
          </cell>
          <cell r="G12585" t="str">
            <v>36</v>
          </cell>
          <cell r="H12585">
            <v>6398</v>
          </cell>
        </row>
        <row r="12586">
          <cell r="B12586" t="str">
            <v>10</v>
          </cell>
          <cell r="C12586">
            <v>6300</v>
          </cell>
          <cell r="D12586" t="str">
            <v>Expend</v>
          </cell>
          <cell r="E12586">
            <v>107.6</v>
          </cell>
          <cell r="F12586">
            <v>420</v>
          </cell>
          <cell r="G12586" t="str">
            <v>36</v>
          </cell>
          <cell r="H12586">
            <v>6398</v>
          </cell>
        </row>
        <row r="12587">
          <cell r="B12587" t="str">
            <v>12</v>
          </cell>
          <cell r="C12587">
            <v>6300</v>
          </cell>
          <cell r="D12587" t="str">
            <v>Expend</v>
          </cell>
          <cell r="E12587">
            <v>112.99</v>
          </cell>
          <cell r="F12587">
            <v>420</v>
          </cell>
          <cell r="G12587" t="str">
            <v>36</v>
          </cell>
          <cell r="H12587">
            <v>6398</v>
          </cell>
        </row>
        <row r="12588">
          <cell r="B12588" t="str">
            <v>01</v>
          </cell>
          <cell r="C12588">
            <v>6300</v>
          </cell>
          <cell r="D12588" t="str">
            <v>Expend</v>
          </cell>
          <cell r="E12588">
            <v>112</v>
          </cell>
          <cell r="F12588">
            <v>420</v>
          </cell>
          <cell r="G12588" t="str">
            <v>36</v>
          </cell>
          <cell r="H12588">
            <v>6398</v>
          </cell>
        </row>
        <row r="12589">
          <cell r="B12589" t="str">
            <v>12</v>
          </cell>
          <cell r="C12589">
            <v>6300</v>
          </cell>
          <cell r="D12589" t="str">
            <v>Expend</v>
          </cell>
          <cell r="E12589">
            <v>0</v>
          </cell>
          <cell r="F12589">
            <v>420</v>
          </cell>
          <cell r="G12589" t="str">
            <v>36</v>
          </cell>
          <cell r="H12589">
            <v>6398</v>
          </cell>
        </row>
        <row r="12590">
          <cell r="B12590" t="str">
            <v>12</v>
          </cell>
          <cell r="C12590">
            <v>6300</v>
          </cell>
          <cell r="D12590" t="str">
            <v>Expend</v>
          </cell>
          <cell r="E12590">
            <v>0</v>
          </cell>
          <cell r="F12590">
            <v>420</v>
          </cell>
          <cell r="G12590" t="str">
            <v>36</v>
          </cell>
          <cell r="H12590">
            <v>6398</v>
          </cell>
        </row>
        <row r="12591">
          <cell r="B12591" t="str">
            <v>01</v>
          </cell>
          <cell r="C12591">
            <v>6300</v>
          </cell>
          <cell r="D12591" t="str">
            <v>Expend</v>
          </cell>
          <cell r="E12591">
            <v>0</v>
          </cell>
          <cell r="F12591">
            <v>420</v>
          </cell>
          <cell r="G12591" t="str">
            <v>36</v>
          </cell>
          <cell r="H12591">
            <v>6398</v>
          </cell>
        </row>
        <row r="12592">
          <cell r="B12592" t="str">
            <v>01</v>
          </cell>
          <cell r="C12592">
            <v>6300</v>
          </cell>
          <cell r="D12592" t="str">
            <v>Expend</v>
          </cell>
          <cell r="E12592">
            <v>0</v>
          </cell>
          <cell r="F12592">
            <v>420</v>
          </cell>
          <cell r="G12592" t="str">
            <v>36</v>
          </cell>
          <cell r="H12592">
            <v>6398</v>
          </cell>
        </row>
        <row r="12593">
          <cell r="B12593" t="str">
            <v>02</v>
          </cell>
          <cell r="C12593">
            <v>6300</v>
          </cell>
          <cell r="D12593" t="str">
            <v>Expend</v>
          </cell>
          <cell r="E12593">
            <v>404.25</v>
          </cell>
          <cell r="F12593">
            <v>420</v>
          </cell>
          <cell r="G12593" t="str">
            <v>36</v>
          </cell>
          <cell r="H12593">
            <v>6398</v>
          </cell>
        </row>
        <row r="12594">
          <cell r="B12594" t="str">
            <v/>
          </cell>
          <cell r="C12594" t="str">
            <v/>
          </cell>
          <cell r="D12594" t="str">
            <v xml:space="preserve"> </v>
          </cell>
          <cell r="E12594">
            <v>0</v>
          </cell>
          <cell r="F12594">
            <v>420</v>
          </cell>
          <cell r="G12594" t="str">
            <v>36</v>
          </cell>
          <cell r="H12594">
            <v>6398</v>
          </cell>
        </row>
        <row r="12595">
          <cell r="B12595" t="str">
            <v/>
          </cell>
          <cell r="C12595" t="str">
            <v/>
          </cell>
          <cell r="D12595" t="str">
            <v xml:space="preserve"> </v>
          </cell>
          <cell r="E12595">
            <v>0</v>
          </cell>
          <cell r="F12595">
            <v>420</v>
          </cell>
          <cell r="G12595" t="str">
            <v>36</v>
          </cell>
          <cell r="H12595">
            <v>6399</v>
          </cell>
        </row>
        <row r="12596">
          <cell r="B12596" t="str">
            <v>09</v>
          </cell>
          <cell r="C12596">
            <v>6300</v>
          </cell>
          <cell r="D12596" t="str">
            <v>Expend</v>
          </cell>
          <cell r="E12596">
            <v>0</v>
          </cell>
          <cell r="F12596">
            <v>420</v>
          </cell>
          <cell r="G12596" t="str">
            <v>36</v>
          </cell>
          <cell r="H12596">
            <v>6399</v>
          </cell>
        </row>
        <row r="12597">
          <cell r="B12597" t="str">
            <v>09</v>
          </cell>
          <cell r="C12597">
            <v>6300</v>
          </cell>
          <cell r="D12597" t="str">
            <v>Expend</v>
          </cell>
          <cell r="E12597">
            <v>0</v>
          </cell>
          <cell r="F12597">
            <v>420</v>
          </cell>
          <cell r="G12597" t="str">
            <v>36</v>
          </cell>
          <cell r="H12597">
            <v>6399</v>
          </cell>
        </row>
        <row r="12598">
          <cell r="B12598" t="str">
            <v>10</v>
          </cell>
          <cell r="C12598">
            <v>6300</v>
          </cell>
          <cell r="D12598" t="str">
            <v>Expend</v>
          </cell>
          <cell r="E12598">
            <v>175.32</v>
          </cell>
          <cell r="F12598">
            <v>420</v>
          </cell>
          <cell r="G12598" t="str">
            <v>36</v>
          </cell>
          <cell r="H12598">
            <v>6399</v>
          </cell>
        </row>
        <row r="12599">
          <cell r="B12599" t="str">
            <v>10</v>
          </cell>
          <cell r="C12599">
            <v>6300</v>
          </cell>
          <cell r="D12599" t="str">
            <v>Expend</v>
          </cell>
          <cell r="E12599">
            <v>122.88</v>
          </cell>
          <cell r="F12599">
            <v>420</v>
          </cell>
          <cell r="G12599" t="str">
            <v>36</v>
          </cell>
          <cell r="H12599">
            <v>6399</v>
          </cell>
        </row>
        <row r="12600">
          <cell r="B12600" t="str">
            <v>09</v>
          </cell>
          <cell r="C12600">
            <v>6300</v>
          </cell>
          <cell r="D12600" t="str">
            <v>Expend</v>
          </cell>
          <cell r="E12600">
            <v>0</v>
          </cell>
          <cell r="F12600">
            <v>420</v>
          </cell>
          <cell r="G12600" t="str">
            <v>36</v>
          </cell>
          <cell r="H12600">
            <v>6399</v>
          </cell>
        </row>
        <row r="12601">
          <cell r="B12601" t="str">
            <v>10</v>
          </cell>
          <cell r="C12601">
            <v>6300</v>
          </cell>
          <cell r="D12601" t="str">
            <v>Expend</v>
          </cell>
          <cell r="E12601">
            <v>0</v>
          </cell>
          <cell r="F12601">
            <v>420</v>
          </cell>
          <cell r="G12601" t="str">
            <v>36</v>
          </cell>
          <cell r="H12601">
            <v>6399</v>
          </cell>
        </row>
        <row r="12602">
          <cell r="B12602" t="str">
            <v>10</v>
          </cell>
          <cell r="C12602">
            <v>6300</v>
          </cell>
          <cell r="D12602" t="str">
            <v>Expend</v>
          </cell>
          <cell r="E12602">
            <v>640.62</v>
          </cell>
          <cell r="F12602">
            <v>420</v>
          </cell>
          <cell r="G12602" t="str">
            <v>36</v>
          </cell>
          <cell r="H12602">
            <v>6399</v>
          </cell>
        </row>
        <row r="12603">
          <cell r="B12603" t="str">
            <v>11</v>
          </cell>
          <cell r="C12603">
            <v>6300</v>
          </cell>
          <cell r="D12603" t="str">
            <v>Expend</v>
          </cell>
          <cell r="E12603">
            <v>0</v>
          </cell>
          <cell r="F12603">
            <v>420</v>
          </cell>
          <cell r="G12603" t="str">
            <v>36</v>
          </cell>
          <cell r="H12603">
            <v>6399</v>
          </cell>
        </row>
        <row r="12604">
          <cell r="B12604" t="str">
            <v>12</v>
          </cell>
          <cell r="C12604">
            <v>6300</v>
          </cell>
          <cell r="D12604" t="str">
            <v>Expend</v>
          </cell>
          <cell r="E12604">
            <v>35.94</v>
          </cell>
          <cell r="F12604">
            <v>420</v>
          </cell>
          <cell r="G12604" t="str">
            <v>36</v>
          </cell>
          <cell r="H12604">
            <v>6399</v>
          </cell>
        </row>
        <row r="12605">
          <cell r="B12605" t="str">
            <v/>
          </cell>
          <cell r="C12605" t="str">
            <v/>
          </cell>
          <cell r="D12605" t="str">
            <v xml:space="preserve"> </v>
          </cell>
          <cell r="E12605">
            <v>0</v>
          </cell>
          <cell r="F12605">
            <v>420</v>
          </cell>
          <cell r="G12605" t="str">
            <v>36</v>
          </cell>
          <cell r="H12605">
            <v>6399</v>
          </cell>
        </row>
        <row r="12606">
          <cell r="B12606" t="str">
            <v/>
          </cell>
          <cell r="C12606" t="str">
            <v/>
          </cell>
          <cell r="D12606" t="str">
            <v xml:space="preserve"> </v>
          </cell>
          <cell r="E12606">
            <v>0</v>
          </cell>
          <cell r="F12606">
            <v>420</v>
          </cell>
          <cell r="G12606" t="str">
            <v>36</v>
          </cell>
          <cell r="H12606">
            <v>6412</v>
          </cell>
        </row>
        <row r="12607">
          <cell r="B12607" t="str">
            <v>09</v>
          </cell>
          <cell r="C12607">
            <v>6400</v>
          </cell>
          <cell r="D12607" t="str">
            <v>Expend</v>
          </cell>
          <cell r="E12607">
            <v>0</v>
          </cell>
          <cell r="F12607">
            <v>420</v>
          </cell>
          <cell r="G12607" t="str">
            <v>36</v>
          </cell>
          <cell r="H12607">
            <v>6412</v>
          </cell>
        </row>
        <row r="12608">
          <cell r="B12608" t="str">
            <v/>
          </cell>
          <cell r="C12608" t="str">
            <v/>
          </cell>
          <cell r="D12608" t="str">
            <v xml:space="preserve"> </v>
          </cell>
          <cell r="E12608">
            <v>0</v>
          </cell>
          <cell r="F12608">
            <v>420</v>
          </cell>
          <cell r="G12608" t="str">
            <v>36</v>
          </cell>
          <cell r="H12608">
            <v>6412</v>
          </cell>
        </row>
        <row r="12609">
          <cell r="B12609" t="str">
            <v/>
          </cell>
          <cell r="C12609" t="str">
            <v/>
          </cell>
          <cell r="D12609" t="str">
            <v xml:space="preserve"> </v>
          </cell>
          <cell r="E12609">
            <v>0</v>
          </cell>
          <cell r="F12609">
            <v>420</v>
          </cell>
          <cell r="G12609" t="str">
            <v>36</v>
          </cell>
          <cell r="H12609">
            <v>6412</v>
          </cell>
        </row>
        <row r="12610">
          <cell r="B12610" t="str">
            <v>09</v>
          </cell>
          <cell r="C12610">
            <v>6400</v>
          </cell>
          <cell r="D12610" t="str">
            <v>Expend</v>
          </cell>
          <cell r="E12610">
            <v>0</v>
          </cell>
          <cell r="F12610">
            <v>420</v>
          </cell>
          <cell r="G12610" t="str">
            <v>36</v>
          </cell>
          <cell r="H12610">
            <v>6412</v>
          </cell>
        </row>
        <row r="12611">
          <cell r="B12611" t="str">
            <v/>
          </cell>
          <cell r="C12611" t="str">
            <v/>
          </cell>
          <cell r="D12611" t="str">
            <v xml:space="preserve"> </v>
          </cell>
          <cell r="E12611">
            <v>0</v>
          </cell>
          <cell r="F12611">
            <v>420</v>
          </cell>
          <cell r="G12611" t="str">
            <v>36</v>
          </cell>
          <cell r="H12611">
            <v>6412</v>
          </cell>
        </row>
        <row r="12612">
          <cell r="B12612" t="str">
            <v/>
          </cell>
          <cell r="C12612" t="str">
            <v/>
          </cell>
          <cell r="D12612" t="str">
            <v xml:space="preserve"> </v>
          </cell>
          <cell r="E12612">
            <v>0</v>
          </cell>
          <cell r="F12612">
            <v>420</v>
          </cell>
          <cell r="G12612" t="str">
            <v>36</v>
          </cell>
          <cell r="H12612">
            <v>6495</v>
          </cell>
        </row>
        <row r="12613">
          <cell r="B12613" t="str">
            <v/>
          </cell>
          <cell r="C12613" t="str">
            <v/>
          </cell>
          <cell r="D12613" t="str">
            <v xml:space="preserve"> </v>
          </cell>
          <cell r="E12613">
            <v>0</v>
          </cell>
          <cell r="F12613">
            <v>420</v>
          </cell>
          <cell r="G12613" t="str">
            <v>36</v>
          </cell>
          <cell r="H12613">
            <v>6495</v>
          </cell>
        </row>
        <row r="12614">
          <cell r="B12614" t="str">
            <v/>
          </cell>
          <cell r="C12614" t="str">
            <v/>
          </cell>
          <cell r="D12614" t="str">
            <v xml:space="preserve"> </v>
          </cell>
          <cell r="E12614">
            <v>0</v>
          </cell>
          <cell r="F12614">
            <v>420</v>
          </cell>
          <cell r="G12614" t="str">
            <v>36</v>
          </cell>
          <cell r="H12614">
            <v>6495</v>
          </cell>
        </row>
        <row r="12615">
          <cell r="B12615" t="str">
            <v>09</v>
          </cell>
          <cell r="C12615">
            <v>6400</v>
          </cell>
          <cell r="D12615" t="str">
            <v>Expend</v>
          </cell>
          <cell r="E12615">
            <v>0</v>
          </cell>
          <cell r="F12615">
            <v>420</v>
          </cell>
          <cell r="G12615" t="str">
            <v>36</v>
          </cell>
          <cell r="H12615">
            <v>6495</v>
          </cell>
        </row>
        <row r="12616">
          <cell r="B12616" t="str">
            <v>01</v>
          </cell>
          <cell r="C12616">
            <v>6400</v>
          </cell>
          <cell r="D12616" t="str">
            <v>Expend</v>
          </cell>
          <cell r="E12616">
            <v>0</v>
          </cell>
          <cell r="F12616">
            <v>420</v>
          </cell>
          <cell r="G12616" t="str">
            <v>36</v>
          </cell>
          <cell r="H12616">
            <v>6495</v>
          </cell>
        </row>
        <row r="12617">
          <cell r="B12617" t="str">
            <v/>
          </cell>
          <cell r="C12617" t="str">
            <v/>
          </cell>
          <cell r="D12617" t="str">
            <v xml:space="preserve"> </v>
          </cell>
          <cell r="E12617">
            <v>0</v>
          </cell>
          <cell r="F12617">
            <v>420</v>
          </cell>
          <cell r="G12617" t="str">
            <v>36</v>
          </cell>
          <cell r="H12617">
            <v>6495</v>
          </cell>
        </row>
        <row r="12618">
          <cell r="B12618" t="str">
            <v/>
          </cell>
          <cell r="C12618" t="str">
            <v/>
          </cell>
          <cell r="D12618" t="str">
            <v xml:space="preserve"> </v>
          </cell>
          <cell r="E12618">
            <v>0</v>
          </cell>
          <cell r="F12618">
            <v>420</v>
          </cell>
          <cell r="G12618" t="str">
            <v>36</v>
          </cell>
          <cell r="H12618">
            <v>6495</v>
          </cell>
        </row>
        <row r="12619">
          <cell r="B12619" t="str">
            <v>09</v>
          </cell>
          <cell r="C12619">
            <v>6400</v>
          </cell>
          <cell r="D12619" t="str">
            <v>Expend</v>
          </cell>
          <cell r="E12619">
            <v>0</v>
          </cell>
          <cell r="F12619">
            <v>420</v>
          </cell>
          <cell r="G12619" t="str">
            <v>36</v>
          </cell>
          <cell r="H12619">
            <v>6495</v>
          </cell>
        </row>
        <row r="12620">
          <cell r="B12620" t="str">
            <v>01</v>
          </cell>
          <cell r="C12620">
            <v>6400</v>
          </cell>
          <cell r="D12620" t="str">
            <v>Expend</v>
          </cell>
          <cell r="E12620">
            <v>0</v>
          </cell>
          <cell r="F12620">
            <v>420</v>
          </cell>
          <cell r="G12620" t="str">
            <v>36</v>
          </cell>
          <cell r="H12620">
            <v>6495</v>
          </cell>
        </row>
        <row r="12621">
          <cell r="B12621" t="str">
            <v/>
          </cell>
          <cell r="C12621" t="str">
            <v/>
          </cell>
          <cell r="D12621" t="str">
            <v xml:space="preserve"> </v>
          </cell>
          <cell r="E12621">
            <v>0</v>
          </cell>
          <cell r="F12621">
            <v>420</v>
          </cell>
          <cell r="G12621" t="str">
            <v>36</v>
          </cell>
          <cell r="H12621">
            <v>6495</v>
          </cell>
        </row>
        <row r="12622">
          <cell r="B12622" t="str">
            <v/>
          </cell>
          <cell r="C12622" t="str">
            <v/>
          </cell>
          <cell r="D12622" t="str">
            <v xml:space="preserve"> </v>
          </cell>
          <cell r="E12622">
            <v>0</v>
          </cell>
          <cell r="F12622">
            <v>420</v>
          </cell>
          <cell r="G12622" t="str">
            <v>36</v>
          </cell>
          <cell r="H12622">
            <v>6495</v>
          </cell>
        </row>
        <row r="12623">
          <cell r="B12623" t="str">
            <v>09</v>
          </cell>
          <cell r="C12623">
            <v>6400</v>
          </cell>
          <cell r="D12623" t="str">
            <v>Expend</v>
          </cell>
          <cell r="E12623">
            <v>0</v>
          </cell>
          <cell r="F12623">
            <v>420</v>
          </cell>
          <cell r="G12623" t="str">
            <v>36</v>
          </cell>
          <cell r="H12623">
            <v>6495</v>
          </cell>
        </row>
        <row r="12624">
          <cell r="B12624" t="str">
            <v>11</v>
          </cell>
          <cell r="C12624">
            <v>6400</v>
          </cell>
          <cell r="D12624" t="str">
            <v>Expend</v>
          </cell>
          <cell r="E12624">
            <v>0</v>
          </cell>
          <cell r="F12624">
            <v>420</v>
          </cell>
          <cell r="G12624" t="str">
            <v>36</v>
          </cell>
          <cell r="H12624">
            <v>6495</v>
          </cell>
        </row>
        <row r="12625">
          <cell r="B12625" t="str">
            <v>11</v>
          </cell>
          <cell r="C12625">
            <v>6400</v>
          </cell>
          <cell r="D12625" t="str">
            <v>Expend</v>
          </cell>
          <cell r="E12625">
            <v>0</v>
          </cell>
          <cell r="F12625">
            <v>420</v>
          </cell>
          <cell r="G12625" t="str">
            <v>36</v>
          </cell>
          <cell r="H12625">
            <v>6495</v>
          </cell>
        </row>
        <row r="12626">
          <cell r="B12626" t="str">
            <v>01</v>
          </cell>
          <cell r="C12626">
            <v>6400</v>
          </cell>
          <cell r="D12626" t="str">
            <v>Expend</v>
          </cell>
          <cell r="E12626">
            <v>0</v>
          </cell>
          <cell r="F12626">
            <v>420</v>
          </cell>
          <cell r="G12626" t="str">
            <v>36</v>
          </cell>
          <cell r="H12626">
            <v>6495</v>
          </cell>
        </row>
        <row r="12627">
          <cell r="B12627" t="str">
            <v/>
          </cell>
          <cell r="C12627" t="str">
            <v/>
          </cell>
          <cell r="D12627" t="str">
            <v xml:space="preserve"> </v>
          </cell>
          <cell r="E12627">
            <v>0</v>
          </cell>
          <cell r="F12627">
            <v>420</v>
          </cell>
          <cell r="G12627" t="str">
            <v>36</v>
          </cell>
          <cell r="H12627">
            <v>6495</v>
          </cell>
        </row>
        <row r="12628">
          <cell r="B12628" t="str">
            <v/>
          </cell>
          <cell r="C12628" t="str">
            <v/>
          </cell>
          <cell r="D12628" t="str">
            <v xml:space="preserve"> </v>
          </cell>
          <cell r="E12628">
            <v>0</v>
          </cell>
          <cell r="F12628">
            <v>420</v>
          </cell>
          <cell r="G12628" t="str">
            <v>36</v>
          </cell>
          <cell r="H12628">
            <v>6495</v>
          </cell>
        </row>
        <row r="12629">
          <cell r="B12629" t="str">
            <v>09</v>
          </cell>
          <cell r="C12629">
            <v>6400</v>
          </cell>
          <cell r="D12629" t="str">
            <v>Expend</v>
          </cell>
          <cell r="E12629">
            <v>0</v>
          </cell>
          <cell r="F12629">
            <v>420</v>
          </cell>
          <cell r="G12629" t="str">
            <v>36</v>
          </cell>
          <cell r="H12629">
            <v>6495</v>
          </cell>
        </row>
        <row r="12630">
          <cell r="B12630" t="str">
            <v>01</v>
          </cell>
          <cell r="C12630">
            <v>6400</v>
          </cell>
          <cell r="D12630" t="str">
            <v>Expend</v>
          </cell>
          <cell r="E12630">
            <v>0</v>
          </cell>
          <cell r="F12630">
            <v>420</v>
          </cell>
          <cell r="G12630" t="str">
            <v>36</v>
          </cell>
          <cell r="H12630">
            <v>6495</v>
          </cell>
        </row>
        <row r="12631">
          <cell r="B12631" t="str">
            <v/>
          </cell>
          <cell r="C12631" t="str">
            <v/>
          </cell>
          <cell r="D12631" t="str">
            <v xml:space="preserve"> </v>
          </cell>
          <cell r="E12631">
            <v>0</v>
          </cell>
          <cell r="F12631">
            <v>420</v>
          </cell>
          <cell r="G12631" t="str">
            <v>36</v>
          </cell>
          <cell r="H12631">
            <v>6495</v>
          </cell>
        </row>
        <row r="12632">
          <cell r="B12632" t="str">
            <v/>
          </cell>
          <cell r="C12632" t="str">
            <v/>
          </cell>
          <cell r="D12632" t="str">
            <v xml:space="preserve"> </v>
          </cell>
          <cell r="E12632">
            <v>0</v>
          </cell>
          <cell r="F12632">
            <v>420</v>
          </cell>
          <cell r="G12632" t="str">
            <v>36</v>
          </cell>
          <cell r="H12632">
            <v>6499</v>
          </cell>
        </row>
        <row r="12633">
          <cell r="B12633" t="str">
            <v>09</v>
          </cell>
          <cell r="C12633">
            <v>6400</v>
          </cell>
          <cell r="D12633" t="str">
            <v>Expend</v>
          </cell>
          <cell r="E12633">
            <v>0</v>
          </cell>
          <cell r="F12633">
            <v>420</v>
          </cell>
          <cell r="G12633" t="str">
            <v>36</v>
          </cell>
          <cell r="H12633">
            <v>6499</v>
          </cell>
        </row>
        <row r="12634">
          <cell r="B12634" t="str">
            <v>11</v>
          </cell>
          <cell r="C12634">
            <v>6400</v>
          </cell>
          <cell r="D12634" t="str">
            <v>Expend</v>
          </cell>
          <cell r="E12634">
            <v>0</v>
          </cell>
          <cell r="F12634">
            <v>420</v>
          </cell>
          <cell r="G12634" t="str">
            <v>36</v>
          </cell>
          <cell r="H12634">
            <v>6499</v>
          </cell>
        </row>
        <row r="12635">
          <cell r="B12635" t="str">
            <v>11</v>
          </cell>
          <cell r="C12635">
            <v>6400</v>
          </cell>
          <cell r="D12635" t="str">
            <v>Expend</v>
          </cell>
          <cell r="E12635">
            <v>0</v>
          </cell>
          <cell r="F12635">
            <v>420</v>
          </cell>
          <cell r="G12635" t="str">
            <v>36</v>
          </cell>
          <cell r="H12635">
            <v>6499</v>
          </cell>
        </row>
        <row r="12636">
          <cell r="B12636" t="str">
            <v>12</v>
          </cell>
          <cell r="C12636">
            <v>6400</v>
          </cell>
          <cell r="D12636" t="str">
            <v>Expend</v>
          </cell>
          <cell r="E12636">
            <v>1197.3399999999999</v>
          </cell>
          <cell r="F12636">
            <v>420</v>
          </cell>
          <cell r="G12636" t="str">
            <v>36</v>
          </cell>
          <cell r="H12636">
            <v>6499</v>
          </cell>
        </row>
        <row r="12637">
          <cell r="B12637" t="str">
            <v>11</v>
          </cell>
          <cell r="C12637">
            <v>6400</v>
          </cell>
          <cell r="D12637" t="str">
            <v>Expend</v>
          </cell>
          <cell r="E12637">
            <v>0</v>
          </cell>
          <cell r="F12637">
            <v>420</v>
          </cell>
          <cell r="G12637" t="str">
            <v>36</v>
          </cell>
          <cell r="H12637">
            <v>6499</v>
          </cell>
        </row>
        <row r="12638">
          <cell r="B12638" t="str">
            <v>11</v>
          </cell>
          <cell r="C12638">
            <v>6400</v>
          </cell>
          <cell r="D12638" t="str">
            <v>Expend</v>
          </cell>
          <cell r="E12638">
            <v>0</v>
          </cell>
          <cell r="F12638">
            <v>420</v>
          </cell>
          <cell r="G12638" t="str">
            <v>36</v>
          </cell>
          <cell r="H12638">
            <v>6499</v>
          </cell>
        </row>
        <row r="12639">
          <cell r="B12639" t="str">
            <v>12</v>
          </cell>
          <cell r="C12639">
            <v>6400</v>
          </cell>
          <cell r="D12639" t="str">
            <v>Expend</v>
          </cell>
          <cell r="E12639">
            <v>138.59</v>
          </cell>
          <cell r="F12639">
            <v>420</v>
          </cell>
          <cell r="G12639" t="str">
            <v>36</v>
          </cell>
          <cell r="H12639">
            <v>6499</v>
          </cell>
        </row>
        <row r="12640">
          <cell r="B12640" t="str">
            <v/>
          </cell>
          <cell r="C12640" t="str">
            <v/>
          </cell>
          <cell r="D12640" t="str">
            <v xml:space="preserve"> </v>
          </cell>
          <cell r="E12640">
            <v>0</v>
          </cell>
          <cell r="F12640">
            <v>420</v>
          </cell>
          <cell r="G12640" t="str">
            <v>36</v>
          </cell>
          <cell r="H12640">
            <v>6499</v>
          </cell>
        </row>
        <row r="12641">
          <cell r="B12641" t="str">
            <v/>
          </cell>
          <cell r="C12641" t="str">
            <v/>
          </cell>
          <cell r="D12641" t="str">
            <v xml:space="preserve"> </v>
          </cell>
          <cell r="E12641">
            <v>0</v>
          </cell>
          <cell r="F12641">
            <v>420</v>
          </cell>
          <cell r="G12641" t="str">
            <v>36</v>
          </cell>
          <cell r="H12641">
            <v>6499</v>
          </cell>
        </row>
        <row r="12642">
          <cell r="B12642" t="str">
            <v>09</v>
          </cell>
          <cell r="C12642">
            <v>6400</v>
          </cell>
          <cell r="D12642" t="str">
            <v>Expend</v>
          </cell>
          <cell r="E12642">
            <v>0</v>
          </cell>
          <cell r="F12642">
            <v>420</v>
          </cell>
          <cell r="G12642" t="str">
            <v>36</v>
          </cell>
          <cell r="H12642">
            <v>6499</v>
          </cell>
        </row>
        <row r="12643">
          <cell r="B12643" t="str">
            <v>09</v>
          </cell>
          <cell r="C12643">
            <v>6400</v>
          </cell>
          <cell r="D12643" t="str">
            <v>Expend</v>
          </cell>
          <cell r="E12643">
            <v>385</v>
          </cell>
          <cell r="F12643">
            <v>420</v>
          </cell>
          <cell r="G12643" t="str">
            <v>36</v>
          </cell>
          <cell r="H12643">
            <v>6499</v>
          </cell>
        </row>
        <row r="12644">
          <cell r="B12644" t="str">
            <v>09</v>
          </cell>
          <cell r="C12644">
            <v>6400</v>
          </cell>
          <cell r="D12644" t="str">
            <v>Expend</v>
          </cell>
          <cell r="E12644">
            <v>385</v>
          </cell>
          <cell r="F12644">
            <v>420</v>
          </cell>
          <cell r="G12644" t="str">
            <v>36</v>
          </cell>
          <cell r="H12644">
            <v>6499</v>
          </cell>
        </row>
        <row r="12645">
          <cell r="B12645" t="str">
            <v>09</v>
          </cell>
          <cell r="C12645">
            <v>6400</v>
          </cell>
          <cell r="D12645" t="str">
            <v>Expend</v>
          </cell>
          <cell r="E12645">
            <v>385</v>
          </cell>
          <cell r="F12645">
            <v>420</v>
          </cell>
          <cell r="G12645" t="str">
            <v>36</v>
          </cell>
          <cell r="H12645">
            <v>6499</v>
          </cell>
        </row>
        <row r="12646">
          <cell r="B12646" t="str">
            <v>09</v>
          </cell>
          <cell r="C12646">
            <v>6400</v>
          </cell>
          <cell r="D12646" t="str">
            <v>Expend</v>
          </cell>
          <cell r="E12646">
            <v>385</v>
          </cell>
          <cell r="F12646">
            <v>420</v>
          </cell>
          <cell r="G12646" t="str">
            <v>36</v>
          </cell>
          <cell r="H12646">
            <v>6499</v>
          </cell>
        </row>
        <row r="12647">
          <cell r="B12647" t="str">
            <v>09</v>
          </cell>
          <cell r="C12647">
            <v>6400</v>
          </cell>
          <cell r="D12647" t="str">
            <v>Expend</v>
          </cell>
          <cell r="E12647">
            <v>84</v>
          </cell>
          <cell r="F12647">
            <v>420</v>
          </cell>
          <cell r="G12647" t="str">
            <v>36</v>
          </cell>
          <cell r="H12647">
            <v>6499</v>
          </cell>
        </row>
        <row r="12648">
          <cell r="B12648" t="str">
            <v/>
          </cell>
          <cell r="C12648" t="str">
            <v/>
          </cell>
          <cell r="D12648" t="str">
            <v xml:space="preserve"> </v>
          </cell>
          <cell r="E12648">
            <v>0</v>
          </cell>
          <cell r="F12648">
            <v>420</v>
          </cell>
          <cell r="G12648" t="str">
            <v>36</v>
          </cell>
          <cell r="H12648">
            <v>6499</v>
          </cell>
        </row>
        <row r="12649">
          <cell r="B12649" t="str">
            <v/>
          </cell>
          <cell r="C12649" t="str">
            <v/>
          </cell>
          <cell r="D12649" t="str">
            <v xml:space="preserve"> </v>
          </cell>
          <cell r="E12649">
            <v>0</v>
          </cell>
          <cell r="F12649">
            <v>420</v>
          </cell>
          <cell r="G12649" t="str">
            <v>41</v>
          </cell>
          <cell r="H12649">
            <v>6118</v>
          </cell>
        </row>
        <row r="12650">
          <cell r="B12650" t="str">
            <v>09</v>
          </cell>
          <cell r="C12650">
            <v>6100</v>
          </cell>
          <cell r="D12650" t="str">
            <v>Expend</v>
          </cell>
          <cell r="E12650">
            <v>0</v>
          </cell>
          <cell r="F12650">
            <v>420</v>
          </cell>
          <cell r="G12650" t="str">
            <v>41</v>
          </cell>
          <cell r="H12650">
            <v>6118</v>
          </cell>
        </row>
        <row r="12651">
          <cell r="B12651" t="str">
            <v/>
          </cell>
          <cell r="C12651" t="str">
            <v/>
          </cell>
          <cell r="D12651" t="str">
            <v xml:space="preserve"> </v>
          </cell>
          <cell r="E12651">
            <v>0</v>
          </cell>
          <cell r="F12651">
            <v>420</v>
          </cell>
          <cell r="G12651" t="str">
            <v>41</v>
          </cell>
          <cell r="H12651">
            <v>6118</v>
          </cell>
        </row>
        <row r="12652">
          <cell r="B12652" t="str">
            <v/>
          </cell>
          <cell r="C12652" t="str">
            <v/>
          </cell>
          <cell r="D12652" t="str">
            <v xml:space="preserve"> </v>
          </cell>
          <cell r="E12652">
            <v>0</v>
          </cell>
          <cell r="F12652">
            <v>420</v>
          </cell>
          <cell r="G12652" t="str">
            <v>41</v>
          </cell>
          <cell r="H12652">
            <v>6119</v>
          </cell>
        </row>
        <row r="12653">
          <cell r="B12653" t="str">
            <v>09</v>
          </cell>
          <cell r="C12653">
            <v>6100</v>
          </cell>
          <cell r="D12653" t="str">
            <v>Expend</v>
          </cell>
          <cell r="E12653">
            <v>3325.79</v>
          </cell>
          <cell r="F12653">
            <v>420</v>
          </cell>
          <cell r="G12653" t="str">
            <v>41</v>
          </cell>
          <cell r="H12653">
            <v>6119</v>
          </cell>
        </row>
        <row r="12654">
          <cell r="B12654" t="str">
            <v>10</v>
          </cell>
          <cell r="C12654">
            <v>6100</v>
          </cell>
          <cell r="D12654" t="str">
            <v>Expend</v>
          </cell>
          <cell r="E12654">
            <v>3167.42</v>
          </cell>
          <cell r="F12654">
            <v>420</v>
          </cell>
          <cell r="G12654" t="str">
            <v>41</v>
          </cell>
          <cell r="H12654">
            <v>6119</v>
          </cell>
        </row>
        <row r="12655">
          <cell r="B12655" t="str">
            <v>11</v>
          </cell>
          <cell r="C12655">
            <v>6100</v>
          </cell>
          <cell r="D12655" t="str">
            <v>Expend</v>
          </cell>
          <cell r="E12655">
            <v>2692.31</v>
          </cell>
          <cell r="F12655">
            <v>420</v>
          </cell>
          <cell r="G12655" t="str">
            <v>41</v>
          </cell>
          <cell r="H12655">
            <v>6119</v>
          </cell>
        </row>
        <row r="12656">
          <cell r="B12656" t="str">
            <v>12</v>
          </cell>
          <cell r="C12656">
            <v>6100</v>
          </cell>
          <cell r="D12656" t="str">
            <v>Expend</v>
          </cell>
          <cell r="E12656">
            <v>5067.87</v>
          </cell>
          <cell r="F12656">
            <v>420</v>
          </cell>
          <cell r="G12656" t="str">
            <v>41</v>
          </cell>
          <cell r="H12656">
            <v>6119</v>
          </cell>
        </row>
        <row r="12657">
          <cell r="B12657" t="str">
            <v>01</v>
          </cell>
          <cell r="C12657">
            <v>6100</v>
          </cell>
          <cell r="D12657" t="str">
            <v>Expend</v>
          </cell>
          <cell r="E12657">
            <v>3167.42</v>
          </cell>
          <cell r="F12657">
            <v>420</v>
          </cell>
          <cell r="G12657" t="str">
            <v>41</v>
          </cell>
          <cell r="H12657">
            <v>6119</v>
          </cell>
        </row>
        <row r="12658">
          <cell r="B12658" t="str">
            <v/>
          </cell>
          <cell r="C12658" t="str">
            <v/>
          </cell>
          <cell r="D12658" t="str">
            <v xml:space="preserve"> </v>
          </cell>
          <cell r="E12658">
            <v>0</v>
          </cell>
          <cell r="F12658">
            <v>420</v>
          </cell>
          <cell r="G12658" t="str">
            <v>41</v>
          </cell>
          <cell r="H12658">
            <v>6119</v>
          </cell>
        </row>
        <row r="12659">
          <cell r="B12659" t="str">
            <v/>
          </cell>
          <cell r="C12659" t="str">
            <v/>
          </cell>
          <cell r="D12659" t="str">
            <v xml:space="preserve"> </v>
          </cell>
          <cell r="E12659">
            <v>0</v>
          </cell>
          <cell r="F12659">
            <v>420</v>
          </cell>
          <cell r="G12659" t="str">
            <v>41</v>
          </cell>
          <cell r="H12659">
            <v>6119</v>
          </cell>
        </row>
        <row r="12660">
          <cell r="B12660" t="str">
            <v>10</v>
          </cell>
          <cell r="C12660">
            <v>6100</v>
          </cell>
          <cell r="D12660" t="str">
            <v>Expend</v>
          </cell>
          <cell r="E12660">
            <v>4050.5</v>
          </cell>
          <cell r="F12660">
            <v>420</v>
          </cell>
          <cell r="G12660" t="str">
            <v>41</v>
          </cell>
          <cell r="H12660">
            <v>6119</v>
          </cell>
        </row>
        <row r="12661">
          <cell r="B12661" t="str">
            <v>11</v>
          </cell>
          <cell r="C12661">
            <v>6100</v>
          </cell>
          <cell r="D12661" t="str">
            <v>Expend</v>
          </cell>
          <cell r="E12661">
            <v>7334.33</v>
          </cell>
          <cell r="F12661">
            <v>420</v>
          </cell>
          <cell r="G12661" t="str">
            <v>41</v>
          </cell>
          <cell r="H12661">
            <v>6119</v>
          </cell>
        </row>
        <row r="12662">
          <cell r="B12662" t="str">
            <v>12</v>
          </cell>
          <cell r="C12662">
            <v>6100</v>
          </cell>
          <cell r="D12662" t="str">
            <v>Expend</v>
          </cell>
          <cell r="E12662">
            <v>6321.7</v>
          </cell>
          <cell r="F12662">
            <v>420</v>
          </cell>
          <cell r="G12662" t="str">
            <v>41</v>
          </cell>
          <cell r="H12662">
            <v>6119</v>
          </cell>
        </row>
        <row r="12663">
          <cell r="B12663" t="str">
            <v>01</v>
          </cell>
          <cell r="C12663">
            <v>6100</v>
          </cell>
          <cell r="D12663" t="str">
            <v>Expend</v>
          </cell>
          <cell r="E12663">
            <v>15000.72</v>
          </cell>
          <cell r="F12663">
            <v>420</v>
          </cell>
          <cell r="G12663" t="str">
            <v>41</v>
          </cell>
          <cell r="H12663">
            <v>6119</v>
          </cell>
        </row>
        <row r="12664">
          <cell r="B12664" t="str">
            <v/>
          </cell>
          <cell r="C12664" t="str">
            <v/>
          </cell>
          <cell r="D12664" t="str">
            <v xml:space="preserve"> </v>
          </cell>
          <cell r="E12664">
            <v>0</v>
          </cell>
          <cell r="F12664">
            <v>420</v>
          </cell>
          <cell r="G12664" t="str">
            <v>41</v>
          </cell>
          <cell r="H12664">
            <v>6119</v>
          </cell>
        </row>
        <row r="12665">
          <cell r="B12665" t="str">
            <v/>
          </cell>
          <cell r="C12665" t="str">
            <v/>
          </cell>
          <cell r="D12665" t="str">
            <v xml:space="preserve"> </v>
          </cell>
          <cell r="E12665">
            <v>0</v>
          </cell>
          <cell r="F12665">
            <v>420</v>
          </cell>
          <cell r="G12665" t="str">
            <v>41</v>
          </cell>
          <cell r="H12665">
            <v>6119</v>
          </cell>
        </row>
        <row r="12666">
          <cell r="B12666" t="str">
            <v>09</v>
          </cell>
          <cell r="C12666">
            <v>6100</v>
          </cell>
          <cell r="D12666" t="str">
            <v>Expend</v>
          </cell>
          <cell r="E12666">
            <v>0</v>
          </cell>
          <cell r="F12666">
            <v>420</v>
          </cell>
          <cell r="G12666" t="str">
            <v>41</v>
          </cell>
          <cell r="H12666">
            <v>6119</v>
          </cell>
        </row>
        <row r="12667">
          <cell r="B12667" t="str">
            <v/>
          </cell>
          <cell r="C12667" t="str">
            <v/>
          </cell>
          <cell r="D12667" t="str">
            <v xml:space="preserve"> </v>
          </cell>
          <cell r="E12667">
            <v>0</v>
          </cell>
          <cell r="F12667">
            <v>420</v>
          </cell>
          <cell r="G12667" t="str">
            <v>41</v>
          </cell>
          <cell r="H12667">
            <v>6119</v>
          </cell>
        </row>
        <row r="12668">
          <cell r="B12668" t="str">
            <v/>
          </cell>
          <cell r="C12668" t="str">
            <v/>
          </cell>
          <cell r="D12668" t="str">
            <v xml:space="preserve"> </v>
          </cell>
          <cell r="E12668">
            <v>0</v>
          </cell>
          <cell r="F12668">
            <v>420</v>
          </cell>
          <cell r="G12668" t="str">
            <v>41</v>
          </cell>
          <cell r="H12668">
            <v>6121</v>
          </cell>
        </row>
        <row r="12669">
          <cell r="B12669" t="str">
            <v/>
          </cell>
          <cell r="C12669" t="str">
            <v/>
          </cell>
          <cell r="D12669" t="str">
            <v xml:space="preserve"> </v>
          </cell>
          <cell r="E12669">
            <v>0</v>
          </cell>
          <cell r="F12669">
            <v>420</v>
          </cell>
          <cell r="G12669" t="str">
            <v>41</v>
          </cell>
          <cell r="H12669">
            <v>6121</v>
          </cell>
        </row>
        <row r="12670">
          <cell r="B12670" t="str">
            <v/>
          </cell>
          <cell r="C12670" t="str">
            <v/>
          </cell>
          <cell r="D12670" t="str">
            <v xml:space="preserve"> </v>
          </cell>
          <cell r="E12670">
            <v>0</v>
          </cell>
          <cell r="F12670">
            <v>420</v>
          </cell>
          <cell r="G12670" t="str">
            <v>41</v>
          </cell>
          <cell r="H12670">
            <v>6129</v>
          </cell>
        </row>
        <row r="12671">
          <cell r="B12671" t="str">
            <v>09</v>
          </cell>
          <cell r="C12671">
            <v>6100</v>
          </cell>
          <cell r="D12671" t="str">
            <v>Expend</v>
          </cell>
          <cell r="E12671">
            <v>1250</v>
          </cell>
          <cell r="F12671">
            <v>420</v>
          </cell>
          <cell r="G12671" t="str">
            <v>41</v>
          </cell>
          <cell r="H12671">
            <v>6129</v>
          </cell>
        </row>
        <row r="12672">
          <cell r="B12672" t="str">
            <v>09</v>
          </cell>
          <cell r="C12672">
            <v>6100</v>
          </cell>
          <cell r="D12672" t="str">
            <v>Expend</v>
          </cell>
          <cell r="E12672">
            <v>1375</v>
          </cell>
          <cell r="F12672">
            <v>420</v>
          </cell>
          <cell r="G12672" t="str">
            <v>41</v>
          </cell>
          <cell r="H12672">
            <v>6129</v>
          </cell>
        </row>
        <row r="12673">
          <cell r="B12673" t="str">
            <v>10</v>
          </cell>
          <cell r="C12673">
            <v>6100</v>
          </cell>
          <cell r="D12673" t="str">
            <v>Expend</v>
          </cell>
          <cell r="E12673">
            <v>1250</v>
          </cell>
          <cell r="F12673">
            <v>420</v>
          </cell>
          <cell r="G12673" t="str">
            <v>41</v>
          </cell>
          <cell r="H12673">
            <v>6129</v>
          </cell>
        </row>
        <row r="12674">
          <cell r="B12674" t="str">
            <v>10</v>
          </cell>
          <cell r="C12674">
            <v>6100</v>
          </cell>
          <cell r="D12674" t="str">
            <v>Expend</v>
          </cell>
          <cell r="E12674">
            <v>1250</v>
          </cell>
          <cell r="F12674">
            <v>420</v>
          </cell>
          <cell r="G12674" t="str">
            <v>41</v>
          </cell>
          <cell r="H12674">
            <v>6129</v>
          </cell>
        </row>
        <row r="12675">
          <cell r="B12675" t="str">
            <v>11</v>
          </cell>
          <cell r="C12675">
            <v>6100</v>
          </cell>
          <cell r="D12675" t="str">
            <v>Expend</v>
          </cell>
          <cell r="E12675">
            <v>1375</v>
          </cell>
          <cell r="F12675">
            <v>420</v>
          </cell>
          <cell r="G12675" t="str">
            <v>41</v>
          </cell>
          <cell r="H12675">
            <v>6129</v>
          </cell>
        </row>
        <row r="12676">
          <cell r="B12676" t="str">
            <v>11</v>
          </cell>
          <cell r="C12676">
            <v>6100</v>
          </cell>
          <cell r="D12676" t="str">
            <v>Expend</v>
          </cell>
          <cell r="E12676">
            <v>750</v>
          </cell>
          <cell r="F12676">
            <v>420</v>
          </cell>
          <cell r="G12676" t="str">
            <v>41</v>
          </cell>
          <cell r="H12676">
            <v>6129</v>
          </cell>
        </row>
        <row r="12677">
          <cell r="B12677" t="str">
            <v>12</v>
          </cell>
          <cell r="C12677">
            <v>6100</v>
          </cell>
          <cell r="D12677" t="str">
            <v>Expend</v>
          </cell>
          <cell r="E12677">
            <v>1375</v>
          </cell>
          <cell r="F12677">
            <v>420</v>
          </cell>
          <cell r="G12677" t="str">
            <v>41</v>
          </cell>
          <cell r="H12677">
            <v>6129</v>
          </cell>
        </row>
        <row r="12678">
          <cell r="B12678" t="str">
            <v>12</v>
          </cell>
          <cell r="C12678">
            <v>6100</v>
          </cell>
          <cell r="D12678" t="str">
            <v>Expend</v>
          </cell>
          <cell r="E12678">
            <v>263.36</v>
          </cell>
          <cell r="F12678">
            <v>420</v>
          </cell>
          <cell r="G12678" t="str">
            <v>41</v>
          </cell>
          <cell r="H12678">
            <v>6129</v>
          </cell>
        </row>
        <row r="12679">
          <cell r="B12679" t="str">
            <v>01</v>
          </cell>
          <cell r="C12679">
            <v>6100</v>
          </cell>
          <cell r="D12679" t="str">
            <v>Expend</v>
          </cell>
          <cell r="E12679">
            <v>1125</v>
          </cell>
          <cell r="F12679">
            <v>420</v>
          </cell>
          <cell r="G12679" t="str">
            <v>41</v>
          </cell>
          <cell r="H12679">
            <v>6129</v>
          </cell>
        </row>
        <row r="12680">
          <cell r="B12680" t="str">
            <v>01</v>
          </cell>
          <cell r="C12680">
            <v>6100</v>
          </cell>
          <cell r="D12680" t="str">
            <v>Expend</v>
          </cell>
          <cell r="E12680">
            <v>1420.96</v>
          </cell>
          <cell r="F12680">
            <v>420</v>
          </cell>
          <cell r="G12680" t="str">
            <v>41</v>
          </cell>
          <cell r="H12680">
            <v>6129</v>
          </cell>
        </row>
        <row r="12681">
          <cell r="B12681" t="str">
            <v/>
          </cell>
          <cell r="C12681" t="str">
            <v/>
          </cell>
          <cell r="D12681" t="str">
            <v xml:space="preserve"> </v>
          </cell>
          <cell r="E12681">
            <v>0</v>
          </cell>
          <cell r="F12681">
            <v>420</v>
          </cell>
          <cell r="G12681" t="str">
            <v>41</v>
          </cell>
          <cell r="H12681">
            <v>6129</v>
          </cell>
        </row>
        <row r="12682">
          <cell r="B12682" t="str">
            <v/>
          </cell>
          <cell r="C12682" t="str">
            <v/>
          </cell>
          <cell r="D12682" t="str">
            <v xml:space="preserve"> </v>
          </cell>
          <cell r="E12682">
            <v>0</v>
          </cell>
          <cell r="F12682">
            <v>420</v>
          </cell>
          <cell r="G12682" t="str">
            <v>41</v>
          </cell>
          <cell r="H12682">
            <v>6129</v>
          </cell>
        </row>
        <row r="12683">
          <cell r="B12683" t="str">
            <v>09</v>
          </cell>
          <cell r="C12683">
            <v>6100</v>
          </cell>
          <cell r="D12683" t="str">
            <v>Expend</v>
          </cell>
          <cell r="E12683">
            <v>7778.73</v>
          </cell>
          <cell r="F12683">
            <v>420</v>
          </cell>
          <cell r="G12683" t="str">
            <v>41</v>
          </cell>
          <cell r="H12683">
            <v>6129</v>
          </cell>
        </row>
        <row r="12684">
          <cell r="B12684" t="str">
            <v>09</v>
          </cell>
          <cell r="C12684">
            <v>6100</v>
          </cell>
          <cell r="D12684" t="str">
            <v>Expend</v>
          </cell>
          <cell r="E12684">
            <v>7745.84</v>
          </cell>
          <cell r="F12684">
            <v>420</v>
          </cell>
          <cell r="G12684" t="str">
            <v>41</v>
          </cell>
          <cell r="H12684">
            <v>6129</v>
          </cell>
        </row>
        <row r="12685">
          <cell r="B12685" t="str">
            <v>10</v>
          </cell>
          <cell r="C12685">
            <v>6100</v>
          </cell>
          <cell r="D12685" t="str">
            <v>Expend</v>
          </cell>
          <cell r="E12685">
            <v>6274.21</v>
          </cell>
          <cell r="F12685">
            <v>420</v>
          </cell>
          <cell r="G12685" t="str">
            <v>41</v>
          </cell>
          <cell r="H12685">
            <v>6129</v>
          </cell>
        </row>
        <row r="12686">
          <cell r="B12686" t="str">
            <v>10</v>
          </cell>
          <cell r="C12686">
            <v>6100</v>
          </cell>
          <cell r="D12686" t="str">
            <v>Expend</v>
          </cell>
          <cell r="E12686">
            <v>6757.58</v>
          </cell>
          <cell r="F12686">
            <v>420</v>
          </cell>
          <cell r="G12686" t="str">
            <v>41</v>
          </cell>
          <cell r="H12686">
            <v>6129</v>
          </cell>
        </row>
        <row r="12687">
          <cell r="B12687" t="str">
            <v>11</v>
          </cell>
          <cell r="C12687">
            <v>6100</v>
          </cell>
          <cell r="D12687" t="str">
            <v>Expend</v>
          </cell>
          <cell r="E12687">
            <v>7728.24</v>
          </cell>
          <cell r="F12687">
            <v>420</v>
          </cell>
          <cell r="G12687" t="str">
            <v>41</v>
          </cell>
          <cell r="H12687">
            <v>6129</v>
          </cell>
        </row>
        <row r="12688">
          <cell r="B12688" t="str">
            <v>11</v>
          </cell>
          <cell r="C12688">
            <v>6100</v>
          </cell>
          <cell r="D12688" t="str">
            <v>Expend</v>
          </cell>
          <cell r="E12688">
            <v>3999.56</v>
          </cell>
          <cell r="F12688">
            <v>420</v>
          </cell>
          <cell r="G12688" t="str">
            <v>41</v>
          </cell>
          <cell r="H12688">
            <v>6129</v>
          </cell>
        </row>
        <row r="12689">
          <cell r="B12689" t="str">
            <v>12</v>
          </cell>
          <cell r="C12689">
            <v>6100</v>
          </cell>
          <cell r="D12689" t="str">
            <v>Expend</v>
          </cell>
          <cell r="E12689">
            <v>7075.84</v>
          </cell>
          <cell r="F12689">
            <v>420</v>
          </cell>
          <cell r="G12689" t="str">
            <v>41</v>
          </cell>
          <cell r="H12689">
            <v>6129</v>
          </cell>
        </row>
        <row r="12690">
          <cell r="B12690" t="str">
            <v>12</v>
          </cell>
          <cell r="C12690">
            <v>6100</v>
          </cell>
          <cell r="D12690" t="str">
            <v>Expend</v>
          </cell>
          <cell r="E12690">
            <v>324.7</v>
          </cell>
          <cell r="F12690">
            <v>420</v>
          </cell>
          <cell r="G12690" t="str">
            <v>41</v>
          </cell>
          <cell r="H12690">
            <v>6129</v>
          </cell>
        </row>
        <row r="12691">
          <cell r="B12691" t="str">
            <v>01</v>
          </cell>
          <cell r="C12691">
            <v>6100</v>
          </cell>
          <cell r="D12691" t="str">
            <v>Expend</v>
          </cell>
          <cell r="E12691">
            <v>5630.04</v>
          </cell>
          <cell r="F12691">
            <v>420</v>
          </cell>
          <cell r="G12691" t="str">
            <v>41</v>
          </cell>
          <cell r="H12691">
            <v>6129</v>
          </cell>
        </row>
        <row r="12692">
          <cell r="B12692" t="str">
            <v>01</v>
          </cell>
          <cell r="C12692">
            <v>6100</v>
          </cell>
          <cell r="D12692" t="str">
            <v>Expend</v>
          </cell>
          <cell r="E12692">
            <v>709.6</v>
          </cell>
          <cell r="F12692">
            <v>420</v>
          </cell>
          <cell r="G12692" t="str">
            <v>41</v>
          </cell>
          <cell r="H12692">
            <v>6129</v>
          </cell>
        </row>
        <row r="12693">
          <cell r="B12693" t="str">
            <v>01</v>
          </cell>
          <cell r="C12693">
            <v>6100</v>
          </cell>
          <cell r="D12693" t="str">
            <v>Expend</v>
          </cell>
          <cell r="E12693">
            <v>8017.16</v>
          </cell>
          <cell r="F12693">
            <v>420</v>
          </cell>
          <cell r="G12693" t="str">
            <v>41</v>
          </cell>
          <cell r="H12693">
            <v>6129</v>
          </cell>
        </row>
        <row r="12694">
          <cell r="B12694" t="str">
            <v/>
          </cell>
          <cell r="C12694" t="str">
            <v/>
          </cell>
          <cell r="D12694" t="str">
            <v xml:space="preserve"> </v>
          </cell>
          <cell r="E12694">
            <v>0</v>
          </cell>
          <cell r="F12694">
            <v>420</v>
          </cell>
          <cell r="G12694" t="str">
            <v>41</v>
          </cell>
          <cell r="H12694">
            <v>6129</v>
          </cell>
        </row>
        <row r="12695">
          <cell r="B12695" t="str">
            <v/>
          </cell>
          <cell r="C12695" t="str">
            <v/>
          </cell>
          <cell r="D12695" t="str">
            <v xml:space="preserve"> </v>
          </cell>
          <cell r="E12695">
            <v>0</v>
          </cell>
          <cell r="F12695">
            <v>420</v>
          </cell>
          <cell r="G12695" t="str">
            <v>41</v>
          </cell>
          <cell r="H12695">
            <v>6129</v>
          </cell>
        </row>
        <row r="12696">
          <cell r="B12696" t="str">
            <v>09</v>
          </cell>
          <cell r="C12696">
            <v>6100</v>
          </cell>
          <cell r="D12696" t="str">
            <v>Expend</v>
          </cell>
          <cell r="E12696">
            <v>0</v>
          </cell>
          <cell r="F12696">
            <v>420</v>
          </cell>
          <cell r="G12696" t="str">
            <v>41</v>
          </cell>
          <cell r="H12696">
            <v>6129</v>
          </cell>
        </row>
        <row r="12697">
          <cell r="B12697" t="str">
            <v>01</v>
          </cell>
          <cell r="C12697">
            <v>6100</v>
          </cell>
          <cell r="D12697" t="str">
            <v>Expend</v>
          </cell>
          <cell r="E12697">
            <v>680</v>
          </cell>
          <cell r="F12697">
            <v>420</v>
          </cell>
          <cell r="G12697" t="str">
            <v>41</v>
          </cell>
          <cell r="H12697">
            <v>6129</v>
          </cell>
        </row>
        <row r="12698">
          <cell r="B12698" t="str">
            <v/>
          </cell>
          <cell r="C12698" t="str">
            <v/>
          </cell>
          <cell r="D12698" t="str">
            <v xml:space="preserve"> </v>
          </cell>
          <cell r="E12698">
            <v>0</v>
          </cell>
          <cell r="F12698">
            <v>420</v>
          </cell>
          <cell r="G12698" t="str">
            <v>41</v>
          </cell>
          <cell r="H12698">
            <v>6129</v>
          </cell>
        </row>
        <row r="12699">
          <cell r="B12699" t="str">
            <v/>
          </cell>
          <cell r="C12699" t="str">
            <v/>
          </cell>
          <cell r="D12699" t="str">
            <v xml:space="preserve"> </v>
          </cell>
          <cell r="E12699">
            <v>0</v>
          </cell>
          <cell r="F12699">
            <v>420</v>
          </cell>
          <cell r="G12699" t="str">
            <v>41</v>
          </cell>
          <cell r="H12699">
            <v>6140</v>
          </cell>
        </row>
        <row r="12700">
          <cell r="B12700" t="str">
            <v>09</v>
          </cell>
          <cell r="C12700">
            <v>6100</v>
          </cell>
          <cell r="D12700" t="str">
            <v>Expend</v>
          </cell>
          <cell r="E12700">
            <v>0</v>
          </cell>
          <cell r="F12700">
            <v>420</v>
          </cell>
          <cell r="G12700" t="str">
            <v>41</v>
          </cell>
          <cell r="H12700">
            <v>6140</v>
          </cell>
        </row>
        <row r="12701">
          <cell r="B12701" t="str">
            <v/>
          </cell>
          <cell r="C12701" t="str">
            <v/>
          </cell>
          <cell r="D12701" t="str">
            <v xml:space="preserve"> </v>
          </cell>
          <cell r="E12701">
            <v>0</v>
          </cell>
          <cell r="F12701">
            <v>420</v>
          </cell>
          <cell r="G12701" t="str">
            <v>41</v>
          </cell>
          <cell r="H12701">
            <v>6140</v>
          </cell>
        </row>
        <row r="12702">
          <cell r="B12702" t="str">
            <v/>
          </cell>
          <cell r="C12702" t="str">
            <v/>
          </cell>
          <cell r="D12702" t="str">
            <v xml:space="preserve"> </v>
          </cell>
          <cell r="E12702">
            <v>0</v>
          </cell>
          <cell r="F12702">
            <v>420</v>
          </cell>
          <cell r="G12702" t="str">
            <v>41</v>
          </cell>
          <cell r="H12702">
            <v>6140</v>
          </cell>
        </row>
        <row r="12703">
          <cell r="B12703" t="str">
            <v>09</v>
          </cell>
          <cell r="C12703">
            <v>6100</v>
          </cell>
          <cell r="D12703" t="str">
            <v>Expend</v>
          </cell>
          <cell r="E12703">
            <v>0</v>
          </cell>
          <cell r="F12703">
            <v>420</v>
          </cell>
          <cell r="G12703" t="str">
            <v>41</v>
          </cell>
          <cell r="H12703">
            <v>6140</v>
          </cell>
        </row>
        <row r="12704">
          <cell r="B12704" t="str">
            <v/>
          </cell>
          <cell r="C12704" t="str">
            <v/>
          </cell>
          <cell r="D12704" t="str">
            <v xml:space="preserve"> </v>
          </cell>
          <cell r="E12704">
            <v>0</v>
          </cell>
          <cell r="F12704">
            <v>420</v>
          </cell>
          <cell r="G12704" t="str">
            <v>41</v>
          </cell>
          <cell r="H12704">
            <v>6140</v>
          </cell>
        </row>
        <row r="12705">
          <cell r="B12705" t="str">
            <v/>
          </cell>
          <cell r="C12705" t="str">
            <v/>
          </cell>
          <cell r="D12705" t="str">
            <v xml:space="preserve"> </v>
          </cell>
          <cell r="E12705">
            <v>0</v>
          </cell>
          <cell r="F12705">
            <v>420</v>
          </cell>
          <cell r="G12705" t="str">
            <v>41</v>
          </cell>
          <cell r="H12705">
            <v>6140</v>
          </cell>
        </row>
        <row r="12706">
          <cell r="B12706" t="str">
            <v>09</v>
          </cell>
          <cell r="C12706">
            <v>6100</v>
          </cell>
          <cell r="D12706" t="str">
            <v>Expend</v>
          </cell>
          <cell r="E12706">
            <v>0</v>
          </cell>
          <cell r="F12706">
            <v>420</v>
          </cell>
          <cell r="G12706" t="str">
            <v>41</v>
          </cell>
          <cell r="H12706">
            <v>6140</v>
          </cell>
        </row>
        <row r="12707">
          <cell r="B12707" t="str">
            <v/>
          </cell>
          <cell r="C12707" t="str">
            <v/>
          </cell>
          <cell r="D12707" t="str">
            <v xml:space="preserve"> </v>
          </cell>
          <cell r="E12707">
            <v>0</v>
          </cell>
          <cell r="F12707">
            <v>420</v>
          </cell>
          <cell r="G12707" t="str">
            <v>41</v>
          </cell>
          <cell r="H12707">
            <v>6140</v>
          </cell>
        </row>
        <row r="12708">
          <cell r="B12708" t="str">
            <v/>
          </cell>
          <cell r="C12708" t="str">
            <v/>
          </cell>
          <cell r="D12708" t="str">
            <v xml:space="preserve"> </v>
          </cell>
          <cell r="E12708">
            <v>0</v>
          </cell>
          <cell r="F12708">
            <v>420</v>
          </cell>
          <cell r="G12708" t="str">
            <v>41</v>
          </cell>
          <cell r="H12708">
            <v>6140</v>
          </cell>
        </row>
        <row r="12709">
          <cell r="B12709" t="str">
            <v>09</v>
          </cell>
          <cell r="C12709">
            <v>6100</v>
          </cell>
          <cell r="D12709" t="str">
            <v>Expend</v>
          </cell>
          <cell r="E12709">
            <v>0</v>
          </cell>
          <cell r="F12709">
            <v>420</v>
          </cell>
          <cell r="G12709" t="str">
            <v>41</v>
          </cell>
          <cell r="H12709">
            <v>6140</v>
          </cell>
        </row>
        <row r="12710">
          <cell r="B12710" t="str">
            <v/>
          </cell>
          <cell r="C12710" t="str">
            <v/>
          </cell>
          <cell r="D12710" t="str">
            <v xml:space="preserve"> </v>
          </cell>
          <cell r="E12710">
            <v>0</v>
          </cell>
          <cell r="F12710">
            <v>420</v>
          </cell>
          <cell r="G12710" t="str">
            <v>41</v>
          </cell>
          <cell r="H12710">
            <v>6140</v>
          </cell>
        </row>
        <row r="12711">
          <cell r="B12711" t="str">
            <v/>
          </cell>
          <cell r="C12711" t="str">
            <v/>
          </cell>
          <cell r="D12711" t="str">
            <v xml:space="preserve"> </v>
          </cell>
          <cell r="E12711">
            <v>0</v>
          </cell>
          <cell r="F12711">
            <v>420</v>
          </cell>
          <cell r="G12711" t="str">
            <v>41</v>
          </cell>
          <cell r="H12711">
            <v>6140</v>
          </cell>
        </row>
        <row r="12712">
          <cell r="B12712" t="str">
            <v>09</v>
          </cell>
          <cell r="C12712">
            <v>6100</v>
          </cell>
          <cell r="D12712" t="str">
            <v>Expend</v>
          </cell>
          <cell r="E12712">
            <v>0</v>
          </cell>
          <cell r="F12712">
            <v>420</v>
          </cell>
          <cell r="G12712" t="str">
            <v>41</v>
          </cell>
          <cell r="H12712">
            <v>6140</v>
          </cell>
        </row>
        <row r="12713">
          <cell r="B12713" t="str">
            <v/>
          </cell>
          <cell r="C12713" t="str">
            <v/>
          </cell>
          <cell r="D12713" t="str">
            <v xml:space="preserve"> </v>
          </cell>
          <cell r="E12713">
            <v>0</v>
          </cell>
          <cell r="F12713">
            <v>420</v>
          </cell>
          <cell r="G12713" t="str">
            <v>41</v>
          </cell>
          <cell r="H12713">
            <v>6140</v>
          </cell>
        </row>
        <row r="12714">
          <cell r="B12714" t="str">
            <v/>
          </cell>
          <cell r="C12714" t="str">
            <v/>
          </cell>
          <cell r="D12714" t="str">
            <v xml:space="preserve"> </v>
          </cell>
          <cell r="E12714">
            <v>0</v>
          </cell>
          <cell r="F12714">
            <v>420</v>
          </cell>
          <cell r="G12714" t="str">
            <v>41</v>
          </cell>
          <cell r="H12714">
            <v>6140</v>
          </cell>
        </row>
        <row r="12715">
          <cell r="B12715" t="str">
            <v>09</v>
          </cell>
          <cell r="C12715">
            <v>6100</v>
          </cell>
          <cell r="D12715" t="str">
            <v>Expend</v>
          </cell>
          <cell r="E12715">
            <v>0</v>
          </cell>
          <cell r="F12715">
            <v>420</v>
          </cell>
          <cell r="G12715" t="str">
            <v>41</v>
          </cell>
          <cell r="H12715">
            <v>6140</v>
          </cell>
        </row>
        <row r="12716">
          <cell r="B12716" t="str">
            <v/>
          </cell>
          <cell r="C12716" t="str">
            <v/>
          </cell>
          <cell r="D12716" t="str">
            <v xml:space="preserve"> </v>
          </cell>
          <cell r="E12716">
            <v>0</v>
          </cell>
          <cell r="F12716">
            <v>420</v>
          </cell>
          <cell r="G12716" t="str">
            <v>41</v>
          </cell>
          <cell r="H12716">
            <v>6140</v>
          </cell>
        </row>
        <row r="12717">
          <cell r="B12717" t="str">
            <v/>
          </cell>
          <cell r="C12717" t="str">
            <v/>
          </cell>
          <cell r="D12717" t="str">
            <v xml:space="preserve"> </v>
          </cell>
          <cell r="E12717">
            <v>0</v>
          </cell>
          <cell r="F12717">
            <v>420</v>
          </cell>
          <cell r="G12717" t="str">
            <v>41</v>
          </cell>
          <cell r="H12717">
            <v>6140</v>
          </cell>
        </row>
        <row r="12718">
          <cell r="B12718" t="str">
            <v>09</v>
          </cell>
          <cell r="C12718">
            <v>6100</v>
          </cell>
          <cell r="D12718" t="str">
            <v>Expend</v>
          </cell>
          <cell r="E12718">
            <v>0</v>
          </cell>
          <cell r="F12718">
            <v>420</v>
          </cell>
          <cell r="G12718" t="str">
            <v>41</v>
          </cell>
          <cell r="H12718">
            <v>6140</v>
          </cell>
        </row>
        <row r="12719">
          <cell r="B12719" t="str">
            <v/>
          </cell>
          <cell r="C12719" t="str">
            <v/>
          </cell>
          <cell r="D12719" t="str">
            <v xml:space="preserve"> </v>
          </cell>
          <cell r="E12719">
            <v>0</v>
          </cell>
          <cell r="F12719">
            <v>420</v>
          </cell>
          <cell r="G12719" t="str">
            <v>41</v>
          </cell>
          <cell r="H12719">
            <v>6140</v>
          </cell>
        </row>
        <row r="12720">
          <cell r="B12720" t="str">
            <v/>
          </cell>
          <cell r="C12720" t="str">
            <v/>
          </cell>
          <cell r="D12720" t="str">
            <v xml:space="preserve"> </v>
          </cell>
          <cell r="E12720">
            <v>0</v>
          </cell>
          <cell r="F12720">
            <v>420</v>
          </cell>
          <cell r="G12720" t="str">
            <v>41</v>
          </cell>
          <cell r="H12720">
            <v>6141</v>
          </cell>
        </row>
        <row r="12721">
          <cell r="B12721" t="str">
            <v>09</v>
          </cell>
          <cell r="C12721">
            <v>6100</v>
          </cell>
          <cell r="D12721" t="str">
            <v>Expend</v>
          </cell>
          <cell r="E12721">
            <v>17.12</v>
          </cell>
          <cell r="F12721">
            <v>420</v>
          </cell>
          <cell r="G12721" t="str">
            <v>41</v>
          </cell>
          <cell r="H12721">
            <v>6141</v>
          </cell>
        </row>
        <row r="12722">
          <cell r="B12722" t="str">
            <v>09</v>
          </cell>
          <cell r="C12722">
            <v>6100</v>
          </cell>
          <cell r="D12722" t="str">
            <v>Expend</v>
          </cell>
          <cell r="E12722">
            <v>18.829999999999998</v>
          </cell>
          <cell r="F12722">
            <v>420</v>
          </cell>
          <cell r="G12722" t="str">
            <v>41</v>
          </cell>
          <cell r="H12722">
            <v>6141</v>
          </cell>
        </row>
        <row r="12723">
          <cell r="B12723" t="str">
            <v>10</v>
          </cell>
          <cell r="C12723">
            <v>6100</v>
          </cell>
          <cell r="D12723" t="str">
            <v>Expend</v>
          </cell>
          <cell r="E12723">
            <v>17.12</v>
          </cell>
          <cell r="F12723">
            <v>420</v>
          </cell>
          <cell r="G12723" t="str">
            <v>41</v>
          </cell>
          <cell r="H12723">
            <v>6141</v>
          </cell>
        </row>
        <row r="12724">
          <cell r="B12724" t="str">
            <v>10</v>
          </cell>
          <cell r="C12724">
            <v>6100</v>
          </cell>
          <cell r="D12724" t="str">
            <v>Expend</v>
          </cell>
          <cell r="E12724">
            <v>17.12</v>
          </cell>
          <cell r="F12724">
            <v>420</v>
          </cell>
          <cell r="G12724" t="str">
            <v>41</v>
          </cell>
          <cell r="H12724">
            <v>6141</v>
          </cell>
        </row>
        <row r="12725">
          <cell r="B12725" t="str">
            <v>11</v>
          </cell>
          <cell r="C12725">
            <v>6100</v>
          </cell>
          <cell r="D12725" t="str">
            <v>Expend</v>
          </cell>
          <cell r="E12725">
            <v>18.829999999999998</v>
          </cell>
          <cell r="F12725">
            <v>420</v>
          </cell>
          <cell r="G12725" t="str">
            <v>41</v>
          </cell>
          <cell r="H12725">
            <v>6141</v>
          </cell>
        </row>
        <row r="12726">
          <cell r="B12726" t="str">
            <v>11</v>
          </cell>
          <cell r="C12726">
            <v>6100</v>
          </cell>
          <cell r="D12726" t="str">
            <v>Expend</v>
          </cell>
          <cell r="E12726">
            <v>10.27</v>
          </cell>
          <cell r="F12726">
            <v>420</v>
          </cell>
          <cell r="G12726" t="str">
            <v>41</v>
          </cell>
          <cell r="H12726">
            <v>6141</v>
          </cell>
        </row>
        <row r="12727">
          <cell r="B12727" t="str">
            <v>12</v>
          </cell>
          <cell r="C12727">
            <v>6100</v>
          </cell>
          <cell r="D12727" t="str">
            <v>Expend</v>
          </cell>
          <cell r="E12727">
            <v>18.829999999999998</v>
          </cell>
          <cell r="F12727">
            <v>420</v>
          </cell>
          <cell r="G12727" t="str">
            <v>41</v>
          </cell>
          <cell r="H12727">
            <v>6141</v>
          </cell>
        </row>
        <row r="12728">
          <cell r="B12728" t="str">
            <v>12</v>
          </cell>
          <cell r="C12728">
            <v>6100</v>
          </cell>
          <cell r="D12728" t="str">
            <v>Expend</v>
          </cell>
          <cell r="E12728">
            <v>3.72</v>
          </cell>
          <cell r="F12728">
            <v>420</v>
          </cell>
          <cell r="G12728" t="str">
            <v>41</v>
          </cell>
          <cell r="H12728">
            <v>6141</v>
          </cell>
        </row>
        <row r="12729">
          <cell r="B12729" t="str">
            <v>01</v>
          </cell>
          <cell r="C12729">
            <v>6100</v>
          </cell>
          <cell r="D12729" t="str">
            <v>Expend</v>
          </cell>
          <cell r="E12729">
            <v>15.41</v>
          </cell>
          <cell r="F12729">
            <v>420</v>
          </cell>
          <cell r="G12729" t="str">
            <v>41</v>
          </cell>
          <cell r="H12729">
            <v>6141</v>
          </cell>
        </row>
        <row r="12730">
          <cell r="B12730" t="str">
            <v>01</v>
          </cell>
          <cell r="C12730">
            <v>6100</v>
          </cell>
          <cell r="D12730" t="str">
            <v>Expend</v>
          </cell>
          <cell r="E12730">
            <v>19.5</v>
          </cell>
          <cell r="F12730">
            <v>420</v>
          </cell>
          <cell r="G12730" t="str">
            <v>41</v>
          </cell>
          <cell r="H12730">
            <v>6141</v>
          </cell>
        </row>
        <row r="12731">
          <cell r="B12731" t="str">
            <v/>
          </cell>
          <cell r="C12731" t="str">
            <v/>
          </cell>
          <cell r="D12731" t="str">
            <v xml:space="preserve"> </v>
          </cell>
          <cell r="E12731">
            <v>0</v>
          </cell>
          <cell r="F12731">
            <v>420</v>
          </cell>
          <cell r="G12731" t="str">
            <v>41</v>
          </cell>
          <cell r="H12731">
            <v>6141</v>
          </cell>
        </row>
        <row r="12732">
          <cell r="B12732" t="str">
            <v/>
          </cell>
          <cell r="C12732" t="str">
            <v/>
          </cell>
          <cell r="D12732" t="str">
            <v xml:space="preserve"> </v>
          </cell>
          <cell r="E12732">
            <v>0</v>
          </cell>
          <cell r="F12732">
            <v>420</v>
          </cell>
          <cell r="G12732" t="str">
            <v>41</v>
          </cell>
          <cell r="H12732">
            <v>6141</v>
          </cell>
        </row>
        <row r="12733">
          <cell r="B12733" t="str">
            <v>09</v>
          </cell>
          <cell r="C12733">
            <v>6100</v>
          </cell>
          <cell r="D12733" t="str">
            <v>Expend</v>
          </cell>
          <cell r="E12733">
            <v>47.79</v>
          </cell>
          <cell r="F12733">
            <v>420</v>
          </cell>
          <cell r="G12733" t="str">
            <v>41</v>
          </cell>
          <cell r="H12733">
            <v>6141</v>
          </cell>
        </row>
        <row r="12734">
          <cell r="B12734" t="str">
            <v>10</v>
          </cell>
          <cell r="C12734">
            <v>6100</v>
          </cell>
          <cell r="D12734" t="str">
            <v>Expend</v>
          </cell>
          <cell r="E12734">
            <v>45.51</v>
          </cell>
          <cell r="F12734">
            <v>420</v>
          </cell>
          <cell r="G12734" t="str">
            <v>41</v>
          </cell>
          <cell r="H12734">
            <v>6141</v>
          </cell>
        </row>
        <row r="12735">
          <cell r="B12735" t="str">
            <v>11</v>
          </cell>
          <cell r="C12735">
            <v>6100</v>
          </cell>
          <cell r="D12735" t="str">
            <v>Expend</v>
          </cell>
          <cell r="E12735">
            <v>38.69</v>
          </cell>
          <cell r="F12735">
            <v>420</v>
          </cell>
          <cell r="G12735" t="str">
            <v>41</v>
          </cell>
          <cell r="H12735">
            <v>6141</v>
          </cell>
        </row>
        <row r="12736">
          <cell r="B12736" t="str">
            <v>12</v>
          </cell>
          <cell r="C12736">
            <v>6100</v>
          </cell>
          <cell r="D12736" t="str">
            <v>Expend</v>
          </cell>
          <cell r="E12736">
            <v>72.989999999999995</v>
          </cell>
          <cell r="F12736">
            <v>420</v>
          </cell>
          <cell r="G12736" t="str">
            <v>41</v>
          </cell>
          <cell r="H12736">
            <v>6141</v>
          </cell>
        </row>
        <row r="12737">
          <cell r="B12737" t="str">
            <v>01</v>
          </cell>
          <cell r="C12737">
            <v>6100</v>
          </cell>
          <cell r="D12737" t="str">
            <v>Expend</v>
          </cell>
          <cell r="E12737">
            <v>45.51</v>
          </cell>
          <cell r="F12737">
            <v>420</v>
          </cell>
          <cell r="G12737" t="str">
            <v>41</v>
          </cell>
          <cell r="H12737">
            <v>6141</v>
          </cell>
        </row>
        <row r="12738">
          <cell r="B12738" t="str">
            <v/>
          </cell>
          <cell r="C12738" t="str">
            <v/>
          </cell>
          <cell r="D12738" t="str">
            <v xml:space="preserve"> </v>
          </cell>
          <cell r="E12738">
            <v>0</v>
          </cell>
          <cell r="F12738">
            <v>420</v>
          </cell>
          <cell r="G12738" t="str">
            <v>41</v>
          </cell>
          <cell r="H12738">
            <v>6141</v>
          </cell>
        </row>
        <row r="12739">
          <cell r="B12739" t="str">
            <v/>
          </cell>
          <cell r="C12739" t="str">
            <v/>
          </cell>
          <cell r="D12739" t="str">
            <v xml:space="preserve"> </v>
          </cell>
          <cell r="E12739">
            <v>0</v>
          </cell>
          <cell r="F12739">
            <v>420</v>
          </cell>
          <cell r="G12739" t="str">
            <v>41</v>
          </cell>
          <cell r="H12739">
            <v>6141</v>
          </cell>
        </row>
        <row r="12740">
          <cell r="B12740" t="str">
            <v>09</v>
          </cell>
          <cell r="C12740">
            <v>6100</v>
          </cell>
          <cell r="D12740" t="str">
            <v>Expend</v>
          </cell>
          <cell r="E12740">
            <v>112.81</v>
          </cell>
          <cell r="F12740">
            <v>420</v>
          </cell>
          <cell r="G12740" t="str">
            <v>41</v>
          </cell>
          <cell r="H12740">
            <v>6141</v>
          </cell>
        </row>
        <row r="12741">
          <cell r="B12741" t="str">
            <v>09</v>
          </cell>
          <cell r="C12741">
            <v>6100</v>
          </cell>
          <cell r="D12741" t="str">
            <v>Expend</v>
          </cell>
          <cell r="E12741">
            <v>153.86000000000001</v>
          </cell>
          <cell r="F12741">
            <v>420</v>
          </cell>
          <cell r="G12741" t="str">
            <v>41</v>
          </cell>
          <cell r="H12741">
            <v>6141</v>
          </cell>
        </row>
        <row r="12742">
          <cell r="B12742" t="str">
            <v>10</v>
          </cell>
          <cell r="C12742">
            <v>6100</v>
          </cell>
          <cell r="D12742" t="str">
            <v>Expend</v>
          </cell>
          <cell r="E12742">
            <v>90.99</v>
          </cell>
          <cell r="F12742">
            <v>420</v>
          </cell>
          <cell r="G12742" t="str">
            <v>41</v>
          </cell>
          <cell r="H12742">
            <v>6141</v>
          </cell>
        </row>
        <row r="12743">
          <cell r="B12743" t="str">
            <v>10</v>
          </cell>
          <cell r="C12743">
            <v>6100</v>
          </cell>
          <cell r="D12743" t="str">
            <v>Expend</v>
          </cell>
          <cell r="E12743">
            <v>58.74</v>
          </cell>
          <cell r="F12743">
            <v>420</v>
          </cell>
          <cell r="G12743" t="str">
            <v>41</v>
          </cell>
          <cell r="H12743">
            <v>6141</v>
          </cell>
        </row>
        <row r="12744">
          <cell r="B12744" t="str">
            <v>10</v>
          </cell>
          <cell r="C12744">
            <v>6100</v>
          </cell>
          <cell r="D12744" t="str">
            <v>Expend</v>
          </cell>
          <cell r="E12744">
            <v>118.15</v>
          </cell>
          <cell r="F12744">
            <v>420</v>
          </cell>
          <cell r="G12744" t="str">
            <v>41</v>
          </cell>
          <cell r="H12744">
            <v>6141</v>
          </cell>
        </row>
        <row r="12745">
          <cell r="B12745" t="str">
            <v>11</v>
          </cell>
          <cell r="C12745">
            <v>6100</v>
          </cell>
          <cell r="D12745" t="str">
            <v>Expend</v>
          </cell>
          <cell r="E12745">
            <v>152.51</v>
          </cell>
          <cell r="F12745">
            <v>420</v>
          </cell>
          <cell r="G12745" t="str">
            <v>41</v>
          </cell>
          <cell r="H12745">
            <v>6141</v>
          </cell>
        </row>
        <row r="12746">
          <cell r="B12746" t="str">
            <v>11</v>
          </cell>
          <cell r="C12746">
            <v>6100</v>
          </cell>
          <cell r="D12746" t="str">
            <v>Expend</v>
          </cell>
          <cell r="E12746">
            <v>106.36</v>
          </cell>
          <cell r="F12746">
            <v>420</v>
          </cell>
          <cell r="G12746" t="str">
            <v>41</v>
          </cell>
          <cell r="H12746">
            <v>6141</v>
          </cell>
        </row>
        <row r="12747">
          <cell r="B12747" t="str">
            <v>11</v>
          </cell>
          <cell r="C12747">
            <v>6100</v>
          </cell>
          <cell r="D12747" t="str">
            <v>Expend</v>
          </cell>
          <cell r="E12747">
            <v>66.680000000000007</v>
          </cell>
          <cell r="F12747">
            <v>420</v>
          </cell>
          <cell r="G12747" t="str">
            <v>41</v>
          </cell>
          <cell r="H12747">
            <v>6141</v>
          </cell>
        </row>
        <row r="12748">
          <cell r="B12748" t="str">
            <v>12</v>
          </cell>
          <cell r="C12748">
            <v>6100</v>
          </cell>
          <cell r="D12748" t="str">
            <v>Expend</v>
          </cell>
          <cell r="E12748">
            <v>102.6</v>
          </cell>
          <cell r="F12748">
            <v>420</v>
          </cell>
          <cell r="G12748" t="str">
            <v>41</v>
          </cell>
          <cell r="H12748">
            <v>6141</v>
          </cell>
        </row>
        <row r="12749">
          <cell r="B12749" t="str">
            <v>12</v>
          </cell>
          <cell r="C12749">
            <v>6100</v>
          </cell>
          <cell r="D12749" t="str">
            <v>Expend</v>
          </cell>
          <cell r="E12749">
            <v>82.04</v>
          </cell>
          <cell r="F12749">
            <v>420</v>
          </cell>
          <cell r="G12749" t="str">
            <v>41</v>
          </cell>
          <cell r="H12749">
            <v>6141</v>
          </cell>
        </row>
        <row r="12750">
          <cell r="B12750" t="str">
            <v>12</v>
          </cell>
          <cell r="C12750">
            <v>6100</v>
          </cell>
          <cell r="D12750" t="str">
            <v>Expend</v>
          </cell>
          <cell r="E12750">
            <v>4.71</v>
          </cell>
          <cell r="F12750">
            <v>420</v>
          </cell>
          <cell r="G12750" t="str">
            <v>41</v>
          </cell>
          <cell r="H12750">
            <v>6141</v>
          </cell>
        </row>
        <row r="12751">
          <cell r="B12751" t="str">
            <v>01</v>
          </cell>
          <cell r="C12751">
            <v>6100</v>
          </cell>
          <cell r="D12751" t="str">
            <v>Expend</v>
          </cell>
          <cell r="E12751">
            <v>81.64</v>
          </cell>
          <cell r="F12751">
            <v>420</v>
          </cell>
          <cell r="G12751" t="str">
            <v>41</v>
          </cell>
          <cell r="H12751">
            <v>6141</v>
          </cell>
        </row>
        <row r="12752">
          <cell r="B12752" t="str">
            <v>01</v>
          </cell>
          <cell r="C12752">
            <v>6100</v>
          </cell>
          <cell r="D12752" t="str">
            <v>Expend</v>
          </cell>
          <cell r="E12752">
            <v>203.33</v>
          </cell>
          <cell r="F12752">
            <v>420</v>
          </cell>
          <cell r="G12752" t="str">
            <v>41</v>
          </cell>
          <cell r="H12752">
            <v>6141</v>
          </cell>
        </row>
        <row r="12753">
          <cell r="B12753" t="str">
            <v>01</v>
          </cell>
          <cell r="C12753">
            <v>6100</v>
          </cell>
          <cell r="D12753" t="str">
            <v>Expend</v>
          </cell>
          <cell r="E12753">
            <v>54.29</v>
          </cell>
          <cell r="F12753">
            <v>420</v>
          </cell>
          <cell r="G12753" t="str">
            <v>41</v>
          </cell>
          <cell r="H12753">
            <v>6141</v>
          </cell>
        </row>
        <row r="12754">
          <cell r="B12754" t="str">
            <v>01</v>
          </cell>
          <cell r="C12754">
            <v>6100</v>
          </cell>
          <cell r="D12754" t="str">
            <v>Expend</v>
          </cell>
          <cell r="E12754">
            <v>184.48</v>
          </cell>
          <cell r="F12754">
            <v>420</v>
          </cell>
          <cell r="G12754" t="str">
            <v>41</v>
          </cell>
          <cell r="H12754">
            <v>6141</v>
          </cell>
        </row>
        <row r="12755">
          <cell r="B12755" t="str">
            <v/>
          </cell>
          <cell r="C12755" t="str">
            <v/>
          </cell>
          <cell r="D12755" t="str">
            <v xml:space="preserve"> </v>
          </cell>
          <cell r="E12755">
            <v>0</v>
          </cell>
          <cell r="F12755">
            <v>420</v>
          </cell>
          <cell r="G12755" t="str">
            <v>41</v>
          </cell>
          <cell r="H12755">
            <v>6141</v>
          </cell>
        </row>
        <row r="12756">
          <cell r="B12756" t="str">
            <v/>
          </cell>
          <cell r="C12756" t="str">
            <v/>
          </cell>
          <cell r="D12756" t="str">
            <v xml:space="preserve"> </v>
          </cell>
          <cell r="E12756">
            <v>0</v>
          </cell>
          <cell r="F12756">
            <v>420</v>
          </cell>
          <cell r="G12756" t="str">
            <v>41</v>
          </cell>
          <cell r="H12756">
            <v>6141</v>
          </cell>
        </row>
        <row r="12757">
          <cell r="B12757" t="str">
            <v>01</v>
          </cell>
          <cell r="C12757">
            <v>6100</v>
          </cell>
          <cell r="D12757" t="str">
            <v>Expend</v>
          </cell>
          <cell r="E12757">
            <v>9.85</v>
          </cell>
          <cell r="F12757">
            <v>420</v>
          </cell>
          <cell r="G12757" t="str">
            <v>41</v>
          </cell>
          <cell r="H12757">
            <v>6141</v>
          </cell>
        </row>
        <row r="12758">
          <cell r="B12758" t="str">
            <v/>
          </cell>
          <cell r="C12758" t="str">
            <v/>
          </cell>
          <cell r="D12758" t="str">
            <v xml:space="preserve"> </v>
          </cell>
          <cell r="E12758">
            <v>0</v>
          </cell>
          <cell r="F12758">
            <v>420</v>
          </cell>
          <cell r="G12758" t="str">
            <v>41</v>
          </cell>
          <cell r="H12758">
            <v>6141</v>
          </cell>
        </row>
        <row r="12759">
          <cell r="B12759" t="str">
            <v/>
          </cell>
          <cell r="C12759" t="str">
            <v/>
          </cell>
          <cell r="D12759" t="str">
            <v xml:space="preserve"> </v>
          </cell>
          <cell r="E12759">
            <v>0</v>
          </cell>
          <cell r="F12759">
            <v>420</v>
          </cell>
          <cell r="G12759" t="str">
            <v>41</v>
          </cell>
          <cell r="H12759">
            <v>6141</v>
          </cell>
        </row>
        <row r="12760">
          <cell r="B12760" t="str">
            <v/>
          </cell>
          <cell r="C12760" t="str">
            <v/>
          </cell>
          <cell r="D12760" t="str">
            <v xml:space="preserve"> </v>
          </cell>
          <cell r="E12760">
            <v>0</v>
          </cell>
          <cell r="F12760">
            <v>420</v>
          </cell>
          <cell r="G12760" t="str">
            <v>41</v>
          </cell>
          <cell r="H12760">
            <v>6141</v>
          </cell>
        </row>
        <row r="12761">
          <cell r="B12761" t="str">
            <v/>
          </cell>
          <cell r="C12761" t="str">
            <v/>
          </cell>
          <cell r="D12761" t="str">
            <v xml:space="preserve"> </v>
          </cell>
          <cell r="E12761">
            <v>0</v>
          </cell>
          <cell r="F12761">
            <v>420</v>
          </cell>
          <cell r="G12761" t="str">
            <v>41</v>
          </cell>
          <cell r="H12761">
            <v>6141</v>
          </cell>
        </row>
        <row r="12762">
          <cell r="B12762" t="str">
            <v/>
          </cell>
          <cell r="C12762" t="str">
            <v/>
          </cell>
          <cell r="D12762" t="str">
            <v xml:space="preserve"> </v>
          </cell>
          <cell r="E12762">
            <v>0</v>
          </cell>
          <cell r="F12762">
            <v>420</v>
          </cell>
          <cell r="G12762" t="str">
            <v>41</v>
          </cell>
          <cell r="H12762">
            <v>6141</v>
          </cell>
        </row>
        <row r="12763">
          <cell r="B12763" t="str">
            <v/>
          </cell>
          <cell r="C12763" t="str">
            <v/>
          </cell>
          <cell r="D12763" t="str">
            <v xml:space="preserve"> </v>
          </cell>
          <cell r="E12763">
            <v>0</v>
          </cell>
          <cell r="F12763">
            <v>420</v>
          </cell>
          <cell r="G12763" t="str">
            <v>41</v>
          </cell>
          <cell r="H12763">
            <v>6141</v>
          </cell>
        </row>
        <row r="12764">
          <cell r="B12764" t="str">
            <v/>
          </cell>
          <cell r="C12764" t="str">
            <v/>
          </cell>
          <cell r="D12764" t="str">
            <v xml:space="preserve"> </v>
          </cell>
          <cell r="E12764">
            <v>0</v>
          </cell>
          <cell r="F12764">
            <v>420</v>
          </cell>
          <cell r="G12764" t="str">
            <v>41</v>
          </cell>
          <cell r="H12764">
            <v>6141</v>
          </cell>
        </row>
        <row r="12765">
          <cell r="B12765" t="str">
            <v/>
          </cell>
          <cell r="C12765" t="str">
            <v/>
          </cell>
          <cell r="D12765" t="str">
            <v xml:space="preserve"> </v>
          </cell>
          <cell r="E12765">
            <v>0</v>
          </cell>
          <cell r="F12765">
            <v>420</v>
          </cell>
          <cell r="G12765" t="str">
            <v>41</v>
          </cell>
          <cell r="H12765">
            <v>6142</v>
          </cell>
        </row>
        <row r="12766">
          <cell r="B12766" t="str">
            <v>09</v>
          </cell>
          <cell r="C12766">
            <v>6100</v>
          </cell>
          <cell r="D12766" t="str">
            <v>Expend</v>
          </cell>
          <cell r="E12766">
            <v>249.04</v>
          </cell>
          <cell r="F12766">
            <v>420</v>
          </cell>
          <cell r="G12766" t="str">
            <v>41</v>
          </cell>
          <cell r="H12766">
            <v>6142</v>
          </cell>
        </row>
        <row r="12767">
          <cell r="B12767" t="str">
            <v>09</v>
          </cell>
          <cell r="C12767">
            <v>6100</v>
          </cell>
          <cell r="D12767" t="str">
            <v>Expend</v>
          </cell>
          <cell r="E12767">
            <v>229.88</v>
          </cell>
          <cell r="F12767">
            <v>420</v>
          </cell>
          <cell r="G12767" t="str">
            <v>41</v>
          </cell>
          <cell r="H12767">
            <v>6142</v>
          </cell>
        </row>
        <row r="12768">
          <cell r="B12768" t="str">
            <v>10</v>
          </cell>
          <cell r="C12768">
            <v>6100</v>
          </cell>
          <cell r="D12768" t="str">
            <v>Expend</v>
          </cell>
          <cell r="E12768">
            <v>229.88</v>
          </cell>
          <cell r="F12768">
            <v>420</v>
          </cell>
          <cell r="G12768" t="str">
            <v>41</v>
          </cell>
          <cell r="H12768">
            <v>6142</v>
          </cell>
        </row>
        <row r="12769">
          <cell r="B12769" t="str">
            <v>10</v>
          </cell>
          <cell r="C12769">
            <v>6100</v>
          </cell>
          <cell r="D12769" t="str">
            <v>Expend</v>
          </cell>
          <cell r="E12769">
            <v>229.88</v>
          </cell>
          <cell r="F12769">
            <v>420</v>
          </cell>
          <cell r="G12769" t="str">
            <v>41</v>
          </cell>
          <cell r="H12769">
            <v>6142</v>
          </cell>
        </row>
        <row r="12770">
          <cell r="B12770" t="str">
            <v>11</v>
          </cell>
          <cell r="C12770">
            <v>6100</v>
          </cell>
          <cell r="D12770" t="str">
            <v>Expend</v>
          </cell>
          <cell r="E12770">
            <v>229.88</v>
          </cell>
          <cell r="F12770">
            <v>420</v>
          </cell>
          <cell r="G12770" t="str">
            <v>41</v>
          </cell>
          <cell r="H12770">
            <v>6142</v>
          </cell>
        </row>
        <row r="12771">
          <cell r="B12771" t="str">
            <v>11</v>
          </cell>
          <cell r="C12771">
            <v>6100</v>
          </cell>
          <cell r="D12771" t="str">
            <v>Expend</v>
          </cell>
          <cell r="E12771">
            <v>229.88</v>
          </cell>
          <cell r="F12771">
            <v>420</v>
          </cell>
          <cell r="G12771" t="str">
            <v>41</v>
          </cell>
          <cell r="H12771">
            <v>6142</v>
          </cell>
        </row>
        <row r="12772">
          <cell r="B12772" t="str">
            <v>12</v>
          </cell>
          <cell r="C12772">
            <v>6100</v>
          </cell>
          <cell r="D12772" t="str">
            <v>Expend</v>
          </cell>
          <cell r="E12772">
            <v>229.88</v>
          </cell>
          <cell r="F12772">
            <v>420</v>
          </cell>
          <cell r="G12772" t="str">
            <v>41</v>
          </cell>
          <cell r="H12772">
            <v>6142</v>
          </cell>
        </row>
        <row r="12773">
          <cell r="B12773" t="str">
            <v>12</v>
          </cell>
          <cell r="C12773">
            <v>6100</v>
          </cell>
          <cell r="D12773" t="str">
            <v>Expend</v>
          </cell>
          <cell r="E12773">
            <v>229.88</v>
          </cell>
          <cell r="F12773">
            <v>420</v>
          </cell>
          <cell r="G12773" t="str">
            <v>41</v>
          </cell>
          <cell r="H12773">
            <v>6142</v>
          </cell>
        </row>
        <row r="12774">
          <cell r="B12774" t="str">
            <v>01</v>
          </cell>
          <cell r="C12774">
            <v>6100</v>
          </cell>
          <cell r="D12774" t="str">
            <v>Expend</v>
          </cell>
          <cell r="E12774">
            <v>229.88</v>
          </cell>
          <cell r="F12774">
            <v>420</v>
          </cell>
          <cell r="G12774" t="str">
            <v>41</v>
          </cell>
          <cell r="H12774">
            <v>6142</v>
          </cell>
        </row>
        <row r="12775">
          <cell r="B12775" t="str">
            <v>01</v>
          </cell>
          <cell r="C12775">
            <v>6100</v>
          </cell>
          <cell r="D12775" t="str">
            <v>Expend</v>
          </cell>
          <cell r="E12775">
            <v>229.88</v>
          </cell>
          <cell r="F12775">
            <v>420</v>
          </cell>
          <cell r="G12775" t="str">
            <v>41</v>
          </cell>
          <cell r="H12775">
            <v>6142</v>
          </cell>
        </row>
        <row r="12776">
          <cell r="B12776" t="str">
            <v/>
          </cell>
          <cell r="C12776" t="str">
            <v/>
          </cell>
          <cell r="D12776" t="str">
            <v xml:space="preserve"> </v>
          </cell>
          <cell r="E12776">
            <v>0</v>
          </cell>
          <cell r="F12776">
            <v>420</v>
          </cell>
          <cell r="G12776" t="str">
            <v>41</v>
          </cell>
          <cell r="H12776">
            <v>6142</v>
          </cell>
        </row>
        <row r="12777">
          <cell r="B12777" t="str">
            <v/>
          </cell>
          <cell r="C12777" t="str">
            <v/>
          </cell>
          <cell r="D12777" t="str">
            <v xml:space="preserve"> </v>
          </cell>
          <cell r="E12777">
            <v>0</v>
          </cell>
          <cell r="F12777">
            <v>420</v>
          </cell>
          <cell r="G12777" t="str">
            <v>41</v>
          </cell>
          <cell r="H12777">
            <v>6142</v>
          </cell>
        </row>
        <row r="12778">
          <cell r="B12778" t="str">
            <v>09</v>
          </cell>
          <cell r="C12778">
            <v>6100</v>
          </cell>
          <cell r="D12778" t="str">
            <v>Expend</v>
          </cell>
          <cell r="E12778">
            <v>105.36</v>
          </cell>
          <cell r="F12778">
            <v>420</v>
          </cell>
          <cell r="G12778" t="str">
            <v>41</v>
          </cell>
          <cell r="H12778">
            <v>6142</v>
          </cell>
        </row>
        <row r="12779">
          <cell r="B12779" t="str">
            <v>10</v>
          </cell>
          <cell r="C12779">
            <v>6100</v>
          </cell>
          <cell r="D12779" t="str">
            <v>Expend</v>
          </cell>
          <cell r="E12779">
            <v>105.36</v>
          </cell>
          <cell r="F12779">
            <v>420</v>
          </cell>
          <cell r="G12779" t="str">
            <v>41</v>
          </cell>
          <cell r="H12779">
            <v>6142</v>
          </cell>
        </row>
        <row r="12780">
          <cell r="B12780" t="str">
            <v>11</v>
          </cell>
          <cell r="C12780">
            <v>6100</v>
          </cell>
          <cell r="D12780" t="str">
            <v>Expend</v>
          </cell>
          <cell r="E12780">
            <v>105.36</v>
          </cell>
          <cell r="F12780">
            <v>420</v>
          </cell>
          <cell r="G12780" t="str">
            <v>41</v>
          </cell>
          <cell r="H12780">
            <v>6142</v>
          </cell>
        </row>
        <row r="12781">
          <cell r="B12781" t="str">
            <v>12</v>
          </cell>
          <cell r="C12781">
            <v>6100</v>
          </cell>
          <cell r="D12781" t="str">
            <v>Expend</v>
          </cell>
          <cell r="E12781">
            <v>105.36</v>
          </cell>
          <cell r="F12781">
            <v>420</v>
          </cell>
          <cell r="G12781" t="str">
            <v>41</v>
          </cell>
          <cell r="H12781">
            <v>6142</v>
          </cell>
        </row>
        <row r="12782">
          <cell r="B12782" t="str">
            <v>01</v>
          </cell>
          <cell r="C12782">
            <v>6100</v>
          </cell>
          <cell r="D12782" t="str">
            <v>Expend</v>
          </cell>
          <cell r="E12782">
            <v>105.36</v>
          </cell>
          <cell r="F12782">
            <v>420</v>
          </cell>
          <cell r="G12782" t="str">
            <v>41</v>
          </cell>
          <cell r="H12782">
            <v>6142</v>
          </cell>
        </row>
        <row r="12783">
          <cell r="B12783" t="str">
            <v/>
          </cell>
          <cell r="C12783" t="str">
            <v/>
          </cell>
          <cell r="D12783" t="str">
            <v xml:space="preserve"> </v>
          </cell>
          <cell r="E12783">
            <v>0</v>
          </cell>
          <cell r="F12783">
            <v>420</v>
          </cell>
          <cell r="G12783" t="str">
            <v>41</v>
          </cell>
          <cell r="H12783">
            <v>6142</v>
          </cell>
        </row>
        <row r="12784">
          <cell r="B12784" t="str">
            <v/>
          </cell>
          <cell r="C12784" t="str">
            <v/>
          </cell>
          <cell r="D12784" t="str">
            <v xml:space="preserve"> </v>
          </cell>
          <cell r="E12784">
            <v>0</v>
          </cell>
          <cell r="F12784">
            <v>420</v>
          </cell>
          <cell r="G12784" t="str">
            <v>41</v>
          </cell>
          <cell r="H12784">
            <v>6142</v>
          </cell>
        </row>
        <row r="12785">
          <cell r="B12785" t="str">
            <v>09</v>
          </cell>
          <cell r="C12785">
            <v>6100</v>
          </cell>
          <cell r="D12785" t="str">
            <v>Expend</v>
          </cell>
          <cell r="E12785">
            <v>227.88</v>
          </cell>
          <cell r="F12785">
            <v>420</v>
          </cell>
          <cell r="G12785" t="str">
            <v>41</v>
          </cell>
          <cell r="H12785">
            <v>6142</v>
          </cell>
        </row>
        <row r="12786">
          <cell r="B12786" t="str">
            <v>09</v>
          </cell>
          <cell r="C12786">
            <v>6100</v>
          </cell>
          <cell r="D12786" t="str">
            <v>Expend</v>
          </cell>
          <cell r="E12786">
            <v>227.88</v>
          </cell>
          <cell r="F12786">
            <v>420</v>
          </cell>
          <cell r="G12786" t="str">
            <v>41</v>
          </cell>
          <cell r="H12786">
            <v>6142</v>
          </cell>
        </row>
        <row r="12787">
          <cell r="B12787" t="str">
            <v>10</v>
          </cell>
          <cell r="C12787">
            <v>6100</v>
          </cell>
          <cell r="D12787" t="str">
            <v>Expend</v>
          </cell>
          <cell r="E12787">
            <v>227.88</v>
          </cell>
          <cell r="F12787">
            <v>420</v>
          </cell>
          <cell r="G12787" t="str">
            <v>41</v>
          </cell>
          <cell r="H12787">
            <v>6142</v>
          </cell>
        </row>
        <row r="12788">
          <cell r="B12788" t="str">
            <v>10</v>
          </cell>
          <cell r="C12788">
            <v>6100</v>
          </cell>
          <cell r="D12788" t="str">
            <v>Expend</v>
          </cell>
          <cell r="E12788">
            <v>227.88</v>
          </cell>
          <cell r="F12788">
            <v>420</v>
          </cell>
          <cell r="G12788" t="str">
            <v>41</v>
          </cell>
          <cell r="H12788">
            <v>6142</v>
          </cell>
        </row>
        <row r="12789">
          <cell r="B12789" t="str">
            <v>11</v>
          </cell>
          <cell r="C12789">
            <v>6100</v>
          </cell>
          <cell r="D12789" t="str">
            <v>Expend</v>
          </cell>
          <cell r="E12789">
            <v>227.88</v>
          </cell>
          <cell r="F12789">
            <v>420</v>
          </cell>
          <cell r="G12789" t="str">
            <v>41</v>
          </cell>
          <cell r="H12789">
            <v>6142</v>
          </cell>
        </row>
        <row r="12790">
          <cell r="B12790" t="str">
            <v>11</v>
          </cell>
          <cell r="C12790">
            <v>6100</v>
          </cell>
          <cell r="D12790" t="str">
            <v>Expend</v>
          </cell>
          <cell r="E12790">
            <v>184.17</v>
          </cell>
          <cell r="F12790">
            <v>420</v>
          </cell>
          <cell r="G12790" t="str">
            <v>41</v>
          </cell>
          <cell r="H12790">
            <v>6142</v>
          </cell>
        </row>
        <row r="12791">
          <cell r="B12791" t="str">
            <v>12</v>
          </cell>
          <cell r="C12791">
            <v>6100</v>
          </cell>
          <cell r="D12791" t="str">
            <v>Expend</v>
          </cell>
          <cell r="E12791">
            <v>196.47</v>
          </cell>
          <cell r="F12791">
            <v>420</v>
          </cell>
          <cell r="G12791" t="str">
            <v>41</v>
          </cell>
          <cell r="H12791">
            <v>6142</v>
          </cell>
        </row>
        <row r="12792">
          <cell r="B12792" t="str">
            <v>12</v>
          </cell>
          <cell r="C12792">
            <v>6100</v>
          </cell>
          <cell r="D12792" t="str">
            <v>Expend</v>
          </cell>
          <cell r="E12792">
            <v>472.86</v>
          </cell>
          <cell r="F12792">
            <v>420</v>
          </cell>
          <cell r="G12792" t="str">
            <v>41</v>
          </cell>
          <cell r="H12792">
            <v>6142</v>
          </cell>
        </row>
        <row r="12793">
          <cell r="B12793" t="str">
            <v>12</v>
          </cell>
          <cell r="C12793">
            <v>6100</v>
          </cell>
          <cell r="D12793" t="str">
            <v>Expend</v>
          </cell>
          <cell r="E12793">
            <v>227.88</v>
          </cell>
          <cell r="F12793">
            <v>420</v>
          </cell>
          <cell r="G12793" t="str">
            <v>41</v>
          </cell>
          <cell r="H12793">
            <v>6142</v>
          </cell>
        </row>
        <row r="12794">
          <cell r="B12794" t="str">
            <v>01</v>
          </cell>
          <cell r="C12794">
            <v>6100</v>
          </cell>
          <cell r="D12794" t="str">
            <v>Expend</v>
          </cell>
          <cell r="E12794">
            <v>227.88</v>
          </cell>
          <cell r="F12794">
            <v>420</v>
          </cell>
          <cell r="G12794" t="str">
            <v>41</v>
          </cell>
          <cell r="H12794">
            <v>6142</v>
          </cell>
        </row>
        <row r="12795">
          <cell r="B12795" t="str">
            <v>01</v>
          </cell>
          <cell r="C12795">
            <v>6100</v>
          </cell>
          <cell r="D12795" t="str">
            <v>Expend</v>
          </cell>
          <cell r="E12795">
            <v>894.29</v>
          </cell>
          <cell r="F12795">
            <v>420</v>
          </cell>
          <cell r="G12795" t="str">
            <v>41</v>
          </cell>
          <cell r="H12795">
            <v>6142</v>
          </cell>
        </row>
        <row r="12796">
          <cell r="B12796" t="str">
            <v>01</v>
          </cell>
          <cell r="C12796">
            <v>6100</v>
          </cell>
          <cell r="D12796" t="str">
            <v>Expend</v>
          </cell>
          <cell r="E12796">
            <v>227.88</v>
          </cell>
          <cell r="F12796">
            <v>420</v>
          </cell>
          <cell r="G12796" t="str">
            <v>41</v>
          </cell>
          <cell r="H12796">
            <v>6142</v>
          </cell>
        </row>
        <row r="12797">
          <cell r="B12797" t="str">
            <v/>
          </cell>
          <cell r="C12797" t="str">
            <v/>
          </cell>
          <cell r="D12797" t="str">
            <v xml:space="preserve"> </v>
          </cell>
          <cell r="E12797">
            <v>0</v>
          </cell>
          <cell r="F12797">
            <v>420</v>
          </cell>
          <cell r="G12797" t="str">
            <v>41</v>
          </cell>
          <cell r="H12797">
            <v>6142</v>
          </cell>
        </row>
        <row r="12798">
          <cell r="B12798" t="str">
            <v/>
          </cell>
          <cell r="C12798" t="str">
            <v/>
          </cell>
          <cell r="D12798" t="str">
            <v xml:space="preserve"> </v>
          </cell>
          <cell r="E12798">
            <v>0</v>
          </cell>
          <cell r="F12798">
            <v>420</v>
          </cell>
          <cell r="G12798" t="str">
            <v>41</v>
          </cell>
          <cell r="H12798">
            <v>6142</v>
          </cell>
        </row>
        <row r="12799">
          <cell r="B12799" t="str">
            <v/>
          </cell>
          <cell r="C12799" t="str">
            <v/>
          </cell>
          <cell r="D12799" t="str">
            <v xml:space="preserve"> </v>
          </cell>
          <cell r="E12799">
            <v>0</v>
          </cell>
          <cell r="F12799">
            <v>420</v>
          </cell>
          <cell r="G12799" t="str">
            <v>41</v>
          </cell>
          <cell r="H12799">
            <v>6142</v>
          </cell>
        </row>
        <row r="12800">
          <cell r="B12800" t="str">
            <v/>
          </cell>
          <cell r="C12800" t="str">
            <v/>
          </cell>
          <cell r="D12800" t="str">
            <v xml:space="preserve"> </v>
          </cell>
          <cell r="E12800">
            <v>0</v>
          </cell>
          <cell r="F12800">
            <v>420</v>
          </cell>
          <cell r="G12800" t="str">
            <v>41</v>
          </cell>
          <cell r="H12800">
            <v>6142</v>
          </cell>
        </row>
        <row r="12801">
          <cell r="B12801" t="str">
            <v/>
          </cell>
          <cell r="C12801" t="str">
            <v/>
          </cell>
          <cell r="D12801" t="str">
            <v xml:space="preserve"> </v>
          </cell>
          <cell r="E12801">
            <v>0</v>
          </cell>
          <cell r="F12801">
            <v>420</v>
          </cell>
          <cell r="G12801" t="str">
            <v>41</v>
          </cell>
          <cell r="H12801">
            <v>6142</v>
          </cell>
        </row>
        <row r="12802">
          <cell r="B12802" t="str">
            <v/>
          </cell>
          <cell r="C12802" t="str">
            <v/>
          </cell>
          <cell r="D12802" t="str">
            <v xml:space="preserve"> </v>
          </cell>
          <cell r="E12802">
            <v>0</v>
          </cell>
          <cell r="F12802">
            <v>420</v>
          </cell>
          <cell r="G12802" t="str">
            <v>41</v>
          </cell>
          <cell r="H12802">
            <v>6143</v>
          </cell>
        </row>
        <row r="12803">
          <cell r="B12803" t="str">
            <v>09</v>
          </cell>
          <cell r="C12803">
            <v>6100</v>
          </cell>
          <cell r="D12803" t="str">
            <v>Expend</v>
          </cell>
          <cell r="E12803">
            <v>86.62</v>
          </cell>
          <cell r="F12803">
            <v>420</v>
          </cell>
          <cell r="G12803" t="str">
            <v>41</v>
          </cell>
          <cell r="H12803">
            <v>6143</v>
          </cell>
        </row>
        <row r="12804">
          <cell r="B12804" t="str">
            <v>09</v>
          </cell>
          <cell r="C12804">
            <v>6100</v>
          </cell>
          <cell r="D12804" t="str">
            <v>Expend</v>
          </cell>
          <cell r="E12804">
            <v>86.62</v>
          </cell>
          <cell r="F12804">
            <v>420</v>
          </cell>
          <cell r="G12804" t="str">
            <v>41</v>
          </cell>
          <cell r="H12804">
            <v>6143</v>
          </cell>
        </row>
        <row r="12805">
          <cell r="B12805" t="str">
            <v>10</v>
          </cell>
          <cell r="C12805">
            <v>6100</v>
          </cell>
          <cell r="D12805" t="str">
            <v>Expend</v>
          </cell>
          <cell r="E12805">
            <v>86.62</v>
          </cell>
          <cell r="F12805">
            <v>420</v>
          </cell>
          <cell r="G12805" t="str">
            <v>41</v>
          </cell>
          <cell r="H12805">
            <v>6143</v>
          </cell>
        </row>
        <row r="12806">
          <cell r="B12806" t="str">
            <v>10</v>
          </cell>
          <cell r="C12806">
            <v>6100</v>
          </cell>
          <cell r="D12806" t="str">
            <v>Expend</v>
          </cell>
          <cell r="E12806">
            <v>86.62</v>
          </cell>
          <cell r="F12806">
            <v>420</v>
          </cell>
          <cell r="G12806" t="str">
            <v>41</v>
          </cell>
          <cell r="H12806">
            <v>6143</v>
          </cell>
        </row>
        <row r="12807">
          <cell r="B12807" t="str">
            <v>11</v>
          </cell>
          <cell r="C12807">
            <v>6100</v>
          </cell>
          <cell r="D12807" t="str">
            <v>Expend</v>
          </cell>
          <cell r="E12807">
            <v>86.62</v>
          </cell>
          <cell r="F12807">
            <v>420</v>
          </cell>
          <cell r="G12807" t="str">
            <v>41</v>
          </cell>
          <cell r="H12807">
            <v>6143</v>
          </cell>
        </row>
        <row r="12808">
          <cell r="B12808" t="str">
            <v>11</v>
          </cell>
          <cell r="C12808">
            <v>6100</v>
          </cell>
          <cell r="D12808" t="str">
            <v>Expend</v>
          </cell>
          <cell r="E12808">
            <v>86.62</v>
          </cell>
          <cell r="F12808">
            <v>420</v>
          </cell>
          <cell r="G12808" t="str">
            <v>41</v>
          </cell>
          <cell r="H12808">
            <v>6143</v>
          </cell>
        </row>
        <row r="12809">
          <cell r="B12809" t="str">
            <v>12</v>
          </cell>
          <cell r="C12809">
            <v>6100</v>
          </cell>
          <cell r="D12809" t="str">
            <v>Expend</v>
          </cell>
          <cell r="E12809">
            <v>86.62</v>
          </cell>
          <cell r="F12809">
            <v>420</v>
          </cell>
          <cell r="G12809" t="str">
            <v>41</v>
          </cell>
          <cell r="H12809">
            <v>6143</v>
          </cell>
        </row>
        <row r="12810">
          <cell r="B12810" t="str">
            <v>12</v>
          </cell>
          <cell r="C12810">
            <v>6100</v>
          </cell>
          <cell r="D12810" t="str">
            <v>Expend</v>
          </cell>
          <cell r="E12810">
            <v>93.32</v>
          </cell>
          <cell r="F12810">
            <v>420</v>
          </cell>
          <cell r="G12810" t="str">
            <v>41</v>
          </cell>
          <cell r="H12810">
            <v>6143</v>
          </cell>
        </row>
        <row r="12811">
          <cell r="B12811" t="str">
            <v>01</v>
          </cell>
          <cell r="C12811">
            <v>6100</v>
          </cell>
          <cell r="D12811" t="str">
            <v>Expend</v>
          </cell>
          <cell r="E12811">
            <v>86.62</v>
          </cell>
          <cell r="F12811">
            <v>420</v>
          </cell>
          <cell r="G12811" t="str">
            <v>41</v>
          </cell>
          <cell r="H12811">
            <v>6143</v>
          </cell>
        </row>
        <row r="12812">
          <cell r="B12812" t="str">
            <v>01</v>
          </cell>
          <cell r="C12812">
            <v>6100</v>
          </cell>
          <cell r="D12812" t="str">
            <v>Expend</v>
          </cell>
          <cell r="E12812">
            <v>88.85</v>
          </cell>
          <cell r="F12812">
            <v>420</v>
          </cell>
          <cell r="G12812" t="str">
            <v>41</v>
          </cell>
          <cell r="H12812">
            <v>6143</v>
          </cell>
        </row>
        <row r="12813">
          <cell r="B12813" t="str">
            <v/>
          </cell>
          <cell r="C12813" t="str">
            <v/>
          </cell>
          <cell r="D12813" t="str">
            <v xml:space="preserve"> </v>
          </cell>
          <cell r="E12813">
            <v>0</v>
          </cell>
          <cell r="F12813">
            <v>420</v>
          </cell>
          <cell r="G12813" t="str">
            <v>41</v>
          </cell>
          <cell r="H12813">
            <v>6143</v>
          </cell>
        </row>
        <row r="12814">
          <cell r="B12814" t="str">
            <v/>
          </cell>
          <cell r="C12814" t="str">
            <v/>
          </cell>
          <cell r="D12814" t="str">
            <v xml:space="preserve"> </v>
          </cell>
          <cell r="E12814">
            <v>0</v>
          </cell>
          <cell r="F12814">
            <v>420</v>
          </cell>
          <cell r="G12814" t="str">
            <v>41</v>
          </cell>
          <cell r="H12814">
            <v>6143</v>
          </cell>
        </row>
        <row r="12815">
          <cell r="B12815" t="str">
            <v>09</v>
          </cell>
          <cell r="C12815">
            <v>6100</v>
          </cell>
          <cell r="D12815" t="str">
            <v>Expend</v>
          </cell>
          <cell r="E12815">
            <v>9.92</v>
          </cell>
          <cell r="F12815">
            <v>420</v>
          </cell>
          <cell r="G12815" t="str">
            <v>41</v>
          </cell>
          <cell r="H12815">
            <v>6143</v>
          </cell>
        </row>
        <row r="12816">
          <cell r="B12816" t="str">
            <v>10</v>
          </cell>
          <cell r="C12816">
            <v>6100</v>
          </cell>
          <cell r="D12816" t="str">
            <v>Expend</v>
          </cell>
          <cell r="E12816">
            <v>9.92</v>
          </cell>
          <cell r="F12816">
            <v>420</v>
          </cell>
          <cell r="G12816" t="str">
            <v>41</v>
          </cell>
          <cell r="H12816">
            <v>6143</v>
          </cell>
        </row>
        <row r="12817">
          <cell r="B12817" t="str">
            <v>11</v>
          </cell>
          <cell r="C12817">
            <v>6100</v>
          </cell>
          <cell r="D12817" t="str">
            <v>Expend</v>
          </cell>
          <cell r="E12817">
            <v>9.92</v>
          </cell>
          <cell r="F12817">
            <v>420</v>
          </cell>
          <cell r="G12817" t="str">
            <v>41</v>
          </cell>
          <cell r="H12817">
            <v>6143</v>
          </cell>
        </row>
        <row r="12818">
          <cell r="B12818" t="str">
            <v>12</v>
          </cell>
          <cell r="C12818">
            <v>6100</v>
          </cell>
          <cell r="D12818" t="str">
            <v>Expend</v>
          </cell>
          <cell r="E12818">
            <v>20.69</v>
          </cell>
          <cell r="F12818">
            <v>420</v>
          </cell>
          <cell r="G12818" t="str">
            <v>41</v>
          </cell>
          <cell r="H12818">
            <v>6143</v>
          </cell>
        </row>
        <row r="12819">
          <cell r="B12819" t="str">
            <v>01</v>
          </cell>
          <cell r="C12819">
            <v>6100</v>
          </cell>
          <cell r="D12819" t="str">
            <v>Expend</v>
          </cell>
          <cell r="E12819">
            <v>9.92</v>
          </cell>
          <cell r="F12819">
            <v>420</v>
          </cell>
          <cell r="G12819" t="str">
            <v>41</v>
          </cell>
          <cell r="H12819">
            <v>6143</v>
          </cell>
        </row>
        <row r="12820">
          <cell r="B12820" t="str">
            <v/>
          </cell>
          <cell r="C12820" t="str">
            <v/>
          </cell>
          <cell r="D12820" t="str">
            <v xml:space="preserve"> </v>
          </cell>
          <cell r="E12820">
            <v>0</v>
          </cell>
          <cell r="F12820">
            <v>420</v>
          </cell>
          <cell r="G12820" t="str">
            <v>41</v>
          </cell>
          <cell r="H12820">
            <v>6143</v>
          </cell>
        </row>
        <row r="12821">
          <cell r="B12821" t="str">
            <v/>
          </cell>
          <cell r="C12821" t="str">
            <v/>
          </cell>
          <cell r="D12821" t="str">
            <v xml:space="preserve"> </v>
          </cell>
          <cell r="E12821">
            <v>0</v>
          </cell>
          <cell r="F12821">
            <v>420</v>
          </cell>
          <cell r="G12821" t="str">
            <v>41</v>
          </cell>
          <cell r="H12821">
            <v>6143</v>
          </cell>
        </row>
        <row r="12822">
          <cell r="B12822" t="str">
            <v>09</v>
          </cell>
          <cell r="C12822">
            <v>6100</v>
          </cell>
          <cell r="D12822" t="str">
            <v>Expend</v>
          </cell>
          <cell r="E12822">
            <v>16.11</v>
          </cell>
          <cell r="F12822">
            <v>420</v>
          </cell>
          <cell r="G12822" t="str">
            <v>41</v>
          </cell>
          <cell r="H12822">
            <v>6143</v>
          </cell>
        </row>
        <row r="12823">
          <cell r="B12823" t="str">
            <v>09</v>
          </cell>
          <cell r="C12823">
            <v>6100</v>
          </cell>
          <cell r="D12823" t="str">
            <v>Expend</v>
          </cell>
          <cell r="E12823">
            <v>18.39</v>
          </cell>
          <cell r="F12823">
            <v>420</v>
          </cell>
          <cell r="G12823" t="str">
            <v>41</v>
          </cell>
          <cell r="H12823">
            <v>6143</v>
          </cell>
        </row>
        <row r="12824">
          <cell r="B12824" t="str">
            <v>10</v>
          </cell>
          <cell r="C12824">
            <v>6100</v>
          </cell>
          <cell r="D12824" t="str">
            <v>Expend</v>
          </cell>
          <cell r="E12824">
            <v>16.11</v>
          </cell>
          <cell r="F12824">
            <v>420</v>
          </cell>
          <cell r="G12824" t="str">
            <v>41</v>
          </cell>
          <cell r="H12824">
            <v>6143</v>
          </cell>
        </row>
        <row r="12825">
          <cell r="B12825" t="str">
            <v>10</v>
          </cell>
          <cell r="C12825">
            <v>6100</v>
          </cell>
          <cell r="D12825" t="str">
            <v>Expend</v>
          </cell>
          <cell r="E12825">
            <v>11.64</v>
          </cell>
          <cell r="F12825">
            <v>420</v>
          </cell>
          <cell r="G12825" t="str">
            <v>41</v>
          </cell>
          <cell r="H12825">
            <v>6143</v>
          </cell>
        </row>
        <row r="12826">
          <cell r="B12826" t="str">
            <v>10</v>
          </cell>
          <cell r="C12826">
            <v>6100</v>
          </cell>
          <cell r="D12826" t="str">
            <v>Expend</v>
          </cell>
          <cell r="E12826">
            <v>17.22</v>
          </cell>
          <cell r="F12826">
            <v>420</v>
          </cell>
          <cell r="G12826" t="str">
            <v>41</v>
          </cell>
          <cell r="H12826">
            <v>6143</v>
          </cell>
        </row>
        <row r="12827">
          <cell r="B12827" t="str">
            <v>11</v>
          </cell>
          <cell r="C12827">
            <v>6100</v>
          </cell>
          <cell r="D12827" t="str">
            <v>Expend</v>
          </cell>
          <cell r="E12827">
            <v>18.329999999999998</v>
          </cell>
          <cell r="F12827">
            <v>420</v>
          </cell>
          <cell r="G12827" t="str">
            <v>41</v>
          </cell>
          <cell r="H12827">
            <v>6143</v>
          </cell>
        </row>
        <row r="12828">
          <cell r="B12828" t="str">
            <v>11</v>
          </cell>
          <cell r="C12828">
            <v>6100</v>
          </cell>
          <cell r="D12828" t="str">
            <v>Expend</v>
          </cell>
          <cell r="E12828">
            <v>11.64</v>
          </cell>
          <cell r="F12828">
            <v>420</v>
          </cell>
          <cell r="G12828" t="str">
            <v>41</v>
          </cell>
          <cell r="H12828">
            <v>6143</v>
          </cell>
        </row>
        <row r="12829">
          <cell r="B12829" t="str">
            <v>11</v>
          </cell>
          <cell r="C12829">
            <v>6100</v>
          </cell>
          <cell r="D12829" t="str">
            <v>Expend</v>
          </cell>
          <cell r="E12829">
            <v>16.59</v>
          </cell>
          <cell r="F12829">
            <v>420</v>
          </cell>
          <cell r="G12829" t="str">
            <v>41</v>
          </cell>
          <cell r="H12829">
            <v>6143</v>
          </cell>
        </row>
        <row r="12830">
          <cell r="B12830" t="str">
            <v>12</v>
          </cell>
          <cell r="C12830">
            <v>6100</v>
          </cell>
          <cell r="D12830" t="str">
            <v>Expend</v>
          </cell>
          <cell r="E12830">
            <v>16.11</v>
          </cell>
          <cell r="F12830">
            <v>420</v>
          </cell>
          <cell r="G12830" t="str">
            <v>41</v>
          </cell>
          <cell r="H12830">
            <v>6143</v>
          </cell>
        </row>
        <row r="12831">
          <cell r="B12831" t="str">
            <v>12</v>
          </cell>
          <cell r="C12831">
            <v>6100</v>
          </cell>
          <cell r="D12831" t="str">
            <v>Expend</v>
          </cell>
          <cell r="E12831">
            <v>11.64</v>
          </cell>
          <cell r="F12831">
            <v>420</v>
          </cell>
          <cell r="G12831" t="str">
            <v>41</v>
          </cell>
          <cell r="H12831">
            <v>6143</v>
          </cell>
        </row>
        <row r="12832">
          <cell r="B12832" t="str">
            <v>12</v>
          </cell>
          <cell r="C12832">
            <v>6100</v>
          </cell>
          <cell r="D12832" t="str">
            <v>Expend</v>
          </cell>
          <cell r="E12832">
            <v>15.02</v>
          </cell>
          <cell r="F12832">
            <v>420</v>
          </cell>
          <cell r="G12832" t="str">
            <v>41</v>
          </cell>
          <cell r="H12832">
            <v>6143</v>
          </cell>
        </row>
        <row r="12833">
          <cell r="B12833" t="str">
            <v>01</v>
          </cell>
          <cell r="C12833">
            <v>6100</v>
          </cell>
          <cell r="D12833" t="str">
            <v>Expend</v>
          </cell>
          <cell r="E12833">
            <v>15.57</v>
          </cell>
          <cell r="F12833">
            <v>420</v>
          </cell>
          <cell r="G12833" t="str">
            <v>41</v>
          </cell>
          <cell r="H12833">
            <v>6143</v>
          </cell>
        </row>
        <row r="12834">
          <cell r="B12834" t="str">
            <v>01</v>
          </cell>
          <cell r="C12834">
            <v>6100</v>
          </cell>
          <cell r="D12834" t="str">
            <v>Expend</v>
          </cell>
          <cell r="E12834">
            <v>44.76</v>
          </cell>
          <cell r="F12834">
            <v>420</v>
          </cell>
          <cell r="G12834" t="str">
            <v>41</v>
          </cell>
          <cell r="H12834">
            <v>6143</v>
          </cell>
        </row>
        <row r="12835">
          <cell r="B12835" t="str">
            <v>01</v>
          </cell>
          <cell r="C12835">
            <v>6100</v>
          </cell>
          <cell r="D12835" t="str">
            <v>Expend</v>
          </cell>
          <cell r="E12835">
            <v>2.41</v>
          </cell>
          <cell r="F12835">
            <v>420</v>
          </cell>
          <cell r="G12835" t="str">
            <v>41</v>
          </cell>
          <cell r="H12835">
            <v>6143</v>
          </cell>
        </row>
        <row r="12836">
          <cell r="B12836" t="str">
            <v>01</v>
          </cell>
          <cell r="C12836">
            <v>6100</v>
          </cell>
          <cell r="D12836" t="str">
            <v>Expend</v>
          </cell>
          <cell r="E12836">
            <v>19.309999999999999</v>
          </cell>
          <cell r="F12836">
            <v>420</v>
          </cell>
          <cell r="G12836" t="str">
            <v>41</v>
          </cell>
          <cell r="H12836">
            <v>6143</v>
          </cell>
        </row>
        <row r="12837">
          <cell r="B12837" t="str">
            <v/>
          </cell>
          <cell r="C12837" t="str">
            <v/>
          </cell>
          <cell r="D12837" t="str">
            <v xml:space="preserve"> </v>
          </cell>
          <cell r="E12837">
            <v>0</v>
          </cell>
          <cell r="F12837">
            <v>420</v>
          </cell>
          <cell r="G12837" t="str">
            <v>41</v>
          </cell>
          <cell r="H12837">
            <v>6143</v>
          </cell>
        </row>
        <row r="12838">
          <cell r="B12838" t="str">
            <v/>
          </cell>
          <cell r="C12838" t="str">
            <v/>
          </cell>
          <cell r="D12838" t="str">
            <v xml:space="preserve"> </v>
          </cell>
          <cell r="E12838">
            <v>0</v>
          </cell>
          <cell r="F12838">
            <v>420</v>
          </cell>
          <cell r="G12838" t="str">
            <v>41</v>
          </cell>
          <cell r="H12838">
            <v>6143</v>
          </cell>
        </row>
        <row r="12839">
          <cell r="B12839" t="str">
            <v>01</v>
          </cell>
          <cell r="C12839">
            <v>6100</v>
          </cell>
          <cell r="D12839" t="str">
            <v>Expend</v>
          </cell>
          <cell r="E12839">
            <v>2.31</v>
          </cell>
          <cell r="F12839">
            <v>420</v>
          </cell>
          <cell r="G12839" t="str">
            <v>41</v>
          </cell>
          <cell r="H12839">
            <v>6143</v>
          </cell>
        </row>
        <row r="12840">
          <cell r="B12840" t="str">
            <v/>
          </cell>
          <cell r="C12840" t="str">
            <v/>
          </cell>
          <cell r="D12840" t="str">
            <v xml:space="preserve"> </v>
          </cell>
          <cell r="E12840">
            <v>0</v>
          </cell>
          <cell r="F12840">
            <v>420</v>
          </cell>
          <cell r="G12840" t="str">
            <v>41</v>
          </cell>
          <cell r="H12840">
            <v>6143</v>
          </cell>
        </row>
        <row r="12841">
          <cell r="B12841" t="str">
            <v/>
          </cell>
          <cell r="C12841" t="str">
            <v/>
          </cell>
          <cell r="D12841" t="str">
            <v xml:space="preserve"> </v>
          </cell>
          <cell r="E12841">
            <v>0</v>
          </cell>
          <cell r="F12841">
            <v>420</v>
          </cell>
          <cell r="G12841" t="str">
            <v>41</v>
          </cell>
          <cell r="H12841">
            <v>6143</v>
          </cell>
        </row>
        <row r="12842">
          <cell r="B12842" t="str">
            <v/>
          </cell>
          <cell r="C12842" t="str">
            <v/>
          </cell>
          <cell r="D12842" t="str">
            <v xml:space="preserve"> </v>
          </cell>
          <cell r="E12842">
            <v>0</v>
          </cell>
          <cell r="F12842">
            <v>420</v>
          </cell>
          <cell r="G12842" t="str">
            <v>41</v>
          </cell>
          <cell r="H12842">
            <v>6143</v>
          </cell>
        </row>
        <row r="12843">
          <cell r="B12843" t="str">
            <v/>
          </cell>
          <cell r="C12843" t="str">
            <v/>
          </cell>
          <cell r="D12843" t="str">
            <v xml:space="preserve"> </v>
          </cell>
          <cell r="E12843">
            <v>0</v>
          </cell>
          <cell r="F12843">
            <v>420</v>
          </cell>
          <cell r="G12843" t="str">
            <v>41</v>
          </cell>
          <cell r="H12843">
            <v>6143</v>
          </cell>
        </row>
        <row r="12844">
          <cell r="B12844" t="str">
            <v/>
          </cell>
          <cell r="C12844" t="str">
            <v/>
          </cell>
          <cell r="D12844" t="str">
            <v xml:space="preserve"> </v>
          </cell>
          <cell r="E12844">
            <v>0</v>
          </cell>
          <cell r="F12844">
            <v>420</v>
          </cell>
          <cell r="G12844" t="str">
            <v>41</v>
          </cell>
          <cell r="H12844">
            <v>6143</v>
          </cell>
        </row>
        <row r="12845">
          <cell r="B12845" t="str">
            <v/>
          </cell>
          <cell r="C12845" t="str">
            <v/>
          </cell>
          <cell r="D12845" t="str">
            <v xml:space="preserve"> </v>
          </cell>
          <cell r="E12845">
            <v>0</v>
          </cell>
          <cell r="F12845">
            <v>420</v>
          </cell>
          <cell r="G12845" t="str">
            <v>41</v>
          </cell>
          <cell r="H12845">
            <v>6143</v>
          </cell>
        </row>
        <row r="12846">
          <cell r="B12846" t="str">
            <v/>
          </cell>
          <cell r="C12846" t="str">
            <v/>
          </cell>
          <cell r="D12846" t="str">
            <v xml:space="preserve"> </v>
          </cell>
          <cell r="E12846">
            <v>0</v>
          </cell>
          <cell r="F12846">
            <v>420</v>
          </cell>
          <cell r="G12846" t="str">
            <v>41</v>
          </cell>
          <cell r="H12846">
            <v>6143</v>
          </cell>
        </row>
        <row r="12847">
          <cell r="B12847" t="str">
            <v/>
          </cell>
          <cell r="C12847" t="str">
            <v/>
          </cell>
          <cell r="D12847" t="str">
            <v xml:space="preserve"> </v>
          </cell>
          <cell r="E12847">
            <v>0</v>
          </cell>
          <cell r="F12847">
            <v>420</v>
          </cell>
          <cell r="G12847" t="str">
            <v>41</v>
          </cell>
          <cell r="H12847">
            <v>6145</v>
          </cell>
        </row>
        <row r="12848">
          <cell r="B12848" t="str">
            <v>09</v>
          </cell>
          <cell r="C12848">
            <v>6100</v>
          </cell>
          <cell r="D12848" t="str">
            <v>Expend</v>
          </cell>
          <cell r="E12848">
            <v>27.45</v>
          </cell>
          <cell r="F12848">
            <v>420</v>
          </cell>
          <cell r="G12848" t="str">
            <v>41</v>
          </cell>
          <cell r="H12848">
            <v>6145</v>
          </cell>
        </row>
        <row r="12849">
          <cell r="B12849" t="str">
            <v>09</v>
          </cell>
          <cell r="C12849">
            <v>6100</v>
          </cell>
          <cell r="D12849" t="str">
            <v>Expend</v>
          </cell>
          <cell r="E12849">
            <v>27.45</v>
          </cell>
          <cell r="F12849">
            <v>420</v>
          </cell>
          <cell r="G12849" t="str">
            <v>41</v>
          </cell>
          <cell r="H12849">
            <v>6145</v>
          </cell>
        </row>
        <row r="12850">
          <cell r="B12850" t="str">
            <v>10</v>
          </cell>
          <cell r="C12850">
            <v>6100</v>
          </cell>
          <cell r="D12850" t="str">
            <v>Expend</v>
          </cell>
          <cell r="E12850">
            <v>27.45</v>
          </cell>
          <cell r="F12850">
            <v>420</v>
          </cell>
          <cell r="G12850" t="str">
            <v>41</v>
          </cell>
          <cell r="H12850">
            <v>6145</v>
          </cell>
        </row>
        <row r="12851">
          <cell r="B12851" t="str">
            <v>10</v>
          </cell>
          <cell r="C12851">
            <v>6100</v>
          </cell>
          <cell r="D12851" t="str">
            <v>Expend</v>
          </cell>
          <cell r="E12851">
            <v>27.45</v>
          </cell>
          <cell r="F12851">
            <v>420</v>
          </cell>
          <cell r="G12851" t="str">
            <v>41</v>
          </cell>
          <cell r="H12851">
            <v>6145</v>
          </cell>
        </row>
        <row r="12852">
          <cell r="B12852" t="str">
            <v>11</v>
          </cell>
          <cell r="C12852">
            <v>6100</v>
          </cell>
          <cell r="D12852" t="str">
            <v>Expend</v>
          </cell>
          <cell r="E12852">
            <v>27.45</v>
          </cell>
          <cell r="F12852">
            <v>420</v>
          </cell>
          <cell r="G12852" t="str">
            <v>41</v>
          </cell>
          <cell r="H12852">
            <v>6145</v>
          </cell>
        </row>
        <row r="12853">
          <cell r="B12853" t="str">
            <v>11</v>
          </cell>
          <cell r="C12853">
            <v>6100</v>
          </cell>
          <cell r="D12853" t="str">
            <v>Expend</v>
          </cell>
          <cell r="E12853">
            <v>27.45</v>
          </cell>
          <cell r="F12853">
            <v>420</v>
          </cell>
          <cell r="G12853" t="str">
            <v>41</v>
          </cell>
          <cell r="H12853">
            <v>6145</v>
          </cell>
        </row>
        <row r="12854">
          <cell r="B12854" t="str">
            <v>12</v>
          </cell>
          <cell r="C12854">
            <v>6100</v>
          </cell>
          <cell r="D12854" t="str">
            <v>Expend</v>
          </cell>
          <cell r="E12854">
            <v>25.55</v>
          </cell>
          <cell r="F12854">
            <v>420</v>
          </cell>
          <cell r="G12854" t="str">
            <v>41</v>
          </cell>
          <cell r="H12854">
            <v>6145</v>
          </cell>
        </row>
        <row r="12855">
          <cell r="B12855" t="str">
            <v>01</v>
          </cell>
          <cell r="C12855">
            <v>6100</v>
          </cell>
          <cell r="D12855" t="str">
            <v>Expend</v>
          </cell>
          <cell r="E12855">
            <v>27.67</v>
          </cell>
          <cell r="F12855">
            <v>420</v>
          </cell>
          <cell r="G12855" t="str">
            <v>41</v>
          </cell>
          <cell r="H12855">
            <v>6145</v>
          </cell>
        </row>
        <row r="12856">
          <cell r="B12856" t="str">
            <v>01</v>
          </cell>
          <cell r="C12856">
            <v>6100</v>
          </cell>
          <cell r="D12856" t="str">
            <v>Expend</v>
          </cell>
          <cell r="E12856">
            <v>28.83</v>
          </cell>
          <cell r="F12856">
            <v>420</v>
          </cell>
          <cell r="G12856" t="str">
            <v>41</v>
          </cell>
          <cell r="H12856">
            <v>6145</v>
          </cell>
        </row>
        <row r="12857">
          <cell r="B12857" t="str">
            <v/>
          </cell>
          <cell r="C12857" t="str">
            <v/>
          </cell>
          <cell r="D12857" t="str">
            <v xml:space="preserve"> </v>
          </cell>
          <cell r="E12857">
            <v>0</v>
          </cell>
          <cell r="F12857">
            <v>420</v>
          </cell>
          <cell r="G12857" t="str">
            <v>41</v>
          </cell>
          <cell r="H12857">
            <v>6145</v>
          </cell>
        </row>
        <row r="12858">
          <cell r="B12858" t="str">
            <v/>
          </cell>
          <cell r="C12858" t="str">
            <v/>
          </cell>
          <cell r="D12858" t="str">
            <v xml:space="preserve"> </v>
          </cell>
          <cell r="E12858">
            <v>0</v>
          </cell>
          <cell r="F12858">
            <v>420</v>
          </cell>
          <cell r="G12858" t="str">
            <v>41</v>
          </cell>
          <cell r="H12858">
            <v>6145</v>
          </cell>
        </row>
        <row r="12859">
          <cell r="B12859" t="str">
            <v>01</v>
          </cell>
          <cell r="C12859">
            <v>6100</v>
          </cell>
          <cell r="D12859" t="str">
            <v>Expend</v>
          </cell>
          <cell r="E12859">
            <v>56.93</v>
          </cell>
          <cell r="F12859">
            <v>420</v>
          </cell>
          <cell r="G12859" t="str">
            <v>41</v>
          </cell>
          <cell r="H12859">
            <v>6145</v>
          </cell>
        </row>
        <row r="12860">
          <cell r="B12860" t="str">
            <v/>
          </cell>
          <cell r="C12860" t="str">
            <v/>
          </cell>
          <cell r="D12860" t="str">
            <v xml:space="preserve"> </v>
          </cell>
          <cell r="E12860">
            <v>0</v>
          </cell>
          <cell r="F12860">
            <v>420</v>
          </cell>
          <cell r="G12860" t="str">
            <v>41</v>
          </cell>
          <cell r="H12860">
            <v>6145</v>
          </cell>
        </row>
        <row r="12861">
          <cell r="B12861" t="str">
            <v/>
          </cell>
          <cell r="C12861" t="str">
            <v/>
          </cell>
          <cell r="D12861" t="str">
            <v xml:space="preserve"> </v>
          </cell>
          <cell r="E12861">
            <v>0</v>
          </cell>
          <cell r="F12861">
            <v>420</v>
          </cell>
          <cell r="G12861" t="str">
            <v>41</v>
          </cell>
          <cell r="H12861">
            <v>6145</v>
          </cell>
        </row>
        <row r="12862">
          <cell r="B12862" t="str">
            <v>09</v>
          </cell>
          <cell r="C12862">
            <v>6100</v>
          </cell>
          <cell r="D12862" t="str">
            <v>Expend</v>
          </cell>
          <cell r="E12862">
            <v>182.46</v>
          </cell>
          <cell r="F12862">
            <v>420</v>
          </cell>
          <cell r="G12862" t="str">
            <v>41</v>
          </cell>
          <cell r="H12862">
            <v>6145</v>
          </cell>
        </row>
        <row r="12863">
          <cell r="B12863" t="str">
            <v>09</v>
          </cell>
          <cell r="C12863">
            <v>6100</v>
          </cell>
          <cell r="D12863" t="str">
            <v>Expend</v>
          </cell>
          <cell r="E12863">
            <v>165.48</v>
          </cell>
          <cell r="F12863">
            <v>420</v>
          </cell>
          <cell r="G12863" t="str">
            <v>41</v>
          </cell>
          <cell r="H12863">
            <v>6145</v>
          </cell>
        </row>
        <row r="12864">
          <cell r="B12864" t="str">
            <v>10</v>
          </cell>
          <cell r="C12864">
            <v>6100</v>
          </cell>
          <cell r="D12864" t="str">
            <v>Expend</v>
          </cell>
          <cell r="E12864">
            <v>144.69</v>
          </cell>
          <cell r="F12864">
            <v>420</v>
          </cell>
          <cell r="G12864" t="str">
            <v>41</v>
          </cell>
          <cell r="H12864">
            <v>6145</v>
          </cell>
        </row>
        <row r="12865">
          <cell r="B12865" t="str">
            <v>10</v>
          </cell>
          <cell r="C12865">
            <v>6100</v>
          </cell>
          <cell r="D12865" t="str">
            <v>Expend</v>
          </cell>
          <cell r="E12865">
            <v>85.96</v>
          </cell>
          <cell r="F12865">
            <v>420</v>
          </cell>
          <cell r="G12865" t="str">
            <v>41</v>
          </cell>
          <cell r="H12865">
            <v>6145</v>
          </cell>
        </row>
        <row r="12866">
          <cell r="B12866" t="str">
            <v>10</v>
          </cell>
          <cell r="C12866">
            <v>6100</v>
          </cell>
          <cell r="D12866" t="str">
            <v>Expend</v>
          </cell>
          <cell r="E12866">
            <v>156.82</v>
          </cell>
          <cell r="F12866">
            <v>420</v>
          </cell>
          <cell r="G12866" t="str">
            <v>41</v>
          </cell>
          <cell r="H12866">
            <v>6145</v>
          </cell>
        </row>
        <row r="12867">
          <cell r="B12867" t="str">
            <v>11</v>
          </cell>
          <cell r="C12867">
            <v>6100</v>
          </cell>
          <cell r="D12867" t="str">
            <v>Expend</v>
          </cell>
          <cell r="E12867">
            <v>159.04</v>
          </cell>
          <cell r="F12867">
            <v>420</v>
          </cell>
          <cell r="G12867" t="str">
            <v>41</v>
          </cell>
          <cell r="H12867">
            <v>6145</v>
          </cell>
        </row>
        <row r="12868">
          <cell r="B12868" t="str">
            <v>11</v>
          </cell>
          <cell r="C12868">
            <v>6100</v>
          </cell>
          <cell r="D12868" t="str">
            <v>Expend</v>
          </cell>
          <cell r="E12868">
            <v>183.63</v>
          </cell>
          <cell r="F12868">
            <v>420</v>
          </cell>
          <cell r="G12868" t="str">
            <v>41</v>
          </cell>
          <cell r="H12868">
            <v>6145</v>
          </cell>
        </row>
        <row r="12869">
          <cell r="B12869" t="str">
            <v>11</v>
          </cell>
          <cell r="C12869">
            <v>6100</v>
          </cell>
          <cell r="D12869" t="str">
            <v>Expend</v>
          </cell>
          <cell r="E12869">
            <v>23.8</v>
          </cell>
          <cell r="F12869">
            <v>420</v>
          </cell>
          <cell r="G12869" t="str">
            <v>41</v>
          </cell>
          <cell r="H12869">
            <v>6145</v>
          </cell>
        </row>
        <row r="12870">
          <cell r="B12870" t="str">
            <v>12</v>
          </cell>
          <cell r="C12870">
            <v>6100</v>
          </cell>
          <cell r="D12870" t="str">
            <v>Expend</v>
          </cell>
          <cell r="E12870">
            <v>143.44999999999999</v>
          </cell>
          <cell r="F12870">
            <v>420</v>
          </cell>
          <cell r="G12870" t="str">
            <v>41</v>
          </cell>
          <cell r="H12870">
            <v>6145</v>
          </cell>
        </row>
        <row r="12871">
          <cell r="B12871" t="str">
            <v>01</v>
          </cell>
          <cell r="C12871">
            <v>6100</v>
          </cell>
          <cell r="D12871" t="str">
            <v>Expend</v>
          </cell>
          <cell r="E12871">
            <v>145.83000000000001</v>
          </cell>
          <cell r="F12871">
            <v>420</v>
          </cell>
          <cell r="G12871" t="str">
            <v>41</v>
          </cell>
          <cell r="H12871">
            <v>6145</v>
          </cell>
        </row>
        <row r="12872">
          <cell r="B12872" t="str">
            <v>01</v>
          </cell>
          <cell r="C12872">
            <v>6100</v>
          </cell>
          <cell r="D12872" t="str">
            <v>Expend</v>
          </cell>
          <cell r="E12872">
            <v>339.12</v>
          </cell>
          <cell r="F12872">
            <v>420</v>
          </cell>
          <cell r="G12872" t="str">
            <v>41</v>
          </cell>
          <cell r="H12872">
            <v>6145</v>
          </cell>
        </row>
        <row r="12873">
          <cell r="B12873" t="str">
            <v>01</v>
          </cell>
          <cell r="C12873">
            <v>6100</v>
          </cell>
          <cell r="D12873" t="str">
            <v>Expend</v>
          </cell>
          <cell r="E12873">
            <v>17.95</v>
          </cell>
          <cell r="F12873">
            <v>420</v>
          </cell>
          <cell r="G12873" t="str">
            <v>41</v>
          </cell>
          <cell r="H12873">
            <v>6145</v>
          </cell>
        </row>
        <row r="12874">
          <cell r="B12874" t="str">
            <v>01</v>
          </cell>
          <cell r="C12874">
            <v>6100</v>
          </cell>
          <cell r="D12874" t="str">
            <v>Expend</v>
          </cell>
          <cell r="E12874">
            <v>173.68</v>
          </cell>
          <cell r="F12874">
            <v>420</v>
          </cell>
          <cell r="G12874" t="str">
            <v>41</v>
          </cell>
          <cell r="H12874">
            <v>6145</v>
          </cell>
        </row>
        <row r="12875">
          <cell r="B12875" t="str">
            <v/>
          </cell>
          <cell r="C12875" t="str">
            <v/>
          </cell>
          <cell r="D12875" t="str">
            <v xml:space="preserve"> </v>
          </cell>
          <cell r="E12875">
            <v>0</v>
          </cell>
          <cell r="F12875">
            <v>420</v>
          </cell>
          <cell r="G12875" t="str">
            <v>41</v>
          </cell>
          <cell r="H12875">
            <v>6145</v>
          </cell>
        </row>
        <row r="12876">
          <cell r="B12876" t="str">
            <v/>
          </cell>
          <cell r="C12876" t="str">
            <v/>
          </cell>
          <cell r="D12876" t="str">
            <v xml:space="preserve"> </v>
          </cell>
          <cell r="E12876">
            <v>0</v>
          </cell>
          <cell r="F12876">
            <v>420</v>
          </cell>
          <cell r="G12876" t="str">
            <v>41</v>
          </cell>
          <cell r="H12876">
            <v>6145</v>
          </cell>
        </row>
        <row r="12877">
          <cell r="B12877" t="str">
            <v>01</v>
          </cell>
          <cell r="C12877">
            <v>6100</v>
          </cell>
          <cell r="D12877" t="str">
            <v>Expend</v>
          </cell>
          <cell r="E12877">
            <v>17.2</v>
          </cell>
          <cell r="F12877">
            <v>420</v>
          </cell>
          <cell r="G12877" t="str">
            <v>41</v>
          </cell>
          <cell r="H12877">
            <v>6145</v>
          </cell>
        </row>
        <row r="12878">
          <cell r="B12878" t="str">
            <v/>
          </cell>
          <cell r="C12878" t="str">
            <v/>
          </cell>
          <cell r="D12878" t="str">
            <v xml:space="preserve"> </v>
          </cell>
          <cell r="E12878">
            <v>0</v>
          </cell>
          <cell r="F12878">
            <v>420</v>
          </cell>
          <cell r="G12878" t="str">
            <v>41</v>
          </cell>
          <cell r="H12878">
            <v>6145</v>
          </cell>
        </row>
        <row r="12879">
          <cell r="B12879" t="str">
            <v/>
          </cell>
          <cell r="C12879" t="str">
            <v/>
          </cell>
          <cell r="D12879" t="str">
            <v xml:space="preserve"> </v>
          </cell>
          <cell r="E12879">
            <v>0</v>
          </cell>
          <cell r="F12879">
            <v>420</v>
          </cell>
          <cell r="G12879" t="str">
            <v>41</v>
          </cell>
          <cell r="H12879">
            <v>6145</v>
          </cell>
        </row>
        <row r="12880">
          <cell r="B12880" t="str">
            <v/>
          </cell>
          <cell r="C12880" t="str">
            <v/>
          </cell>
          <cell r="D12880" t="str">
            <v xml:space="preserve"> </v>
          </cell>
          <cell r="E12880">
            <v>0</v>
          </cell>
          <cell r="F12880">
            <v>420</v>
          </cell>
          <cell r="G12880" t="str">
            <v>41</v>
          </cell>
          <cell r="H12880">
            <v>6145</v>
          </cell>
        </row>
        <row r="12881">
          <cell r="B12881" t="str">
            <v/>
          </cell>
          <cell r="C12881" t="str">
            <v/>
          </cell>
          <cell r="D12881" t="str">
            <v xml:space="preserve"> </v>
          </cell>
          <cell r="E12881">
            <v>0</v>
          </cell>
          <cell r="F12881">
            <v>420</v>
          </cell>
          <cell r="G12881" t="str">
            <v>41</v>
          </cell>
          <cell r="H12881">
            <v>6145</v>
          </cell>
        </row>
        <row r="12882">
          <cell r="B12882" t="str">
            <v/>
          </cell>
          <cell r="C12882" t="str">
            <v/>
          </cell>
          <cell r="D12882" t="str">
            <v xml:space="preserve"> </v>
          </cell>
          <cell r="E12882">
            <v>0</v>
          </cell>
          <cell r="F12882">
            <v>420</v>
          </cell>
          <cell r="G12882" t="str">
            <v>41</v>
          </cell>
          <cell r="H12882">
            <v>6145</v>
          </cell>
        </row>
        <row r="12883">
          <cell r="B12883" t="str">
            <v/>
          </cell>
          <cell r="C12883" t="str">
            <v/>
          </cell>
          <cell r="D12883" t="str">
            <v xml:space="preserve"> </v>
          </cell>
          <cell r="E12883">
            <v>0</v>
          </cell>
          <cell r="F12883">
            <v>420</v>
          </cell>
          <cell r="G12883" t="str">
            <v>41</v>
          </cell>
          <cell r="H12883">
            <v>6145</v>
          </cell>
        </row>
        <row r="12884">
          <cell r="B12884" t="str">
            <v/>
          </cell>
          <cell r="C12884" t="str">
            <v/>
          </cell>
          <cell r="D12884" t="str">
            <v xml:space="preserve"> </v>
          </cell>
          <cell r="E12884">
            <v>0</v>
          </cell>
          <cell r="F12884">
            <v>420</v>
          </cell>
          <cell r="G12884" t="str">
            <v>41</v>
          </cell>
          <cell r="H12884">
            <v>6145</v>
          </cell>
        </row>
        <row r="12885">
          <cell r="B12885" t="str">
            <v/>
          </cell>
          <cell r="C12885" t="str">
            <v/>
          </cell>
          <cell r="D12885" t="str">
            <v xml:space="preserve"> </v>
          </cell>
          <cell r="E12885">
            <v>0</v>
          </cell>
          <cell r="F12885">
            <v>420</v>
          </cell>
          <cell r="G12885" t="str">
            <v>41</v>
          </cell>
          <cell r="H12885">
            <v>6146</v>
          </cell>
        </row>
        <row r="12886">
          <cell r="B12886" t="str">
            <v>09</v>
          </cell>
          <cell r="C12886">
            <v>6100</v>
          </cell>
          <cell r="D12886" t="str">
            <v>Expend</v>
          </cell>
          <cell r="E12886">
            <v>9.3699999999999992</v>
          </cell>
          <cell r="F12886">
            <v>420</v>
          </cell>
          <cell r="G12886" t="str">
            <v>41</v>
          </cell>
          <cell r="H12886">
            <v>6146</v>
          </cell>
        </row>
        <row r="12887">
          <cell r="B12887" t="str">
            <v>09</v>
          </cell>
          <cell r="C12887">
            <v>6100</v>
          </cell>
          <cell r="D12887" t="str">
            <v>Expend</v>
          </cell>
          <cell r="E12887">
            <v>10.31</v>
          </cell>
          <cell r="F12887">
            <v>420</v>
          </cell>
          <cell r="G12887" t="str">
            <v>41</v>
          </cell>
          <cell r="H12887">
            <v>6146</v>
          </cell>
        </row>
        <row r="12888">
          <cell r="B12888" t="str">
            <v>10</v>
          </cell>
          <cell r="C12888">
            <v>6100</v>
          </cell>
          <cell r="D12888" t="str">
            <v>Expend</v>
          </cell>
          <cell r="E12888">
            <v>39.380000000000003</v>
          </cell>
          <cell r="F12888">
            <v>420</v>
          </cell>
          <cell r="G12888" t="str">
            <v>41</v>
          </cell>
          <cell r="H12888">
            <v>6146</v>
          </cell>
        </row>
        <row r="12889">
          <cell r="B12889" t="str">
            <v>10</v>
          </cell>
          <cell r="C12889">
            <v>6100</v>
          </cell>
          <cell r="D12889" t="str">
            <v>Expend</v>
          </cell>
          <cell r="E12889">
            <v>9.3699999999999992</v>
          </cell>
          <cell r="F12889">
            <v>420</v>
          </cell>
          <cell r="G12889" t="str">
            <v>41</v>
          </cell>
          <cell r="H12889">
            <v>6146</v>
          </cell>
        </row>
        <row r="12890">
          <cell r="B12890" t="str">
            <v>10</v>
          </cell>
          <cell r="C12890">
            <v>6100</v>
          </cell>
          <cell r="D12890" t="str">
            <v>Expend</v>
          </cell>
          <cell r="E12890">
            <v>9.3699999999999992</v>
          </cell>
          <cell r="F12890">
            <v>420</v>
          </cell>
          <cell r="G12890" t="str">
            <v>41</v>
          </cell>
          <cell r="H12890">
            <v>6146</v>
          </cell>
        </row>
        <row r="12891">
          <cell r="B12891" t="str">
            <v>11</v>
          </cell>
          <cell r="C12891">
            <v>6100</v>
          </cell>
          <cell r="D12891" t="str">
            <v>Expend</v>
          </cell>
          <cell r="E12891">
            <v>39.380000000000003</v>
          </cell>
          <cell r="F12891">
            <v>420</v>
          </cell>
          <cell r="G12891" t="str">
            <v>41</v>
          </cell>
          <cell r="H12891">
            <v>6146</v>
          </cell>
        </row>
        <row r="12892">
          <cell r="B12892" t="str">
            <v>11</v>
          </cell>
          <cell r="C12892">
            <v>6100</v>
          </cell>
          <cell r="D12892" t="str">
            <v>Expend</v>
          </cell>
          <cell r="E12892">
            <v>10.31</v>
          </cell>
          <cell r="F12892">
            <v>420</v>
          </cell>
          <cell r="G12892" t="str">
            <v>41</v>
          </cell>
          <cell r="H12892">
            <v>6146</v>
          </cell>
        </row>
        <row r="12893">
          <cell r="B12893" t="str">
            <v>11</v>
          </cell>
          <cell r="C12893">
            <v>6100</v>
          </cell>
          <cell r="D12893" t="str">
            <v>Expend</v>
          </cell>
          <cell r="E12893">
            <v>5.62</v>
          </cell>
          <cell r="F12893">
            <v>420</v>
          </cell>
          <cell r="G12893" t="str">
            <v>41</v>
          </cell>
          <cell r="H12893">
            <v>6146</v>
          </cell>
        </row>
        <row r="12894">
          <cell r="B12894" t="str">
            <v>12</v>
          </cell>
          <cell r="C12894">
            <v>6100</v>
          </cell>
          <cell r="D12894" t="str">
            <v>Expend</v>
          </cell>
          <cell r="E12894">
            <v>10.31</v>
          </cell>
          <cell r="F12894">
            <v>420</v>
          </cell>
          <cell r="G12894" t="str">
            <v>41</v>
          </cell>
          <cell r="H12894">
            <v>6146</v>
          </cell>
        </row>
        <row r="12895">
          <cell r="B12895" t="str">
            <v>12</v>
          </cell>
          <cell r="C12895">
            <v>6100</v>
          </cell>
          <cell r="D12895" t="str">
            <v>Expend</v>
          </cell>
          <cell r="E12895">
            <v>1.97</v>
          </cell>
          <cell r="F12895">
            <v>420</v>
          </cell>
          <cell r="G12895" t="str">
            <v>41</v>
          </cell>
          <cell r="H12895">
            <v>6146</v>
          </cell>
        </row>
        <row r="12896">
          <cell r="B12896" t="str">
            <v>12</v>
          </cell>
          <cell r="C12896">
            <v>6100</v>
          </cell>
          <cell r="D12896" t="str">
            <v>Expend</v>
          </cell>
          <cell r="E12896">
            <v>41.87</v>
          </cell>
          <cell r="F12896">
            <v>420</v>
          </cell>
          <cell r="G12896" t="str">
            <v>41</v>
          </cell>
          <cell r="H12896">
            <v>6146</v>
          </cell>
        </row>
        <row r="12897">
          <cell r="B12897" t="str">
            <v>01</v>
          </cell>
          <cell r="C12897">
            <v>6100</v>
          </cell>
          <cell r="D12897" t="str">
            <v>Expend</v>
          </cell>
          <cell r="E12897">
            <v>8.43</v>
          </cell>
          <cell r="F12897">
            <v>420</v>
          </cell>
          <cell r="G12897" t="str">
            <v>41</v>
          </cell>
          <cell r="H12897">
            <v>6146</v>
          </cell>
        </row>
        <row r="12898">
          <cell r="B12898" t="str">
            <v>01</v>
          </cell>
          <cell r="C12898">
            <v>6100</v>
          </cell>
          <cell r="D12898" t="str">
            <v>Expend</v>
          </cell>
          <cell r="E12898">
            <v>10.66</v>
          </cell>
          <cell r="F12898">
            <v>420</v>
          </cell>
          <cell r="G12898" t="str">
            <v>41</v>
          </cell>
          <cell r="H12898">
            <v>6146</v>
          </cell>
        </row>
        <row r="12899">
          <cell r="B12899" t="str">
            <v>01</v>
          </cell>
          <cell r="C12899">
            <v>6100</v>
          </cell>
          <cell r="D12899" t="str">
            <v>Expend</v>
          </cell>
          <cell r="E12899">
            <v>40.200000000000003</v>
          </cell>
          <cell r="F12899">
            <v>420</v>
          </cell>
          <cell r="G12899" t="str">
            <v>41</v>
          </cell>
          <cell r="H12899">
            <v>6146</v>
          </cell>
        </row>
        <row r="12900">
          <cell r="B12900" t="str">
            <v/>
          </cell>
          <cell r="C12900" t="str">
            <v/>
          </cell>
          <cell r="D12900" t="str">
            <v xml:space="preserve"> </v>
          </cell>
          <cell r="E12900">
            <v>0</v>
          </cell>
          <cell r="F12900">
            <v>420</v>
          </cell>
          <cell r="G12900" t="str">
            <v>41</v>
          </cell>
          <cell r="H12900">
            <v>6146</v>
          </cell>
        </row>
        <row r="12901">
          <cell r="B12901" t="str">
            <v/>
          </cell>
          <cell r="C12901" t="str">
            <v/>
          </cell>
          <cell r="D12901" t="str">
            <v xml:space="preserve"> </v>
          </cell>
          <cell r="E12901">
            <v>0</v>
          </cell>
          <cell r="F12901">
            <v>420</v>
          </cell>
          <cell r="G12901" t="str">
            <v>41</v>
          </cell>
          <cell r="H12901">
            <v>6146</v>
          </cell>
        </row>
        <row r="12902">
          <cell r="B12902" t="str">
            <v>09</v>
          </cell>
          <cell r="C12902">
            <v>6100</v>
          </cell>
          <cell r="D12902" t="str">
            <v>Expend</v>
          </cell>
          <cell r="E12902">
            <v>24.95</v>
          </cell>
          <cell r="F12902">
            <v>420</v>
          </cell>
          <cell r="G12902" t="str">
            <v>41</v>
          </cell>
          <cell r="H12902">
            <v>6146</v>
          </cell>
        </row>
        <row r="12903">
          <cell r="B12903" t="str">
            <v>10</v>
          </cell>
          <cell r="C12903">
            <v>6100</v>
          </cell>
          <cell r="D12903" t="str">
            <v>Expend</v>
          </cell>
          <cell r="E12903">
            <v>52.5</v>
          </cell>
          <cell r="F12903">
            <v>420</v>
          </cell>
          <cell r="G12903" t="str">
            <v>41</v>
          </cell>
          <cell r="H12903">
            <v>6146</v>
          </cell>
        </row>
        <row r="12904">
          <cell r="B12904" t="str">
            <v>10</v>
          </cell>
          <cell r="C12904">
            <v>6100</v>
          </cell>
          <cell r="D12904" t="str">
            <v>Expend</v>
          </cell>
          <cell r="E12904">
            <v>23.76</v>
          </cell>
          <cell r="F12904">
            <v>420</v>
          </cell>
          <cell r="G12904" t="str">
            <v>41</v>
          </cell>
          <cell r="H12904">
            <v>6146</v>
          </cell>
        </row>
        <row r="12905">
          <cell r="B12905" t="str">
            <v>11</v>
          </cell>
          <cell r="C12905">
            <v>6100</v>
          </cell>
          <cell r="D12905" t="str">
            <v>Expend</v>
          </cell>
          <cell r="E12905">
            <v>52.5</v>
          </cell>
          <cell r="F12905">
            <v>420</v>
          </cell>
          <cell r="G12905" t="str">
            <v>41</v>
          </cell>
          <cell r="H12905">
            <v>6146</v>
          </cell>
        </row>
        <row r="12906">
          <cell r="B12906" t="str">
            <v>11</v>
          </cell>
          <cell r="C12906">
            <v>6100</v>
          </cell>
          <cell r="D12906" t="str">
            <v>Expend</v>
          </cell>
          <cell r="E12906">
            <v>20.2</v>
          </cell>
          <cell r="F12906">
            <v>420</v>
          </cell>
          <cell r="G12906" t="str">
            <v>41</v>
          </cell>
          <cell r="H12906">
            <v>6146</v>
          </cell>
        </row>
        <row r="12907">
          <cell r="B12907" t="str">
            <v>11</v>
          </cell>
          <cell r="C12907">
            <v>6100</v>
          </cell>
          <cell r="D12907" t="str">
            <v>Expend</v>
          </cell>
          <cell r="E12907">
            <v>52.5</v>
          </cell>
          <cell r="F12907">
            <v>420</v>
          </cell>
          <cell r="G12907" t="str">
            <v>41</v>
          </cell>
          <cell r="H12907">
            <v>6146</v>
          </cell>
        </row>
        <row r="12908">
          <cell r="B12908" t="str">
            <v>12</v>
          </cell>
          <cell r="C12908">
            <v>6100</v>
          </cell>
          <cell r="D12908" t="str">
            <v>Expend</v>
          </cell>
          <cell r="E12908">
            <v>14.26</v>
          </cell>
          <cell r="F12908">
            <v>420</v>
          </cell>
          <cell r="G12908" t="str">
            <v>41</v>
          </cell>
          <cell r="H12908">
            <v>6146</v>
          </cell>
        </row>
        <row r="12909">
          <cell r="B12909" t="str">
            <v>12</v>
          </cell>
          <cell r="C12909">
            <v>6100</v>
          </cell>
          <cell r="D12909" t="str">
            <v>Expend</v>
          </cell>
          <cell r="E12909">
            <v>52.5</v>
          </cell>
          <cell r="F12909">
            <v>420</v>
          </cell>
          <cell r="G12909" t="str">
            <v>41</v>
          </cell>
          <cell r="H12909">
            <v>6146</v>
          </cell>
        </row>
        <row r="12910">
          <cell r="B12910" t="str">
            <v>01</v>
          </cell>
          <cell r="C12910">
            <v>6100</v>
          </cell>
          <cell r="D12910" t="str">
            <v>Expend</v>
          </cell>
          <cell r="E12910">
            <v>23.76</v>
          </cell>
          <cell r="F12910">
            <v>420</v>
          </cell>
          <cell r="G12910" t="str">
            <v>41</v>
          </cell>
          <cell r="H12910">
            <v>6146</v>
          </cell>
        </row>
        <row r="12911">
          <cell r="B12911" t="str">
            <v>01</v>
          </cell>
          <cell r="C12911">
            <v>6100</v>
          </cell>
          <cell r="D12911" t="str">
            <v>Expend</v>
          </cell>
          <cell r="E12911">
            <v>52.5</v>
          </cell>
          <cell r="F12911">
            <v>420</v>
          </cell>
          <cell r="G12911" t="str">
            <v>41</v>
          </cell>
          <cell r="H12911">
            <v>6146</v>
          </cell>
        </row>
        <row r="12912">
          <cell r="B12912" t="str">
            <v/>
          </cell>
          <cell r="C12912" t="str">
            <v/>
          </cell>
          <cell r="D12912" t="str">
            <v xml:space="preserve"> </v>
          </cell>
          <cell r="E12912">
            <v>0</v>
          </cell>
          <cell r="F12912">
            <v>420</v>
          </cell>
          <cell r="G12912" t="str">
            <v>41</v>
          </cell>
          <cell r="H12912">
            <v>6146</v>
          </cell>
        </row>
        <row r="12913">
          <cell r="B12913" t="str">
            <v/>
          </cell>
          <cell r="C12913" t="str">
            <v/>
          </cell>
          <cell r="D12913" t="str">
            <v xml:space="preserve"> </v>
          </cell>
          <cell r="E12913">
            <v>0</v>
          </cell>
          <cell r="F12913">
            <v>420</v>
          </cell>
          <cell r="G12913" t="str">
            <v>41</v>
          </cell>
          <cell r="H12913">
            <v>6146</v>
          </cell>
        </row>
        <row r="12914">
          <cell r="B12914" t="str">
            <v>09</v>
          </cell>
          <cell r="C12914">
            <v>6100</v>
          </cell>
          <cell r="D12914" t="str">
            <v>Expend</v>
          </cell>
          <cell r="E12914">
            <v>168.67</v>
          </cell>
          <cell r="F12914">
            <v>420</v>
          </cell>
          <cell r="G12914" t="str">
            <v>41</v>
          </cell>
          <cell r="H12914">
            <v>6146</v>
          </cell>
        </row>
        <row r="12915">
          <cell r="B12915" t="str">
            <v>09</v>
          </cell>
          <cell r="C12915">
            <v>6100</v>
          </cell>
          <cell r="D12915" t="str">
            <v>Expend</v>
          </cell>
          <cell r="E12915">
            <v>169.75</v>
          </cell>
          <cell r="F12915">
            <v>420</v>
          </cell>
          <cell r="G12915" t="str">
            <v>41</v>
          </cell>
          <cell r="H12915">
            <v>6146</v>
          </cell>
        </row>
        <row r="12916">
          <cell r="B12916" t="str">
            <v>10</v>
          </cell>
          <cell r="C12916">
            <v>6100</v>
          </cell>
          <cell r="D12916" t="str">
            <v>Expend</v>
          </cell>
          <cell r="E12916">
            <v>237.47</v>
          </cell>
          <cell r="F12916">
            <v>420</v>
          </cell>
          <cell r="G12916" t="str">
            <v>41</v>
          </cell>
          <cell r="H12916">
            <v>6146</v>
          </cell>
        </row>
        <row r="12917">
          <cell r="B12917" t="str">
            <v>10</v>
          </cell>
          <cell r="C12917">
            <v>6100</v>
          </cell>
          <cell r="D12917" t="str">
            <v>Expend</v>
          </cell>
          <cell r="E12917">
            <v>47.06</v>
          </cell>
          <cell r="F12917">
            <v>420</v>
          </cell>
          <cell r="G12917" t="str">
            <v>41</v>
          </cell>
          <cell r="H12917">
            <v>6146</v>
          </cell>
        </row>
        <row r="12918">
          <cell r="B12918" t="str">
            <v>10</v>
          </cell>
          <cell r="C12918">
            <v>6100</v>
          </cell>
          <cell r="D12918" t="str">
            <v>Expend</v>
          </cell>
          <cell r="E12918">
            <v>304.33</v>
          </cell>
          <cell r="F12918">
            <v>420</v>
          </cell>
          <cell r="G12918" t="str">
            <v>41</v>
          </cell>
          <cell r="H12918">
            <v>6146</v>
          </cell>
        </row>
        <row r="12919">
          <cell r="B12919" t="str">
            <v>10</v>
          </cell>
          <cell r="C12919">
            <v>6100</v>
          </cell>
          <cell r="D12919" t="str">
            <v>Expend</v>
          </cell>
          <cell r="E12919">
            <v>48.25</v>
          </cell>
          <cell r="F12919">
            <v>420</v>
          </cell>
          <cell r="G12919" t="str">
            <v>41</v>
          </cell>
          <cell r="H12919">
            <v>6146</v>
          </cell>
        </row>
        <row r="12920">
          <cell r="B12920" t="str">
            <v>11</v>
          </cell>
          <cell r="C12920">
            <v>6100</v>
          </cell>
          <cell r="D12920" t="str">
            <v>Expend</v>
          </cell>
          <cell r="E12920">
            <v>272.02999999999997</v>
          </cell>
          <cell r="F12920">
            <v>420</v>
          </cell>
          <cell r="G12920" t="str">
            <v>41</v>
          </cell>
          <cell r="H12920">
            <v>6146</v>
          </cell>
        </row>
        <row r="12921">
          <cell r="B12921" t="str">
            <v>11</v>
          </cell>
          <cell r="C12921">
            <v>6100</v>
          </cell>
          <cell r="D12921" t="str">
            <v>Expend</v>
          </cell>
          <cell r="E12921">
            <v>53.08</v>
          </cell>
          <cell r="F12921">
            <v>420</v>
          </cell>
          <cell r="G12921" t="str">
            <v>41</v>
          </cell>
          <cell r="H12921">
            <v>6146</v>
          </cell>
        </row>
        <row r="12922">
          <cell r="B12922" t="str">
            <v>11</v>
          </cell>
          <cell r="C12922">
            <v>6100</v>
          </cell>
          <cell r="D12922" t="str">
            <v>Expend</v>
          </cell>
          <cell r="E12922">
            <v>640.28</v>
          </cell>
          <cell r="F12922">
            <v>420</v>
          </cell>
          <cell r="G12922" t="str">
            <v>41</v>
          </cell>
          <cell r="H12922">
            <v>6146</v>
          </cell>
        </row>
        <row r="12923">
          <cell r="B12923" t="str">
            <v>11</v>
          </cell>
          <cell r="C12923">
            <v>6100</v>
          </cell>
          <cell r="D12923" t="str">
            <v>Expend</v>
          </cell>
          <cell r="E12923">
            <v>28.96</v>
          </cell>
          <cell r="F12923">
            <v>420</v>
          </cell>
          <cell r="G12923" t="str">
            <v>41</v>
          </cell>
          <cell r="H12923">
            <v>6146</v>
          </cell>
        </row>
        <row r="12924">
          <cell r="B12924" t="str">
            <v>11</v>
          </cell>
          <cell r="C12924">
            <v>6100</v>
          </cell>
          <cell r="D12924" t="str">
            <v>Expend</v>
          </cell>
          <cell r="E12924">
            <v>339.49</v>
          </cell>
          <cell r="F12924">
            <v>420</v>
          </cell>
          <cell r="G12924" t="str">
            <v>41</v>
          </cell>
          <cell r="H12924">
            <v>6146</v>
          </cell>
        </row>
        <row r="12925">
          <cell r="B12925" t="str">
            <v>12</v>
          </cell>
          <cell r="C12925">
            <v>6100</v>
          </cell>
          <cell r="D12925" t="str">
            <v>Expend</v>
          </cell>
          <cell r="E12925">
            <v>53.07</v>
          </cell>
          <cell r="F12925">
            <v>420</v>
          </cell>
          <cell r="G12925" t="str">
            <v>41</v>
          </cell>
          <cell r="H12925">
            <v>6146</v>
          </cell>
        </row>
        <row r="12926">
          <cell r="B12926" t="str">
            <v>12</v>
          </cell>
          <cell r="C12926">
            <v>6100</v>
          </cell>
          <cell r="D12926" t="str">
            <v>Expend</v>
          </cell>
          <cell r="E12926">
            <v>632.67999999999995</v>
          </cell>
          <cell r="F12926">
            <v>420</v>
          </cell>
          <cell r="G12926" t="str">
            <v>41</v>
          </cell>
          <cell r="H12926">
            <v>6146</v>
          </cell>
        </row>
        <row r="12927">
          <cell r="B12927" t="str">
            <v>12</v>
          </cell>
          <cell r="C12927">
            <v>6100</v>
          </cell>
          <cell r="D12927" t="str">
            <v>Expend</v>
          </cell>
          <cell r="E12927">
            <v>2.4300000000000002</v>
          </cell>
          <cell r="F12927">
            <v>420</v>
          </cell>
          <cell r="G12927" t="str">
            <v>41</v>
          </cell>
          <cell r="H12927">
            <v>6146</v>
          </cell>
        </row>
        <row r="12928">
          <cell r="B12928" t="str">
            <v>12</v>
          </cell>
          <cell r="C12928">
            <v>6100</v>
          </cell>
          <cell r="D12928" t="str">
            <v>Expend</v>
          </cell>
          <cell r="E12928">
            <v>330.71</v>
          </cell>
          <cell r="F12928">
            <v>420</v>
          </cell>
          <cell r="G12928" t="str">
            <v>41</v>
          </cell>
          <cell r="H12928">
            <v>6146</v>
          </cell>
        </row>
        <row r="12929">
          <cell r="B12929" t="str">
            <v>01</v>
          </cell>
          <cell r="C12929">
            <v>6100</v>
          </cell>
          <cell r="D12929" t="str">
            <v>Expend</v>
          </cell>
          <cell r="E12929">
            <v>42.23</v>
          </cell>
          <cell r="F12929">
            <v>420</v>
          </cell>
          <cell r="G12929" t="str">
            <v>41</v>
          </cell>
          <cell r="H12929">
            <v>6146</v>
          </cell>
        </row>
        <row r="12930">
          <cell r="B12930" t="str">
            <v>01</v>
          </cell>
          <cell r="C12930">
            <v>6100</v>
          </cell>
          <cell r="D12930" t="str">
            <v>Expend</v>
          </cell>
          <cell r="E12930">
            <v>910.87</v>
          </cell>
          <cell r="F12930">
            <v>420</v>
          </cell>
          <cell r="G12930" t="str">
            <v>41</v>
          </cell>
          <cell r="H12930">
            <v>6146</v>
          </cell>
        </row>
        <row r="12931">
          <cell r="B12931" t="str">
            <v>01</v>
          </cell>
          <cell r="C12931">
            <v>6100</v>
          </cell>
          <cell r="D12931" t="str">
            <v>Expend</v>
          </cell>
          <cell r="E12931">
            <v>51.89</v>
          </cell>
          <cell r="F12931">
            <v>420</v>
          </cell>
          <cell r="G12931" t="str">
            <v>41</v>
          </cell>
          <cell r="H12931">
            <v>6146</v>
          </cell>
        </row>
        <row r="12932">
          <cell r="B12932" t="str">
            <v>01</v>
          </cell>
          <cell r="C12932">
            <v>6100</v>
          </cell>
          <cell r="D12932" t="str">
            <v>Expend</v>
          </cell>
          <cell r="E12932">
            <v>26.94</v>
          </cell>
          <cell r="F12932">
            <v>420</v>
          </cell>
          <cell r="G12932" t="str">
            <v>41</v>
          </cell>
          <cell r="H12932">
            <v>6146</v>
          </cell>
        </row>
        <row r="12933">
          <cell r="B12933" t="str">
            <v>01</v>
          </cell>
          <cell r="C12933">
            <v>6100</v>
          </cell>
          <cell r="D12933" t="str">
            <v>Expend</v>
          </cell>
          <cell r="E12933">
            <v>442.23</v>
          </cell>
          <cell r="F12933">
            <v>420</v>
          </cell>
          <cell r="G12933" t="str">
            <v>41</v>
          </cell>
          <cell r="H12933">
            <v>6146</v>
          </cell>
        </row>
        <row r="12934">
          <cell r="B12934" t="str">
            <v/>
          </cell>
          <cell r="C12934" t="str">
            <v/>
          </cell>
          <cell r="D12934" t="str">
            <v xml:space="preserve"> </v>
          </cell>
          <cell r="E12934">
            <v>0</v>
          </cell>
          <cell r="F12934">
            <v>420</v>
          </cell>
          <cell r="G12934" t="str">
            <v>41</v>
          </cell>
          <cell r="H12934">
            <v>6146</v>
          </cell>
        </row>
        <row r="12935">
          <cell r="B12935" t="str">
            <v/>
          </cell>
          <cell r="C12935" t="str">
            <v/>
          </cell>
          <cell r="D12935" t="str">
            <v xml:space="preserve"> </v>
          </cell>
          <cell r="E12935">
            <v>0</v>
          </cell>
          <cell r="F12935">
            <v>420</v>
          </cell>
          <cell r="G12935" t="str">
            <v>41</v>
          </cell>
          <cell r="H12935">
            <v>6146</v>
          </cell>
        </row>
        <row r="12936">
          <cell r="B12936" t="str">
            <v>01</v>
          </cell>
          <cell r="C12936">
            <v>6100</v>
          </cell>
          <cell r="D12936" t="str">
            <v>Expend</v>
          </cell>
          <cell r="E12936">
            <v>5.0999999999999996</v>
          </cell>
          <cell r="F12936">
            <v>420</v>
          </cell>
          <cell r="G12936" t="str">
            <v>41</v>
          </cell>
          <cell r="H12936">
            <v>6146</v>
          </cell>
        </row>
        <row r="12937">
          <cell r="B12937" t="str">
            <v>01</v>
          </cell>
          <cell r="C12937">
            <v>6100</v>
          </cell>
          <cell r="D12937" t="str">
            <v>Expend</v>
          </cell>
          <cell r="E12937">
            <v>40.08</v>
          </cell>
          <cell r="F12937">
            <v>420</v>
          </cell>
          <cell r="G12937" t="str">
            <v>41</v>
          </cell>
          <cell r="H12937">
            <v>6146</v>
          </cell>
        </row>
        <row r="12938">
          <cell r="B12938" t="str">
            <v>01</v>
          </cell>
          <cell r="C12938">
            <v>6100</v>
          </cell>
          <cell r="D12938" t="str">
            <v>Expend</v>
          </cell>
          <cell r="E12938">
            <v>12.24</v>
          </cell>
          <cell r="F12938">
            <v>420</v>
          </cell>
          <cell r="G12938" t="str">
            <v>41</v>
          </cell>
          <cell r="H12938">
            <v>6146</v>
          </cell>
        </row>
        <row r="12939">
          <cell r="B12939" t="str">
            <v/>
          </cell>
          <cell r="C12939" t="str">
            <v/>
          </cell>
          <cell r="D12939" t="str">
            <v xml:space="preserve"> </v>
          </cell>
          <cell r="E12939">
            <v>0</v>
          </cell>
          <cell r="F12939">
            <v>420</v>
          </cell>
          <cell r="G12939" t="str">
            <v>41</v>
          </cell>
          <cell r="H12939">
            <v>6146</v>
          </cell>
        </row>
        <row r="12940">
          <cell r="B12940" t="str">
            <v/>
          </cell>
          <cell r="C12940" t="str">
            <v/>
          </cell>
          <cell r="D12940" t="str">
            <v xml:space="preserve"> </v>
          </cell>
          <cell r="E12940">
            <v>0</v>
          </cell>
          <cell r="F12940">
            <v>420</v>
          </cell>
          <cell r="G12940" t="str">
            <v>41</v>
          </cell>
          <cell r="H12940">
            <v>6146</v>
          </cell>
        </row>
        <row r="12941">
          <cell r="B12941" t="str">
            <v/>
          </cell>
          <cell r="C12941" t="str">
            <v/>
          </cell>
          <cell r="D12941" t="str">
            <v xml:space="preserve"> </v>
          </cell>
          <cell r="E12941">
            <v>0</v>
          </cell>
          <cell r="F12941">
            <v>420</v>
          </cell>
          <cell r="G12941" t="str">
            <v>41</v>
          </cell>
          <cell r="H12941">
            <v>6146</v>
          </cell>
        </row>
        <row r="12942">
          <cell r="B12942" t="str">
            <v/>
          </cell>
          <cell r="C12942" t="str">
            <v/>
          </cell>
          <cell r="D12942" t="str">
            <v xml:space="preserve"> </v>
          </cell>
          <cell r="E12942">
            <v>0</v>
          </cell>
          <cell r="F12942">
            <v>420</v>
          </cell>
          <cell r="G12942" t="str">
            <v>41</v>
          </cell>
          <cell r="H12942">
            <v>6146</v>
          </cell>
        </row>
        <row r="12943">
          <cell r="B12943" t="str">
            <v/>
          </cell>
          <cell r="C12943" t="str">
            <v/>
          </cell>
          <cell r="D12943" t="str">
            <v xml:space="preserve"> </v>
          </cell>
          <cell r="E12943">
            <v>0</v>
          </cell>
          <cell r="F12943">
            <v>420</v>
          </cell>
          <cell r="G12943" t="str">
            <v>41</v>
          </cell>
          <cell r="H12943">
            <v>6146</v>
          </cell>
        </row>
        <row r="12944">
          <cell r="B12944" t="str">
            <v/>
          </cell>
          <cell r="C12944" t="str">
            <v/>
          </cell>
          <cell r="D12944" t="str">
            <v xml:space="preserve"> </v>
          </cell>
          <cell r="E12944">
            <v>0</v>
          </cell>
          <cell r="F12944">
            <v>420</v>
          </cell>
          <cell r="G12944" t="str">
            <v>41</v>
          </cell>
          <cell r="H12944">
            <v>6146</v>
          </cell>
        </row>
        <row r="12945">
          <cell r="B12945" t="str">
            <v/>
          </cell>
          <cell r="C12945" t="str">
            <v/>
          </cell>
          <cell r="D12945" t="str">
            <v xml:space="preserve"> </v>
          </cell>
          <cell r="E12945">
            <v>0</v>
          </cell>
          <cell r="F12945">
            <v>420</v>
          </cell>
          <cell r="G12945" t="str">
            <v>41</v>
          </cell>
          <cell r="H12945">
            <v>6146</v>
          </cell>
        </row>
        <row r="12946">
          <cell r="B12946" t="str">
            <v/>
          </cell>
          <cell r="C12946" t="str">
            <v/>
          </cell>
          <cell r="D12946" t="str">
            <v xml:space="preserve"> </v>
          </cell>
          <cell r="E12946">
            <v>0</v>
          </cell>
          <cell r="F12946">
            <v>420</v>
          </cell>
          <cell r="G12946" t="str">
            <v>41</v>
          </cell>
          <cell r="H12946">
            <v>6211</v>
          </cell>
        </row>
        <row r="12947">
          <cell r="B12947" t="str">
            <v>09</v>
          </cell>
          <cell r="C12947">
            <v>6200</v>
          </cell>
          <cell r="D12947" t="str">
            <v>Expend</v>
          </cell>
          <cell r="E12947">
            <v>0</v>
          </cell>
          <cell r="F12947">
            <v>420</v>
          </cell>
          <cell r="G12947" t="str">
            <v>41</v>
          </cell>
          <cell r="H12947">
            <v>6211</v>
          </cell>
        </row>
        <row r="12948">
          <cell r="B12948" t="str">
            <v>10</v>
          </cell>
          <cell r="C12948">
            <v>6200</v>
          </cell>
          <cell r="D12948" t="str">
            <v>Expend</v>
          </cell>
          <cell r="E12948">
            <v>398.75</v>
          </cell>
          <cell r="F12948">
            <v>420</v>
          </cell>
          <cell r="G12948" t="str">
            <v>41</v>
          </cell>
          <cell r="H12948">
            <v>6211</v>
          </cell>
        </row>
        <row r="12949">
          <cell r="B12949" t="str">
            <v>10</v>
          </cell>
          <cell r="C12949">
            <v>6200</v>
          </cell>
          <cell r="D12949" t="str">
            <v>Expend</v>
          </cell>
          <cell r="E12949">
            <v>1605.32</v>
          </cell>
          <cell r="F12949">
            <v>420</v>
          </cell>
          <cell r="G12949" t="str">
            <v>41</v>
          </cell>
          <cell r="H12949">
            <v>6211</v>
          </cell>
        </row>
        <row r="12950">
          <cell r="B12950" t="str">
            <v>10</v>
          </cell>
          <cell r="C12950">
            <v>6200</v>
          </cell>
          <cell r="D12950" t="str">
            <v>Expend</v>
          </cell>
          <cell r="E12950">
            <v>285</v>
          </cell>
          <cell r="F12950">
            <v>420</v>
          </cell>
          <cell r="G12950" t="str">
            <v>41</v>
          </cell>
          <cell r="H12950">
            <v>6211</v>
          </cell>
        </row>
        <row r="12951">
          <cell r="B12951" t="str">
            <v>10</v>
          </cell>
          <cell r="C12951">
            <v>6200</v>
          </cell>
          <cell r="D12951" t="str">
            <v>Expend</v>
          </cell>
          <cell r="E12951">
            <v>225</v>
          </cell>
          <cell r="F12951">
            <v>420</v>
          </cell>
          <cell r="G12951" t="str">
            <v>41</v>
          </cell>
          <cell r="H12951">
            <v>6211</v>
          </cell>
        </row>
        <row r="12952">
          <cell r="B12952" t="str">
            <v>11</v>
          </cell>
          <cell r="C12952">
            <v>6200</v>
          </cell>
          <cell r="D12952" t="str">
            <v>Expend</v>
          </cell>
          <cell r="E12952">
            <v>-398.75</v>
          </cell>
          <cell r="F12952">
            <v>420</v>
          </cell>
          <cell r="G12952" t="str">
            <v>41</v>
          </cell>
          <cell r="H12952">
            <v>6211</v>
          </cell>
        </row>
        <row r="12953">
          <cell r="B12953" t="str">
            <v>11</v>
          </cell>
          <cell r="C12953">
            <v>6200</v>
          </cell>
          <cell r="D12953" t="str">
            <v>Expend</v>
          </cell>
          <cell r="E12953">
            <v>-1605.32</v>
          </cell>
          <cell r="F12953">
            <v>420</v>
          </cell>
          <cell r="G12953" t="str">
            <v>41</v>
          </cell>
          <cell r="H12953">
            <v>6211</v>
          </cell>
        </row>
        <row r="12954">
          <cell r="B12954" t="str">
            <v>11</v>
          </cell>
          <cell r="C12954">
            <v>6200</v>
          </cell>
          <cell r="D12954" t="str">
            <v>Expend</v>
          </cell>
          <cell r="E12954">
            <v>-285</v>
          </cell>
          <cell r="F12954">
            <v>420</v>
          </cell>
          <cell r="G12954" t="str">
            <v>41</v>
          </cell>
          <cell r="H12954">
            <v>6211</v>
          </cell>
        </row>
        <row r="12955">
          <cell r="B12955" t="str">
            <v>11</v>
          </cell>
          <cell r="C12955">
            <v>6200</v>
          </cell>
          <cell r="D12955" t="str">
            <v>Expend</v>
          </cell>
          <cell r="E12955">
            <v>-225</v>
          </cell>
          <cell r="F12955">
            <v>420</v>
          </cell>
          <cell r="G12955" t="str">
            <v>41</v>
          </cell>
          <cell r="H12955">
            <v>6211</v>
          </cell>
        </row>
        <row r="12956">
          <cell r="B12956" t="str">
            <v>11</v>
          </cell>
          <cell r="C12956">
            <v>6200</v>
          </cell>
          <cell r="D12956" t="str">
            <v>Expend</v>
          </cell>
          <cell r="E12956">
            <v>398.75</v>
          </cell>
          <cell r="F12956">
            <v>420</v>
          </cell>
          <cell r="G12956" t="str">
            <v>41</v>
          </cell>
          <cell r="H12956">
            <v>6211</v>
          </cell>
        </row>
        <row r="12957">
          <cell r="B12957" t="str">
            <v>11</v>
          </cell>
          <cell r="C12957">
            <v>6200</v>
          </cell>
          <cell r="D12957" t="str">
            <v>Expend</v>
          </cell>
          <cell r="E12957">
            <v>1605.32</v>
          </cell>
          <cell r="F12957">
            <v>420</v>
          </cell>
          <cell r="G12957" t="str">
            <v>41</v>
          </cell>
          <cell r="H12957">
            <v>6211</v>
          </cell>
        </row>
        <row r="12958">
          <cell r="B12958" t="str">
            <v>11</v>
          </cell>
          <cell r="C12958">
            <v>6200</v>
          </cell>
          <cell r="D12958" t="str">
            <v>Expend</v>
          </cell>
          <cell r="E12958">
            <v>285</v>
          </cell>
          <cell r="F12958">
            <v>420</v>
          </cell>
          <cell r="G12958" t="str">
            <v>41</v>
          </cell>
          <cell r="H12958">
            <v>6211</v>
          </cell>
        </row>
        <row r="12959">
          <cell r="B12959" t="str">
            <v>11</v>
          </cell>
          <cell r="C12959">
            <v>6200</v>
          </cell>
          <cell r="D12959" t="str">
            <v>Expend</v>
          </cell>
          <cell r="E12959">
            <v>225</v>
          </cell>
          <cell r="F12959">
            <v>420</v>
          </cell>
          <cell r="G12959" t="str">
            <v>41</v>
          </cell>
          <cell r="H12959">
            <v>6211</v>
          </cell>
        </row>
        <row r="12960">
          <cell r="B12960" t="str">
            <v>10</v>
          </cell>
          <cell r="C12960">
            <v>6200</v>
          </cell>
          <cell r="D12960" t="str">
            <v>Expend</v>
          </cell>
          <cell r="E12960">
            <v>10166.67</v>
          </cell>
          <cell r="F12960">
            <v>420</v>
          </cell>
          <cell r="G12960" t="str">
            <v>41</v>
          </cell>
          <cell r="H12960">
            <v>6211</v>
          </cell>
        </row>
        <row r="12961">
          <cell r="B12961" t="str">
            <v>11</v>
          </cell>
          <cell r="C12961">
            <v>6200</v>
          </cell>
          <cell r="D12961" t="str">
            <v>Expend</v>
          </cell>
          <cell r="E12961">
            <v>-10166.67</v>
          </cell>
          <cell r="F12961">
            <v>420</v>
          </cell>
          <cell r="G12961" t="str">
            <v>41</v>
          </cell>
          <cell r="H12961">
            <v>6211</v>
          </cell>
        </row>
        <row r="12962">
          <cell r="B12962" t="str">
            <v>11</v>
          </cell>
          <cell r="C12962">
            <v>6200</v>
          </cell>
          <cell r="D12962" t="str">
            <v>Expend</v>
          </cell>
          <cell r="E12962">
            <v>525</v>
          </cell>
          <cell r="F12962">
            <v>420</v>
          </cell>
          <cell r="G12962" t="str">
            <v>41</v>
          </cell>
          <cell r="H12962">
            <v>6211</v>
          </cell>
        </row>
        <row r="12963">
          <cell r="B12963" t="str">
            <v>12</v>
          </cell>
          <cell r="C12963">
            <v>6200</v>
          </cell>
          <cell r="D12963" t="str">
            <v>Expend</v>
          </cell>
          <cell r="E12963">
            <v>473.75</v>
          </cell>
          <cell r="F12963">
            <v>420</v>
          </cell>
          <cell r="G12963" t="str">
            <v>41</v>
          </cell>
          <cell r="H12963">
            <v>6211</v>
          </cell>
        </row>
        <row r="12964">
          <cell r="B12964" t="str">
            <v>01</v>
          </cell>
          <cell r="C12964">
            <v>6200</v>
          </cell>
          <cell r="D12964" t="str">
            <v>Expend</v>
          </cell>
          <cell r="E12964">
            <v>240.32</v>
          </cell>
          <cell r="F12964">
            <v>420</v>
          </cell>
          <cell r="G12964" t="str">
            <v>41</v>
          </cell>
          <cell r="H12964">
            <v>6211</v>
          </cell>
        </row>
        <row r="12965">
          <cell r="B12965" t="str">
            <v/>
          </cell>
          <cell r="C12965" t="str">
            <v/>
          </cell>
          <cell r="D12965" t="str">
            <v xml:space="preserve"> </v>
          </cell>
          <cell r="E12965">
            <v>0</v>
          </cell>
          <cell r="F12965">
            <v>420</v>
          </cell>
          <cell r="G12965" t="str">
            <v>41</v>
          </cell>
          <cell r="H12965">
            <v>6211</v>
          </cell>
        </row>
        <row r="12966">
          <cell r="B12966" t="str">
            <v/>
          </cell>
          <cell r="C12966" t="str">
            <v/>
          </cell>
          <cell r="D12966" t="str">
            <v xml:space="preserve"> </v>
          </cell>
          <cell r="E12966">
            <v>0</v>
          </cell>
          <cell r="F12966">
            <v>420</v>
          </cell>
          <cell r="G12966" t="str">
            <v>41</v>
          </cell>
          <cell r="H12966">
            <v>6212</v>
          </cell>
        </row>
        <row r="12967">
          <cell r="B12967" t="str">
            <v>09</v>
          </cell>
          <cell r="C12967">
            <v>6200</v>
          </cell>
          <cell r="D12967" t="str">
            <v>Expend</v>
          </cell>
          <cell r="E12967">
            <v>0</v>
          </cell>
          <cell r="F12967">
            <v>420</v>
          </cell>
          <cell r="G12967" t="str">
            <v>41</v>
          </cell>
          <cell r="H12967">
            <v>6212</v>
          </cell>
        </row>
        <row r="12968">
          <cell r="B12968" t="str">
            <v>09</v>
          </cell>
          <cell r="C12968">
            <v>6200</v>
          </cell>
          <cell r="D12968" t="str">
            <v>Expend</v>
          </cell>
          <cell r="E12968">
            <v>0</v>
          </cell>
          <cell r="F12968">
            <v>420</v>
          </cell>
          <cell r="G12968" t="str">
            <v>41</v>
          </cell>
          <cell r="H12968">
            <v>6212</v>
          </cell>
        </row>
        <row r="12969">
          <cell r="B12969" t="str">
            <v>09</v>
          </cell>
          <cell r="C12969">
            <v>6200</v>
          </cell>
          <cell r="D12969" t="str">
            <v>Expend</v>
          </cell>
          <cell r="E12969">
            <v>6500</v>
          </cell>
          <cell r="F12969">
            <v>420</v>
          </cell>
          <cell r="G12969" t="str">
            <v>41</v>
          </cell>
          <cell r="H12969">
            <v>6212</v>
          </cell>
        </row>
        <row r="12970">
          <cell r="B12970" t="str">
            <v>02</v>
          </cell>
          <cell r="C12970">
            <v>6200</v>
          </cell>
          <cell r="D12970" t="str">
            <v>Expend</v>
          </cell>
          <cell r="E12970">
            <v>21875</v>
          </cell>
          <cell r="F12970">
            <v>420</v>
          </cell>
          <cell r="G12970" t="str">
            <v>41</v>
          </cell>
          <cell r="H12970">
            <v>6212</v>
          </cell>
        </row>
        <row r="12971">
          <cell r="B12971" t="str">
            <v/>
          </cell>
          <cell r="C12971" t="str">
            <v/>
          </cell>
          <cell r="D12971" t="str">
            <v xml:space="preserve"> </v>
          </cell>
          <cell r="E12971">
            <v>0</v>
          </cell>
          <cell r="F12971">
            <v>420</v>
          </cell>
          <cell r="G12971" t="str">
            <v>41</v>
          </cell>
          <cell r="H12971">
            <v>6212</v>
          </cell>
        </row>
        <row r="12972">
          <cell r="B12972" t="str">
            <v/>
          </cell>
          <cell r="C12972" t="str">
            <v/>
          </cell>
          <cell r="D12972" t="str">
            <v xml:space="preserve"> </v>
          </cell>
          <cell r="E12972">
            <v>0</v>
          </cell>
          <cell r="F12972">
            <v>420</v>
          </cell>
          <cell r="G12972" t="str">
            <v>41</v>
          </cell>
          <cell r="H12972">
            <v>6218</v>
          </cell>
        </row>
        <row r="12973">
          <cell r="B12973" t="str">
            <v>09</v>
          </cell>
          <cell r="C12973">
            <v>6200</v>
          </cell>
          <cell r="D12973" t="str">
            <v>Expend</v>
          </cell>
          <cell r="E12973">
            <v>0</v>
          </cell>
          <cell r="F12973">
            <v>420</v>
          </cell>
          <cell r="G12973" t="str">
            <v>41</v>
          </cell>
          <cell r="H12973">
            <v>6218</v>
          </cell>
        </row>
        <row r="12974">
          <cell r="B12974" t="str">
            <v>12</v>
          </cell>
          <cell r="C12974">
            <v>6200</v>
          </cell>
          <cell r="D12974" t="str">
            <v>Expend</v>
          </cell>
          <cell r="E12974">
            <v>0</v>
          </cell>
          <cell r="F12974">
            <v>420</v>
          </cell>
          <cell r="G12974" t="str">
            <v>41</v>
          </cell>
          <cell r="H12974">
            <v>6218</v>
          </cell>
        </row>
        <row r="12975">
          <cell r="B12975" t="str">
            <v>12</v>
          </cell>
          <cell r="C12975">
            <v>6200</v>
          </cell>
          <cell r="D12975" t="str">
            <v>Expend</v>
          </cell>
          <cell r="E12975">
            <v>22500</v>
          </cell>
          <cell r="F12975">
            <v>420</v>
          </cell>
          <cell r="G12975" t="str">
            <v>41</v>
          </cell>
          <cell r="H12975">
            <v>6218</v>
          </cell>
        </row>
        <row r="12976">
          <cell r="B12976" t="str">
            <v/>
          </cell>
          <cell r="C12976" t="str">
            <v/>
          </cell>
          <cell r="D12976" t="str">
            <v xml:space="preserve"> </v>
          </cell>
          <cell r="E12976">
            <v>0</v>
          </cell>
          <cell r="F12976">
            <v>420</v>
          </cell>
          <cell r="G12976" t="str">
            <v>41</v>
          </cell>
          <cell r="H12976">
            <v>6218</v>
          </cell>
        </row>
        <row r="12977">
          <cell r="B12977" t="str">
            <v/>
          </cell>
          <cell r="C12977" t="str">
            <v/>
          </cell>
          <cell r="D12977" t="str">
            <v xml:space="preserve"> </v>
          </cell>
          <cell r="E12977">
            <v>0</v>
          </cell>
          <cell r="F12977">
            <v>420</v>
          </cell>
          <cell r="G12977" t="str">
            <v>41</v>
          </cell>
          <cell r="H12977">
            <v>6219</v>
          </cell>
        </row>
        <row r="12978">
          <cell r="B12978" t="str">
            <v/>
          </cell>
          <cell r="C12978" t="str">
            <v/>
          </cell>
          <cell r="D12978" t="str">
            <v xml:space="preserve"> </v>
          </cell>
          <cell r="E12978">
            <v>0</v>
          </cell>
          <cell r="F12978">
            <v>420</v>
          </cell>
          <cell r="G12978" t="str">
            <v>41</v>
          </cell>
          <cell r="H12978">
            <v>6219</v>
          </cell>
        </row>
        <row r="12979">
          <cell r="B12979" t="str">
            <v/>
          </cell>
          <cell r="C12979" t="str">
            <v/>
          </cell>
          <cell r="D12979" t="str">
            <v xml:space="preserve"> </v>
          </cell>
          <cell r="E12979">
            <v>0</v>
          </cell>
          <cell r="F12979">
            <v>420</v>
          </cell>
          <cell r="G12979" t="str">
            <v>41</v>
          </cell>
          <cell r="H12979">
            <v>6239</v>
          </cell>
        </row>
        <row r="12980">
          <cell r="B12980" t="str">
            <v>02</v>
          </cell>
          <cell r="C12980">
            <v>6200</v>
          </cell>
          <cell r="D12980" t="str">
            <v>Expend</v>
          </cell>
          <cell r="E12980">
            <v>1000</v>
          </cell>
          <cell r="F12980">
            <v>420</v>
          </cell>
          <cell r="G12980" t="str">
            <v>41</v>
          </cell>
          <cell r="H12980">
            <v>6239</v>
          </cell>
        </row>
        <row r="12981">
          <cell r="B12981" t="str">
            <v/>
          </cell>
          <cell r="C12981" t="str">
            <v/>
          </cell>
          <cell r="D12981" t="str">
            <v xml:space="preserve"> </v>
          </cell>
          <cell r="E12981">
            <v>0</v>
          </cell>
          <cell r="F12981">
            <v>420</v>
          </cell>
          <cell r="G12981" t="str">
            <v>41</v>
          </cell>
          <cell r="H12981">
            <v>6239</v>
          </cell>
        </row>
        <row r="12982">
          <cell r="B12982" t="str">
            <v/>
          </cell>
          <cell r="C12982" t="str">
            <v/>
          </cell>
          <cell r="D12982" t="str">
            <v xml:space="preserve"> </v>
          </cell>
          <cell r="E12982">
            <v>0</v>
          </cell>
          <cell r="F12982">
            <v>420</v>
          </cell>
          <cell r="G12982" t="str">
            <v>41</v>
          </cell>
          <cell r="H12982">
            <v>6239</v>
          </cell>
        </row>
        <row r="12983">
          <cell r="B12983" t="str">
            <v>10</v>
          </cell>
          <cell r="C12983">
            <v>6200</v>
          </cell>
          <cell r="D12983" t="str">
            <v>Expend</v>
          </cell>
          <cell r="E12983">
            <v>1550</v>
          </cell>
          <cell r="F12983">
            <v>420</v>
          </cell>
          <cell r="G12983" t="str">
            <v>41</v>
          </cell>
          <cell r="H12983">
            <v>6239</v>
          </cell>
        </row>
        <row r="12984">
          <cell r="B12984" t="str">
            <v>10</v>
          </cell>
          <cell r="C12984">
            <v>6200</v>
          </cell>
          <cell r="D12984" t="str">
            <v>Expend</v>
          </cell>
          <cell r="E12984">
            <v>1050</v>
          </cell>
          <cell r="F12984">
            <v>420</v>
          </cell>
          <cell r="G12984" t="str">
            <v>41</v>
          </cell>
          <cell r="H12984">
            <v>6239</v>
          </cell>
        </row>
        <row r="12985">
          <cell r="B12985" t="str">
            <v>11</v>
          </cell>
          <cell r="C12985">
            <v>6200</v>
          </cell>
          <cell r="D12985" t="str">
            <v>Expend</v>
          </cell>
          <cell r="E12985">
            <v>8508.9</v>
          </cell>
          <cell r="F12985">
            <v>420</v>
          </cell>
          <cell r="G12985" t="str">
            <v>41</v>
          </cell>
          <cell r="H12985">
            <v>6239</v>
          </cell>
        </row>
        <row r="12986">
          <cell r="B12986" t="str">
            <v>11</v>
          </cell>
          <cell r="C12986">
            <v>6200</v>
          </cell>
          <cell r="D12986" t="str">
            <v>Expend</v>
          </cell>
          <cell r="E12986">
            <v>550</v>
          </cell>
          <cell r="F12986">
            <v>420</v>
          </cell>
          <cell r="G12986" t="str">
            <v>41</v>
          </cell>
          <cell r="H12986">
            <v>6239</v>
          </cell>
        </row>
        <row r="12987">
          <cell r="B12987" t="str">
            <v>01</v>
          </cell>
          <cell r="C12987">
            <v>6200</v>
          </cell>
          <cell r="D12987" t="str">
            <v>Expend</v>
          </cell>
          <cell r="E12987">
            <v>600</v>
          </cell>
          <cell r="F12987">
            <v>420</v>
          </cell>
          <cell r="G12987" t="str">
            <v>41</v>
          </cell>
          <cell r="H12987">
            <v>6239</v>
          </cell>
        </row>
        <row r="12988">
          <cell r="B12988" t="str">
            <v>01</v>
          </cell>
          <cell r="C12988">
            <v>6200</v>
          </cell>
          <cell r="D12988" t="str">
            <v>Expend</v>
          </cell>
          <cell r="E12988">
            <v>1675</v>
          </cell>
          <cell r="F12988">
            <v>420</v>
          </cell>
          <cell r="G12988" t="str">
            <v>41</v>
          </cell>
          <cell r="H12988">
            <v>6239</v>
          </cell>
        </row>
        <row r="12989">
          <cell r="B12989" t="str">
            <v>02</v>
          </cell>
          <cell r="C12989">
            <v>6200</v>
          </cell>
          <cell r="D12989" t="str">
            <v>Expend</v>
          </cell>
          <cell r="E12989">
            <v>675</v>
          </cell>
          <cell r="F12989">
            <v>420</v>
          </cell>
          <cell r="G12989" t="str">
            <v>41</v>
          </cell>
          <cell r="H12989">
            <v>6239</v>
          </cell>
        </row>
        <row r="12990">
          <cell r="B12990" t="str">
            <v/>
          </cell>
          <cell r="C12990" t="str">
            <v/>
          </cell>
          <cell r="D12990" t="str">
            <v xml:space="preserve"> </v>
          </cell>
          <cell r="E12990">
            <v>0</v>
          </cell>
          <cell r="F12990">
            <v>420</v>
          </cell>
          <cell r="G12990" t="str">
            <v>41</v>
          </cell>
          <cell r="H12990">
            <v>6239</v>
          </cell>
        </row>
        <row r="12991">
          <cell r="B12991" t="str">
            <v/>
          </cell>
          <cell r="C12991" t="str">
            <v/>
          </cell>
          <cell r="D12991" t="str">
            <v xml:space="preserve"> </v>
          </cell>
          <cell r="E12991">
            <v>0</v>
          </cell>
          <cell r="F12991">
            <v>420</v>
          </cell>
          <cell r="G12991" t="str">
            <v>41</v>
          </cell>
          <cell r="H12991">
            <v>6239</v>
          </cell>
        </row>
        <row r="12992">
          <cell r="B12992" t="str">
            <v/>
          </cell>
          <cell r="C12992" t="str">
            <v/>
          </cell>
          <cell r="D12992" t="str">
            <v xml:space="preserve"> </v>
          </cell>
          <cell r="E12992">
            <v>0</v>
          </cell>
          <cell r="F12992">
            <v>420</v>
          </cell>
          <cell r="G12992" t="str">
            <v>41</v>
          </cell>
          <cell r="H12992">
            <v>6239</v>
          </cell>
        </row>
        <row r="12993">
          <cell r="B12993" t="str">
            <v/>
          </cell>
          <cell r="C12993" t="str">
            <v/>
          </cell>
          <cell r="D12993" t="str">
            <v xml:space="preserve"> </v>
          </cell>
          <cell r="E12993">
            <v>0</v>
          </cell>
          <cell r="F12993">
            <v>420</v>
          </cell>
          <cell r="G12993" t="str">
            <v>41</v>
          </cell>
          <cell r="H12993">
            <v>6249</v>
          </cell>
        </row>
        <row r="12994">
          <cell r="B12994" t="str">
            <v>09</v>
          </cell>
          <cell r="C12994">
            <v>6200</v>
          </cell>
          <cell r="D12994" t="str">
            <v>Expend</v>
          </cell>
          <cell r="E12994">
            <v>0</v>
          </cell>
          <cell r="F12994">
            <v>420</v>
          </cell>
          <cell r="G12994" t="str">
            <v>41</v>
          </cell>
          <cell r="H12994">
            <v>6249</v>
          </cell>
        </row>
        <row r="12995">
          <cell r="B12995" t="str">
            <v>11</v>
          </cell>
          <cell r="C12995">
            <v>6200</v>
          </cell>
          <cell r="D12995" t="str">
            <v>Expend</v>
          </cell>
          <cell r="E12995">
            <v>329.47</v>
          </cell>
          <cell r="F12995">
            <v>420</v>
          </cell>
          <cell r="G12995" t="str">
            <v>41</v>
          </cell>
          <cell r="H12995">
            <v>6249</v>
          </cell>
        </row>
        <row r="12996">
          <cell r="B12996" t="str">
            <v>11</v>
          </cell>
          <cell r="C12996">
            <v>6200</v>
          </cell>
          <cell r="D12996" t="str">
            <v>Expend</v>
          </cell>
          <cell r="E12996">
            <v>0</v>
          </cell>
          <cell r="F12996">
            <v>420</v>
          </cell>
          <cell r="G12996" t="str">
            <v>41</v>
          </cell>
          <cell r="H12996">
            <v>6249</v>
          </cell>
        </row>
        <row r="12997">
          <cell r="B12997" t="str">
            <v/>
          </cell>
          <cell r="C12997" t="str">
            <v/>
          </cell>
          <cell r="D12997" t="str">
            <v xml:space="preserve"> </v>
          </cell>
          <cell r="E12997">
            <v>0</v>
          </cell>
          <cell r="F12997">
            <v>420</v>
          </cell>
          <cell r="G12997" t="str">
            <v>41</v>
          </cell>
          <cell r="H12997">
            <v>6249</v>
          </cell>
        </row>
        <row r="12998">
          <cell r="B12998" t="str">
            <v/>
          </cell>
          <cell r="C12998" t="str">
            <v/>
          </cell>
          <cell r="D12998" t="str">
            <v xml:space="preserve"> </v>
          </cell>
          <cell r="E12998">
            <v>0</v>
          </cell>
          <cell r="F12998">
            <v>420</v>
          </cell>
          <cell r="G12998" t="str">
            <v>41</v>
          </cell>
          <cell r="H12998">
            <v>6291</v>
          </cell>
        </row>
        <row r="12999">
          <cell r="B12999" t="str">
            <v>09</v>
          </cell>
          <cell r="C12999">
            <v>6200</v>
          </cell>
          <cell r="D12999" t="str">
            <v>Expend</v>
          </cell>
          <cell r="E12999">
            <v>0</v>
          </cell>
          <cell r="F12999">
            <v>420</v>
          </cell>
          <cell r="G12999" t="str">
            <v>41</v>
          </cell>
          <cell r="H12999">
            <v>6291</v>
          </cell>
        </row>
        <row r="13000">
          <cell r="B13000" t="str">
            <v>11</v>
          </cell>
          <cell r="C13000">
            <v>6200</v>
          </cell>
          <cell r="D13000" t="str">
            <v>Expend</v>
          </cell>
          <cell r="E13000">
            <v>5250</v>
          </cell>
          <cell r="F13000">
            <v>420</v>
          </cell>
          <cell r="G13000" t="str">
            <v>41</v>
          </cell>
          <cell r="H13000">
            <v>6291</v>
          </cell>
        </row>
        <row r="13001">
          <cell r="B13001" t="str">
            <v>11</v>
          </cell>
          <cell r="C13001">
            <v>6200</v>
          </cell>
          <cell r="D13001" t="str">
            <v>Expend</v>
          </cell>
          <cell r="E13001">
            <v>5250</v>
          </cell>
          <cell r="F13001">
            <v>420</v>
          </cell>
          <cell r="G13001" t="str">
            <v>41</v>
          </cell>
          <cell r="H13001">
            <v>6291</v>
          </cell>
        </row>
        <row r="13002">
          <cell r="B13002" t="str">
            <v>11</v>
          </cell>
          <cell r="C13002">
            <v>6200</v>
          </cell>
          <cell r="D13002" t="str">
            <v>Expend</v>
          </cell>
          <cell r="E13002">
            <v>5250</v>
          </cell>
          <cell r="F13002">
            <v>420</v>
          </cell>
          <cell r="G13002" t="str">
            <v>41</v>
          </cell>
          <cell r="H13002">
            <v>6291</v>
          </cell>
        </row>
        <row r="13003">
          <cell r="B13003" t="str">
            <v/>
          </cell>
          <cell r="C13003" t="str">
            <v/>
          </cell>
          <cell r="D13003" t="str">
            <v xml:space="preserve"> </v>
          </cell>
          <cell r="E13003">
            <v>0</v>
          </cell>
          <cell r="F13003">
            <v>420</v>
          </cell>
          <cell r="G13003" t="str">
            <v>41</v>
          </cell>
          <cell r="H13003">
            <v>6291</v>
          </cell>
        </row>
        <row r="13004">
          <cell r="B13004" t="str">
            <v/>
          </cell>
          <cell r="C13004" t="str">
            <v/>
          </cell>
          <cell r="D13004" t="str">
            <v xml:space="preserve"> </v>
          </cell>
          <cell r="E13004">
            <v>0</v>
          </cell>
          <cell r="F13004">
            <v>420</v>
          </cell>
          <cell r="G13004" t="str">
            <v>41</v>
          </cell>
          <cell r="H13004">
            <v>6299</v>
          </cell>
        </row>
        <row r="13005">
          <cell r="B13005" t="str">
            <v>09</v>
          </cell>
          <cell r="C13005">
            <v>6200</v>
          </cell>
          <cell r="D13005" t="str">
            <v>Expend</v>
          </cell>
          <cell r="E13005">
            <v>0</v>
          </cell>
          <cell r="F13005">
            <v>420</v>
          </cell>
          <cell r="G13005" t="str">
            <v>41</v>
          </cell>
          <cell r="H13005">
            <v>6299</v>
          </cell>
        </row>
        <row r="13006">
          <cell r="B13006" t="str">
            <v>10</v>
          </cell>
          <cell r="C13006">
            <v>6200</v>
          </cell>
          <cell r="D13006" t="str">
            <v>Expend</v>
          </cell>
          <cell r="E13006">
            <v>3800</v>
          </cell>
          <cell r="F13006">
            <v>420</v>
          </cell>
          <cell r="G13006" t="str">
            <v>41</v>
          </cell>
          <cell r="H13006">
            <v>6299</v>
          </cell>
        </row>
        <row r="13007">
          <cell r="B13007" t="str">
            <v>11</v>
          </cell>
          <cell r="C13007">
            <v>6200</v>
          </cell>
          <cell r="D13007" t="str">
            <v>Expend</v>
          </cell>
          <cell r="E13007">
            <v>3800</v>
          </cell>
          <cell r="F13007">
            <v>420</v>
          </cell>
          <cell r="G13007" t="str">
            <v>41</v>
          </cell>
          <cell r="H13007">
            <v>6299</v>
          </cell>
        </row>
        <row r="13008">
          <cell r="B13008" t="str">
            <v>11</v>
          </cell>
          <cell r="C13008">
            <v>6200</v>
          </cell>
          <cell r="D13008" t="str">
            <v>Expend</v>
          </cell>
          <cell r="E13008">
            <v>1000</v>
          </cell>
          <cell r="F13008">
            <v>420</v>
          </cell>
          <cell r="G13008" t="str">
            <v>41</v>
          </cell>
          <cell r="H13008">
            <v>6299</v>
          </cell>
        </row>
        <row r="13009">
          <cell r="B13009" t="str">
            <v>11</v>
          </cell>
          <cell r="C13009">
            <v>6200</v>
          </cell>
          <cell r="D13009" t="str">
            <v>Expend</v>
          </cell>
          <cell r="E13009">
            <v>5000</v>
          </cell>
          <cell r="F13009">
            <v>420</v>
          </cell>
          <cell r="G13009" t="str">
            <v>41</v>
          </cell>
          <cell r="H13009">
            <v>6299</v>
          </cell>
        </row>
        <row r="13010">
          <cell r="B13010" t="str">
            <v>12</v>
          </cell>
          <cell r="C13010">
            <v>6200</v>
          </cell>
          <cell r="D13010" t="str">
            <v>Expend</v>
          </cell>
          <cell r="E13010">
            <v>3800</v>
          </cell>
          <cell r="F13010">
            <v>420</v>
          </cell>
          <cell r="G13010" t="str">
            <v>41</v>
          </cell>
          <cell r="H13010">
            <v>6299</v>
          </cell>
        </row>
        <row r="13011">
          <cell r="B13011" t="str">
            <v>12</v>
          </cell>
          <cell r="C13011">
            <v>6200</v>
          </cell>
          <cell r="D13011" t="str">
            <v>Expend</v>
          </cell>
          <cell r="E13011">
            <v>2000</v>
          </cell>
          <cell r="F13011">
            <v>420</v>
          </cell>
          <cell r="G13011" t="str">
            <v>41</v>
          </cell>
          <cell r="H13011">
            <v>6299</v>
          </cell>
        </row>
        <row r="13012">
          <cell r="B13012" t="str">
            <v/>
          </cell>
          <cell r="C13012" t="str">
            <v/>
          </cell>
          <cell r="D13012" t="str">
            <v xml:space="preserve"> </v>
          </cell>
          <cell r="E13012">
            <v>0</v>
          </cell>
          <cell r="F13012">
            <v>420</v>
          </cell>
          <cell r="G13012" t="str">
            <v>41</v>
          </cell>
          <cell r="H13012">
            <v>6299</v>
          </cell>
        </row>
        <row r="13013">
          <cell r="B13013" t="str">
            <v/>
          </cell>
          <cell r="C13013" t="str">
            <v/>
          </cell>
          <cell r="D13013" t="str">
            <v xml:space="preserve"> </v>
          </cell>
          <cell r="E13013">
            <v>0</v>
          </cell>
          <cell r="F13013">
            <v>420</v>
          </cell>
          <cell r="G13013" t="str">
            <v>41</v>
          </cell>
          <cell r="H13013">
            <v>6299</v>
          </cell>
        </row>
        <row r="13014">
          <cell r="B13014" t="str">
            <v>09</v>
          </cell>
          <cell r="C13014">
            <v>6200</v>
          </cell>
          <cell r="D13014" t="str">
            <v>Expend</v>
          </cell>
          <cell r="E13014">
            <v>0</v>
          </cell>
          <cell r="F13014">
            <v>420</v>
          </cell>
          <cell r="G13014" t="str">
            <v>41</v>
          </cell>
          <cell r="H13014">
            <v>6299</v>
          </cell>
        </row>
        <row r="13015">
          <cell r="B13015" t="str">
            <v>11</v>
          </cell>
          <cell r="C13015">
            <v>6200</v>
          </cell>
          <cell r="D13015" t="str">
            <v>Expend</v>
          </cell>
          <cell r="E13015">
            <v>2970</v>
          </cell>
          <cell r="F13015">
            <v>420</v>
          </cell>
          <cell r="G13015" t="str">
            <v>41</v>
          </cell>
          <cell r="H13015">
            <v>6299</v>
          </cell>
        </row>
        <row r="13016">
          <cell r="B13016" t="str">
            <v>10</v>
          </cell>
          <cell r="C13016">
            <v>6200</v>
          </cell>
          <cell r="D13016" t="str">
            <v>Expend</v>
          </cell>
          <cell r="E13016">
            <v>0</v>
          </cell>
          <cell r="F13016">
            <v>420</v>
          </cell>
          <cell r="G13016" t="str">
            <v>41</v>
          </cell>
          <cell r="H13016">
            <v>6299</v>
          </cell>
        </row>
        <row r="13017">
          <cell r="B13017" t="str">
            <v>10</v>
          </cell>
          <cell r="C13017">
            <v>6200</v>
          </cell>
          <cell r="D13017" t="str">
            <v>Expend</v>
          </cell>
          <cell r="E13017">
            <v>0</v>
          </cell>
          <cell r="F13017">
            <v>420</v>
          </cell>
          <cell r="G13017" t="str">
            <v>41</v>
          </cell>
          <cell r="H13017">
            <v>6299</v>
          </cell>
        </row>
        <row r="13018">
          <cell r="B13018" t="str">
            <v>12</v>
          </cell>
          <cell r="C13018">
            <v>6200</v>
          </cell>
          <cell r="D13018" t="str">
            <v>Expend</v>
          </cell>
          <cell r="E13018">
            <v>2970</v>
          </cell>
          <cell r="F13018">
            <v>420</v>
          </cell>
          <cell r="G13018" t="str">
            <v>41</v>
          </cell>
          <cell r="H13018">
            <v>6299</v>
          </cell>
        </row>
        <row r="13019">
          <cell r="B13019" t="str">
            <v>12</v>
          </cell>
          <cell r="C13019">
            <v>6200</v>
          </cell>
          <cell r="D13019" t="str">
            <v>Expend</v>
          </cell>
          <cell r="E13019">
            <v>0</v>
          </cell>
          <cell r="F13019">
            <v>420</v>
          </cell>
          <cell r="G13019" t="str">
            <v>41</v>
          </cell>
          <cell r="H13019">
            <v>6299</v>
          </cell>
        </row>
        <row r="13020">
          <cell r="B13020" t="str">
            <v>01</v>
          </cell>
          <cell r="C13020">
            <v>6200</v>
          </cell>
          <cell r="D13020" t="str">
            <v>Expend</v>
          </cell>
          <cell r="E13020">
            <v>0</v>
          </cell>
          <cell r="F13020">
            <v>420</v>
          </cell>
          <cell r="G13020" t="str">
            <v>41</v>
          </cell>
          <cell r="H13020">
            <v>6299</v>
          </cell>
        </row>
        <row r="13021">
          <cell r="B13021" t="str">
            <v>02</v>
          </cell>
          <cell r="C13021">
            <v>6200</v>
          </cell>
          <cell r="D13021" t="str">
            <v>Expend</v>
          </cell>
          <cell r="E13021">
            <v>0</v>
          </cell>
          <cell r="F13021">
            <v>420</v>
          </cell>
          <cell r="G13021" t="str">
            <v>41</v>
          </cell>
          <cell r="H13021">
            <v>6299</v>
          </cell>
        </row>
        <row r="13022">
          <cell r="B13022" t="str">
            <v/>
          </cell>
          <cell r="C13022" t="str">
            <v/>
          </cell>
          <cell r="D13022" t="str">
            <v xml:space="preserve"> </v>
          </cell>
          <cell r="E13022">
            <v>0</v>
          </cell>
          <cell r="F13022">
            <v>420</v>
          </cell>
          <cell r="G13022" t="str">
            <v>41</v>
          </cell>
          <cell r="H13022">
            <v>6299</v>
          </cell>
        </row>
        <row r="13023">
          <cell r="B13023" t="str">
            <v/>
          </cell>
          <cell r="C13023" t="str">
            <v/>
          </cell>
          <cell r="D13023" t="str">
            <v xml:space="preserve"> </v>
          </cell>
          <cell r="E13023">
            <v>0</v>
          </cell>
          <cell r="F13023">
            <v>420</v>
          </cell>
          <cell r="G13023" t="str">
            <v>41</v>
          </cell>
          <cell r="H13023">
            <v>6299</v>
          </cell>
        </row>
        <row r="13024">
          <cell r="B13024" t="str">
            <v>09</v>
          </cell>
          <cell r="C13024">
            <v>6200</v>
          </cell>
          <cell r="D13024" t="str">
            <v>Expend</v>
          </cell>
          <cell r="E13024">
            <v>0</v>
          </cell>
          <cell r="F13024">
            <v>420</v>
          </cell>
          <cell r="G13024" t="str">
            <v>41</v>
          </cell>
          <cell r="H13024">
            <v>6299</v>
          </cell>
        </row>
        <row r="13025">
          <cell r="B13025" t="str">
            <v>10</v>
          </cell>
          <cell r="C13025">
            <v>6200</v>
          </cell>
          <cell r="D13025" t="str">
            <v>Expend</v>
          </cell>
          <cell r="E13025">
            <v>827</v>
          </cell>
          <cell r="F13025">
            <v>420</v>
          </cell>
          <cell r="G13025" t="str">
            <v>41</v>
          </cell>
          <cell r="H13025">
            <v>6299</v>
          </cell>
        </row>
        <row r="13026">
          <cell r="B13026" t="str">
            <v>11</v>
          </cell>
          <cell r="C13026">
            <v>6200</v>
          </cell>
          <cell r="D13026" t="str">
            <v>Expend</v>
          </cell>
          <cell r="E13026">
            <v>835</v>
          </cell>
          <cell r="F13026">
            <v>420</v>
          </cell>
          <cell r="G13026" t="str">
            <v>41</v>
          </cell>
          <cell r="H13026">
            <v>6299</v>
          </cell>
        </row>
        <row r="13027">
          <cell r="B13027" t="str">
            <v>11</v>
          </cell>
          <cell r="C13027">
            <v>6200</v>
          </cell>
          <cell r="D13027" t="str">
            <v>Expend</v>
          </cell>
          <cell r="E13027">
            <v>835</v>
          </cell>
          <cell r="F13027">
            <v>420</v>
          </cell>
          <cell r="G13027" t="str">
            <v>41</v>
          </cell>
          <cell r="H13027">
            <v>6299</v>
          </cell>
        </row>
        <row r="13028">
          <cell r="B13028" t="str">
            <v>01</v>
          </cell>
          <cell r="C13028">
            <v>6200</v>
          </cell>
          <cell r="D13028" t="str">
            <v>Expend</v>
          </cell>
          <cell r="E13028">
            <v>835</v>
          </cell>
          <cell r="F13028">
            <v>420</v>
          </cell>
          <cell r="G13028" t="str">
            <v>41</v>
          </cell>
          <cell r="H13028">
            <v>6299</v>
          </cell>
        </row>
        <row r="13029">
          <cell r="B13029" t="str">
            <v>01</v>
          </cell>
          <cell r="C13029">
            <v>6200</v>
          </cell>
          <cell r="D13029" t="str">
            <v>Expend</v>
          </cell>
          <cell r="E13029">
            <v>25</v>
          </cell>
          <cell r="F13029">
            <v>420</v>
          </cell>
          <cell r="G13029" t="str">
            <v>41</v>
          </cell>
          <cell r="H13029">
            <v>6299</v>
          </cell>
        </row>
        <row r="13030">
          <cell r="B13030" t="str">
            <v>02</v>
          </cell>
          <cell r="C13030">
            <v>6200</v>
          </cell>
          <cell r="D13030" t="str">
            <v>Expend</v>
          </cell>
          <cell r="E13030">
            <v>835</v>
          </cell>
          <cell r="F13030">
            <v>420</v>
          </cell>
          <cell r="G13030" t="str">
            <v>41</v>
          </cell>
          <cell r="H13030">
            <v>6299</v>
          </cell>
        </row>
        <row r="13031">
          <cell r="B13031" t="str">
            <v/>
          </cell>
          <cell r="C13031" t="str">
            <v/>
          </cell>
          <cell r="D13031" t="str">
            <v xml:space="preserve"> </v>
          </cell>
          <cell r="E13031">
            <v>0</v>
          </cell>
          <cell r="F13031">
            <v>420</v>
          </cell>
          <cell r="G13031" t="str">
            <v>41</v>
          </cell>
          <cell r="H13031">
            <v>6299</v>
          </cell>
        </row>
        <row r="13032">
          <cell r="B13032" t="str">
            <v/>
          </cell>
          <cell r="C13032" t="str">
            <v/>
          </cell>
          <cell r="D13032" t="str">
            <v xml:space="preserve"> </v>
          </cell>
          <cell r="E13032">
            <v>0</v>
          </cell>
          <cell r="F13032">
            <v>420</v>
          </cell>
          <cell r="G13032" t="str">
            <v>41</v>
          </cell>
          <cell r="H13032">
            <v>6329</v>
          </cell>
        </row>
        <row r="13033">
          <cell r="B13033" t="str">
            <v>09</v>
          </cell>
          <cell r="C13033">
            <v>6300</v>
          </cell>
          <cell r="D13033" t="str">
            <v>Expend</v>
          </cell>
          <cell r="E13033">
            <v>0</v>
          </cell>
          <cell r="F13033">
            <v>420</v>
          </cell>
          <cell r="G13033" t="str">
            <v>41</v>
          </cell>
          <cell r="H13033">
            <v>6329</v>
          </cell>
        </row>
        <row r="13034">
          <cell r="B13034" t="str">
            <v>11</v>
          </cell>
          <cell r="C13034">
            <v>6300</v>
          </cell>
          <cell r="D13034" t="str">
            <v>Expend</v>
          </cell>
          <cell r="E13034">
            <v>14.99</v>
          </cell>
          <cell r="F13034">
            <v>420</v>
          </cell>
          <cell r="G13034" t="str">
            <v>41</v>
          </cell>
          <cell r="H13034">
            <v>6329</v>
          </cell>
        </row>
        <row r="13035">
          <cell r="B13035" t="str">
            <v>11</v>
          </cell>
          <cell r="C13035">
            <v>6300</v>
          </cell>
          <cell r="D13035" t="str">
            <v>Expend</v>
          </cell>
          <cell r="E13035">
            <v>0</v>
          </cell>
          <cell r="F13035">
            <v>420</v>
          </cell>
          <cell r="G13035" t="str">
            <v>41</v>
          </cell>
          <cell r="H13035">
            <v>6329</v>
          </cell>
        </row>
        <row r="13036">
          <cell r="B13036" t="str">
            <v/>
          </cell>
          <cell r="C13036" t="str">
            <v/>
          </cell>
          <cell r="D13036" t="str">
            <v xml:space="preserve"> </v>
          </cell>
          <cell r="E13036">
            <v>0</v>
          </cell>
          <cell r="F13036">
            <v>420</v>
          </cell>
          <cell r="G13036" t="str">
            <v>41</v>
          </cell>
          <cell r="H13036">
            <v>6329</v>
          </cell>
        </row>
        <row r="13037">
          <cell r="B13037" t="str">
            <v/>
          </cell>
          <cell r="C13037" t="str">
            <v/>
          </cell>
          <cell r="D13037" t="str">
            <v xml:space="preserve"> </v>
          </cell>
          <cell r="E13037">
            <v>0</v>
          </cell>
          <cell r="F13037">
            <v>420</v>
          </cell>
          <cell r="G13037" t="str">
            <v>41</v>
          </cell>
          <cell r="H13037">
            <v>6398</v>
          </cell>
        </row>
        <row r="13038">
          <cell r="B13038" t="str">
            <v>09</v>
          </cell>
          <cell r="C13038">
            <v>6300</v>
          </cell>
          <cell r="D13038" t="str">
            <v>Expend</v>
          </cell>
          <cell r="E13038">
            <v>0</v>
          </cell>
          <cell r="F13038">
            <v>420</v>
          </cell>
          <cell r="G13038" t="str">
            <v>41</v>
          </cell>
          <cell r="H13038">
            <v>6398</v>
          </cell>
        </row>
        <row r="13039">
          <cell r="B13039" t="str">
            <v/>
          </cell>
          <cell r="C13039" t="str">
            <v/>
          </cell>
          <cell r="D13039" t="str">
            <v xml:space="preserve"> </v>
          </cell>
          <cell r="E13039">
            <v>0</v>
          </cell>
          <cell r="F13039">
            <v>420</v>
          </cell>
          <cell r="G13039" t="str">
            <v>41</v>
          </cell>
          <cell r="H13039">
            <v>6398</v>
          </cell>
        </row>
        <row r="13040">
          <cell r="B13040" t="str">
            <v/>
          </cell>
          <cell r="C13040" t="str">
            <v/>
          </cell>
          <cell r="D13040" t="str">
            <v xml:space="preserve"> </v>
          </cell>
          <cell r="E13040">
            <v>0</v>
          </cell>
          <cell r="F13040">
            <v>420</v>
          </cell>
          <cell r="G13040" t="str">
            <v>41</v>
          </cell>
          <cell r="H13040">
            <v>6399</v>
          </cell>
        </row>
        <row r="13041">
          <cell r="B13041" t="str">
            <v>09</v>
          </cell>
          <cell r="C13041">
            <v>6300</v>
          </cell>
          <cell r="D13041" t="str">
            <v>Expend</v>
          </cell>
          <cell r="E13041">
            <v>0</v>
          </cell>
          <cell r="F13041">
            <v>420</v>
          </cell>
          <cell r="G13041" t="str">
            <v>41</v>
          </cell>
          <cell r="H13041">
            <v>6399</v>
          </cell>
        </row>
        <row r="13042">
          <cell r="B13042" t="str">
            <v>11</v>
          </cell>
          <cell r="C13042">
            <v>6300</v>
          </cell>
          <cell r="D13042" t="str">
            <v>Expend</v>
          </cell>
          <cell r="E13042">
            <v>12.6</v>
          </cell>
          <cell r="F13042">
            <v>420</v>
          </cell>
          <cell r="G13042" t="str">
            <v>41</v>
          </cell>
          <cell r="H13042">
            <v>6399</v>
          </cell>
        </row>
        <row r="13043">
          <cell r="B13043" t="str">
            <v>11</v>
          </cell>
          <cell r="C13043">
            <v>6300</v>
          </cell>
          <cell r="D13043" t="str">
            <v>Expend</v>
          </cell>
          <cell r="E13043">
            <v>11.85</v>
          </cell>
          <cell r="F13043">
            <v>420</v>
          </cell>
          <cell r="G13043" t="str">
            <v>41</v>
          </cell>
          <cell r="H13043">
            <v>6399</v>
          </cell>
        </row>
        <row r="13044">
          <cell r="B13044" t="str">
            <v>11</v>
          </cell>
          <cell r="C13044">
            <v>6300</v>
          </cell>
          <cell r="D13044" t="str">
            <v>Expend</v>
          </cell>
          <cell r="E13044">
            <v>60.48</v>
          </cell>
          <cell r="F13044">
            <v>420</v>
          </cell>
          <cell r="G13044" t="str">
            <v>41</v>
          </cell>
          <cell r="H13044">
            <v>6399</v>
          </cell>
        </row>
        <row r="13045">
          <cell r="B13045" t="str">
            <v>01</v>
          </cell>
          <cell r="C13045">
            <v>6300</v>
          </cell>
          <cell r="D13045" t="str">
            <v>Expend</v>
          </cell>
          <cell r="E13045">
            <v>9.65</v>
          </cell>
          <cell r="F13045">
            <v>420</v>
          </cell>
          <cell r="G13045" t="str">
            <v>41</v>
          </cell>
          <cell r="H13045">
            <v>6399</v>
          </cell>
        </row>
        <row r="13046">
          <cell r="B13046" t="str">
            <v>01</v>
          </cell>
          <cell r="C13046">
            <v>6300</v>
          </cell>
          <cell r="D13046" t="str">
            <v>Expend</v>
          </cell>
          <cell r="E13046">
            <v>63</v>
          </cell>
          <cell r="F13046">
            <v>420</v>
          </cell>
          <cell r="G13046" t="str">
            <v>41</v>
          </cell>
          <cell r="H13046">
            <v>6399</v>
          </cell>
        </row>
        <row r="13047">
          <cell r="B13047" t="str">
            <v>01</v>
          </cell>
          <cell r="C13047">
            <v>6300</v>
          </cell>
          <cell r="D13047" t="str">
            <v>Expend</v>
          </cell>
          <cell r="E13047">
            <v>20.56</v>
          </cell>
          <cell r="F13047">
            <v>420</v>
          </cell>
          <cell r="G13047" t="str">
            <v>41</v>
          </cell>
          <cell r="H13047">
            <v>6399</v>
          </cell>
        </row>
        <row r="13048">
          <cell r="B13048" t="str">
            <v/>
          </cell>
          <cell r="C13048" t="str">
            <v/>
          </cell>
          <cell r="D13048" t="str">
            <v xml:space="preserve"> </v>
          </cell>
          <cell r="E13048">
            <v>0</v>
          </cell>
          <cell r="F13048">
            <v>420</v>
          </cell>
          <cell r="G13048" t="str">
            <v>41</v>
          </cell>
          <cell r="H13048">
            <v>6399</v>
          </cell>
        </row>
        <row r="13049">
          <cell r="B13049" t="str">
            <v/>
          </cell>
          <cell r="C13049" t="str">
            <v/>
          </cell>
          <cell r="D13049" t="str">
            <v xml:space="preserve"> </v>
          </cell>
          <cell r="E13049">
            <v>0</v>
          </cell>
          <cell r="F13049">
            <v>420</v>
          </cell>
          <cell r="G13049" t="str">
            <v>41</v>
          </cell>
          <cell r="H13049">
            <v>6399</v>
          </cell>
        </row>
        <row r="13050">
          <cell r="B13050" t="str">
            <v>09</v>
          </cell>
          <cell r="C13050">
            <v>6300</v>
          </cell>
          <cell r="D13050" t="str">
            <v>Expend</v>
          </cell>
          <cell r="E13050">
            <v>0</v>
          </cell>
          <cell r="F13050">
            <v>420</v>
          </cell>
          <cell r="G13050" t="str">
            <v>41</v>
          </cell>
          <cell r="H13050">
            <v>6399</v>
          </cell>
        </row>
        <row r="13051">
          <cell r="B13051" t="str">
            <v/>
          </cell>
          <cell r="C13051" t="str">
            <v/>
          </cell>
          <cell r="D13051" t="str">
            <v xml:space="preserve"> </v>
          </cell>
          <cell r="E13051">
            <v>0</v>
          </cell>
          <cell r="F13051">
            <v>420</v>
          </cell>
          <cell r="G13051" t="str">
            <v>41</v>
          </cell>
          <cell r="H13051">
            <v>6399</v>
          </cell>
        </row>
        <row r="13052">
          <cell r="B13052" t="str">
            <v/>
          </cell>
          <cell r="C13052" t="str">
            <v/>
          </cell>
          <cell r="D13052" t="str">
            <v xml:space="preserve"> </v>
          </cell>
          <cell r="E13052">
            <v>0</v>
          </cell>
          <cell r="F13052">
            <v>420</v>
          </cell>
          <cell r="G13052" t="str">
            <v>41</v>
          </cell>
          <cell r="H13052">
            <v>6399</v>
          </cell>
        </row>
        <row r="13053">
          <cell r="B13053" t="str">
            <v>09</v>
          </cell>
          <cell r="C13053">
            <v>6300</v>
          </cell>
          <cell r="D13053" t="str">
            <v>Expend</v>
          </cell>
          <cell r="E13053">
            <v>0</v>
          </cell>
          <cell r="F13053">
            <v>420</v>
          </cell>
          <cell r="G13053" t="str">
            <v>41</v>
          </cell>
          <cell r="H13053">
            <v>6399</v>
          </cell>
        </row>
        <row r="13054">
          <cell r="B13054" t="str">
            <v/>
          </cell>
          <cell r="C13054" t="str">
            <v/>
          </cell>
          <cell r="D13054" t="str">
            <v xml:space="preserve"> </v>
          </cell>
          <cell r="E13054">
            <v>0</v>
          </cell>
          <cell r="F13054">
            <v>420</v>
          </cell>
          <cell r="G13054" t="str">
            <v>41</v>
          </cell>
          <cell r="H13054">
            <v>6399</v>
          </cell>
        </row>
        <row r="13055">
          <cell r="B13055" t="str">
            <v/>
          </cell>
          <cell r="C13055" t="str">
            <v/>
          </cell>
          <cell r="D13055" t="str">
            <v xml:space="preserve"> </v>
          </cell>
          <cell r="E13055">
            <v>0</v>
          </cell>
          <cell r="F13055">
            <v>420</v>
          </cell>
          <cell r="G13055" t="str">
            <v>41</v>
          </cell>
          <cell r="H13055">
            <v>6399</v>
          </cell>
        </row>
        <row r="13056">
          <cell r="B13056" t="str">
            <v>09</v>
          </cell>
          <cell r="C13056">
            <v>6300</v>
          </cell>
          <cell r="D13056" t="str">
            <v>Expend</v>
          </cell>
          <cell r="E13056">
            <v>0</v>
          </cell>
          <cell r="F13056">
            <v>420</v>
          </cell>
          <cell r="G13056" t="str">
            <v>41</v>
          </cell>
          <cell r="H13056">
            <v>6399</v>
          </cell>
        </row>
        <row r="13057">
          <cell r="B13057" t="str">
            <v>09</v>
          </cell>
          <cell r="C13057">
            <v>6300</v>
          </cell>
          <cell r="D13057" t="str">
            <v>Expend</v>
          </cell>
          <cell r="E13057">
            <v>348.41</v>
          </cell>
          <cell r="F13057">
            <v>420</v>
          </cell>
          <cell r="G13057" t="str">
            <v>41</v>
          </cell>
          <cell r="H13057">
            <v>6399</v>
          </cell>
        </row>
        <row r="13058">
          <cell r="B13058" t="str">
            <v>09</v>
          </cell>
          <cell r="C13058">
            <v>6300</v>
          </cell>
          <cell r="D13058" t="str">
            <v>Expend</v>
          </cell>
          <cell r="E13058">
            <v>0</v>
          </cell>
          <cell r="F13058">
            <v>420</v>
          </cell>
          <cell r="G13058" t="str">
            <v>41</v>
          </cell>
          <cell r="H13058">
            <v>6399</v>
          </cell>
        </row>
        <row r="13059">
          <cell r="B13059" t="str">
            <v>10</v>
          </cell>
          <cell r="C13059">
            <v>6300</v>
          </cell>
          <cell r="D13059" t="str">
            <v>Expend</v>
          </cell>
          <cell r="E13059">
            <v>255.89</v>
          </cell>
          <cell r="F13059">
            <v>420</v>
          </cell>
          <cell r="G13059" t="str">
            <v>41</v>
          </cell>
          <cell r="H13059">
            <v>6399</v>
          </cell>
        </row>
        <row r="13060">
          <cell r="B13060" t="str">
            <v>10</v>
          </cell>
          <cell r="C13060">
            <v>6300</v>
          </cell>
          <cell r="D13060" t="str">
            <v>Expend</v>
          </cell>
          <cell r="E13060">
            <v>-255.89</v>
          </cell>
          <cell r="F13060">
            <v>420</v>
          </cell>
          <cell r="G13060" t="str">
            <v>41</v>
          </cell>
          <cell r="H13060">
            <v>6399</v>
          </cell>
        </row>
        <row r="13061">
          <cell r="B13061" t="str">
            <v>10</v>
          </cell>
          <cell r="C13061">
            <v>6300</v>
          </cell>
          <cell r="D13061" t="str">
            <v>Expend</v>
          </cell>
          <cell r="E13061">
            <v>255.89</v>
          </cell>
          <cell r="F13061">
            <v>420</v>
          </cell>
          <cell r="G13061" t="str">
            <v>41</v>
          </cell>
          <cell r="H13061">
            <v>6399</v>
          </cell>
        </row>
        <row r="13062">
          <cell r="B13062" t="str">
            <v>10</v>
          </cell>
          <cell r="C13062">
            <v>6300</v>
          </cell>
          <cell r="D13062" t="str">
            <v>Expend</v>
          </cell>
          <cell r="E13062">
            <v>627.69000000000005</v>
          </cell>
          <cell r="F13062">
            <v>420</v>
          </cell>
          <cell r="G13062" t="str">
            <v>41</v>
          </cell>
          <cell r="H13062">
            <v>6399</v>
          </cell>
        </row>
        <row r="13063">
          <cell r="B13063" t="str">
            <v>10</v>
          </cell>
          <cell r="C13063">
            <v>6300</v>
          </cell>
          <cell r="D13063" t="str">
            <v>Expend</v>
          </cell>
          <cell r="E13063">
            <v>52.77</v>
          </cell>
          <cell r="F13063">
            <v>420</v>
          </cell>
          <cell r="G13063" t="str">
            <v>41</v>
          </cell>
          <cell r="H13063">
            <v>6399</v>
          </cell>
        </row>
        <row r="13064">
          <cell r="B13064" t="str">
            <v>10</v>
          </cell>
          <cell r="C13064">
            <v>6300</v>
          </cell>
          <cell r="D13064" t="str">
            <v>Expend</v>
          </cell>
          <cell r="E13064">
            <v>10.57</v>
          </cell>
          <cell r="F13064">
            <v>420</v>
          </cell>
          <cell r="G13064" t="str">
            <v>41</v>
          </cell>
          <cell r="H13064">
            <v>6399</v>
          </cell>
        </row>
        <row r="13065">
          <cell r="B13065" t="str">
            <v>12</v>
          </cell>
          <cell r="C13065">
            <v>6300</v>
          </cell>
          <cell r="D13065" t="str">
            <v>Expend</v>
          </cell>
          <cell r="E13065">
            <v>206.01</v>
          </cell>
          <cell r="F13065">
            <v>420</v>
          </cell>
          <cell r="G13065" t="str">
            <v>41</v>
          </cell>
          <cell r="H13065">
            <v>6399</v>
          </cell>
        </row>
        <row r="13066">
          <cell r="B13066" t="str">
            <v>01</v>
          </cell>
          <cell r="C13066">
            <v>6300</v>
          </cell>
          <cell r="D13066" t="str">
            <v>Expend</v>
          </cell>
          <cell r="E13066">
            <v>37.76</v>
          </cell>
          <cell r="F13066">
            <v>420</v>
          </cell>
          <cell r="G13066" t="str">
            <v>41</v>
          </cell>
          <cell r="H13066">
            <v>6399</v>
          </cell>
        </row>
        <row r="13067">
          <cell r="B13067" t="str">
            <v>01</v>
          </cell>
          <cell r="C13067">
            <v>6300</v>
          </cell>
          <cell r="D13067" t="str">
            <v>Expend</v>
          </cell>
          <cell r="E13067">
            <v>95.2</v>
          </cell>
          <cell r="F13067">
            <v>420</v>
          </cell>
          <cell r="G13067" t="str">
            <v>41</v>
          </cell>
          <cell r="H13067">
            <v>6399</v>
          </cell>
        </row>
        <row r="13068">
          <cell r="B13068" t="str">
            <v>01</v>
          </cell>
          <cell r="C13068">
            <v>6300</v>
          </cell>
          <cell r="D13068" t="str">
            <v>Expend</v>
          </cell>
          <cell r="E13068">
            <v>0</v>
          </cell>
          <cell r="F13068">
            <v>420</v>
          </cell>
          <cell r="G13068" t="str">
            <v>41</v>
          </cell>
          <cell r="H13068">
            <v>6399</v>
          </cell>
        </row>
        <row r="13069">
          <cell r="B13069" t="str">
            <v>01</v>
          </cell>
          <cell r="C13069">
            <v>6300</v>
          </cell>
          <cell r="D13069" t="str">
            <v>Expend</v>
          </cell>
          <cell r="E13069">
            <v>0</v>
          </cell>
          <cell r="F13069">
            <v>420</v>
          </cell>
          <cell r="G13069" t="str">
            <v>41</v>
          </cell>
          <cell r="H13069">
            <v>6399</v>
          </cell>
        </row>
        <row r="13070">
          <cell r="B13070" t="str">
            <v>02</v>
          </cell>
          <cell r="C13070">
            <v>6300</v>
          </cell>
          <cell r="D13070" t="str">
            <v>Expend</v>
          </cell>
          <cell r="E13070">
            <v>0</v>
          </cell>
          <cell r="F13070">
            <v>420</v>
          </cell>
          <cell r="G13070" t="str">
            <v>41</v>
          </cell>
          <cell r="H13070">
            <v>6399</v>
          </cell>
        </row>
        <row r="13071">
          <cell r="B13071" t="str">
            <v/>
          </cell>
          <cell r="C13071" t="str">
            <v/>
          </cell>
          <cell r="D13071" t="str">
            <v xml:space="preserve"> </v>
          </cell>
          <cell r="E13071">
            <v>0</v>
          </cell>
          <cell r="F13071">
            <v>420</v>
          </cell>
          <cell r="G13071" t="str">
            <v>41</v>
          </cell>
          <cell r="H13071">
            <v>6399</v>
          </cell>
        </row>
        <row r="13072">
          <cell r="B13072" t="str">
            <v/>
          </cell>
          <cell r="C13072" t="str">
            <v/>
          </cell>
          <cell r="D13072" t="str">
            <v xml:space="preserve"> </v>
          </cell>
          <cell r="E13072">
            <v>0</v>
          </cell>
          <cell r="F13072">
            <v>420</v>
          </cell>
          <cell r="G13072" t="str">
            <v>41</v>
          </cell>
          <cell r="H13072">
            <v>6411</v>
          </cell>
        </row>
        <row r="13073">
          <cell r="B13073" t="str">
            <v>09</v>
          </cell>
          <cell r="C13073">
            <v>6400</v>
          </cell>
          <cell r="D13073" t="str">
            <v>Expend</v>
          </cell>
          <cell r="E13073">
            <v>0</v>
          </cell>
          <cell r="F13073">
            <v>420</v>
          </cell>
          <cell r="G13073" t="str">
            <v>41</v>
          </cell>
          <cell r="H13073">
            <v>6411</v>
          </cell>
        </row>
        <row r="13074">
          <cell r="B13074" t="str">
            <v/>
          </cell>
          <cell r="C13074" t="str">
            <v/>
          </cell>
          <cell r="D13074" t="str">
            <v xml:space="preserve"> </v>
          </cell>
          <cell r="E13074">
            <v>0</v>
          </cell>
          <cell r="F13074">
            <v>420</v>
          </cell>
          <cell r="G13074" t="str">
            <v>41</v>
          </cell>
          <cell r="H13074">
            <v>6411</v>
          </cell>
        </row>
        <row r="13075">
          <cell r="B13075" t="str">
            <v/>
          </cell>
          <cell r="C13075" t="str">
            <v/>
          </cell>
          <cell r="D13075" t="str">
            <v xml:space="preserve"> </v>
          </cell>
          <cell r="E13075">
            <v>0</v>
          </cell>
          <cell r="F13075">
            <v>420</v>
          </cell>
          <cell r="G13075" t="str">
            <v>41</v>
          </cell>
          <cell r="H13075">
            <v>6411</v>
          </cell>
        </row>
        <row r="13076">
          <cell r="B13076" t="str">
            <v>09</v>
          </cell>
          <cell r="C13076">
            <v>6400</v>
          </cell>
          <cell r="D13076" t="str">
            <v>Expend</v>
          </cell>
          <cell r="E13076">
            <v>0</v>
          </cell>
          <cell r="F13076">
            <v>420</v>
          </cell>
          <cell r="G13076" t="str">
            <v>41</v>
          </cell>
          <cell r="H13076">
            <v>6411</v>
          </cell>
        </row>
        <row r="13077">
          <cell r="B13077" t="str">
            <v/>
          </cell>
          <cell r="C13077" t="str">
            <v/>
          </cell>
          <cell r="D13077" t="str">
            <v xml:space="preserve"> </v>
          </cell>
          <cell r="E13077">
            <v>0</v>
          </cell>
          <cell r="F13077">
            <v>420</v>
          </cell>
          <cell r="G13077" t="str">
            <v>41</v>
          </cell>
          <cell r="H13077">
            <v>6411</v>
          </cell>
        </row>
        <row r="13078">
          <cell r="B13078" t="str">
            <v/>
          </cell>
          <cell r="C13078" t="str">
            <v/>
          </cell>
          <cell r="D13078" t="str">
            <v xml:space="preserve"> </v>
          </cell>
          <cell r="E13078">
            <v>0</v>
          </cell>
          <cell r="F13078">
            <v>420</v>
          </cell>
          <cell r="G13078" t="str">
            <v>41</v>
          </cell>
          <cell r="H13078">
            <v>6411</v>
          </cell>
        </row>
        <row r="13079">
          <cell r="B13079" t="str">
            <v>09</v>
          </cell>
          <cell r="C13079">
            <v>6400</v>
          </cell>
          <cell r="D13079" t="str">
            <v>Expend</v>
          </cell>
          <cell r="E13079">
            <v>0</v>
          </cell>
          <cell r="F13079">
            <v>420</v>
          </cell>
          <cell r="G13079" t="str">
            <v>41</v>
          </cell>
          <cell r="H13079">
            <v>6411</v>
          </cell>
        </row>
        <row r="13080">
          <cell r="B13080" t="str">
            <v/>
          </cell>
          <cell r="C13080" t="str">
            <v/>
          </cell>
          <cell r="D13080" t="str">
            <v xml:space="preserve"> </v>
          </cell>
          <cell r="E13080">
            <v>0</v>
          </cell>
          <cell r="F13080">
            <v>420</v>
          </cell>
          <cell r="G13080" t="str">
            <v>41</v>
          </cell>
          <cell r="H13080">
            <v>6411</v>
          </cell>
        </row>
        <row r="13081">
          <cell r="B13081" t="str">
            <v/>
          </cell>
          <cell r="C13081" t="str">
            <v/>
          </cell>
          <cell r="D13081" t="str">
            <v xml:space="preserve"> </v>
          </cell>
          <cell r="E13081">
            <v>0</v>
          </cell>
          <cell r="F13081">
            <v>420</v>
          </cell>
          <cell r="G13081" t="str">
            <v>41</v>
          </cell>
          <cell r="H13081">
            <v>6411</v>
          </cell>
        </row>
        <row r="13082">
          <cell r="B13082" t="str">
            <v>09</v>
          </cell>
          <cell r="C13082">
            <v>6400</v>
          </cell>
          <cell r="D13082" t="str">
            <v>Expend</v>
          </cell>
          <cell r="E13082">
            <v>0</v>
          </cell>
          <cell r="F13082">
            <v>420</v>
          </cell>
          <cell r="G13082" t="str">
            <v>41</v>
          </cell>
          <cell r="H13082">
            <v>6411</v>
          </cell>
        </row>
        <row r="13083">
          <cell r="B13083" t="str">
            <v>11</v>
          </cell>
          <cell r="C13083">
            <v>6400</v>
          </cell>
          <cell r="D13083" t="str">
            <v>Expend</v>
          </cell>
          <cell r="E13083">
            <v>544.67999999999995</v>
          </cell>
          <cell r="F13083">
            <v>420</v>
          </cell>
          <cell r="G13083" t="str">
            <v>41</v>
          </cell>
          <cell r="H13083">
            <v>6411</v>
          </cell>
        </row>
        <row r="13084">
          <cell r="B13084" t="str">
            <v>11</v>
          </cell>
          <cell r="C13084">
            <v>6400</v>
          </cell>
          <cell r="D13084" t="str">
            <v>Expend</v>
          </cell>
          <cell r="E13084">
            <v>500</v>
          </cell>
          <cell r="F13084">
            <v>420</v>
          </cell>
          <cell r="G13084" t="str">
            <v>41</v>
          </cell>
          <cell r="H13084">
            <v>6411</v>
          </cell>
        </row>
        <row r="13085">
          <cell r="B13085" t="str">
            <v>11</v>
          </cell>
          <cell r="C13085">
            <v>6400</v>
          </cell>
          <cell r="D13085" t="str">
            <v>Expend</v>
          </cell>
          <cell r="E13085">
            <v>829.7</v>
          </cell>
          <cell r="F13085">
            <v>420</v>
          </cell>
          <cell r="G13085" t="str">
            <v>41</v>
          </cell>
          <cell r="H13085">
            <v>6411</v>
          </cell>
        </row>
        <row r="13086">
          <cell r="B13086" t="str">
            <v>11</v>
          </cell>
          <cell r="C13086">
            <v>6400</v>
          </cell>
          <cell r="D13086" t="str">
            <v>Expend</v>
          </cell>
          <cell r="E13086">
            <v>5</v>
          </cell>
          <cell r="F13086">
            <v>420</v>
          </cell>
          <cell r="G13086" t="str">
            <v>41</v>
          </cell>
          <cell r="H13086">
            <v>6411</v>
          </cell>
        </row>
        <row r="13087">
          <cell r="B13087" t="str">
            <v>10</v>
          </cell>
          <cell r="C13087">
            <v>6400</v>
          </cell>
          <cell r="D13087" t="str">
            <v>Expend</v>
          </cell>
          <cell r="E13087">
            <v>230.07</v>
          </cell>
          <cell r="F13087">
            <v>420</v>
          </cell>
          <cell r="G13087" t="str">
            <v>41</v>
          </cell>
          <cell r="H13087">
            <v>6411</v>
          </cell>
        </row>
        <row r="13088">
          <cell r="B13088" t="str">
            <v>10</v>
          </cell>
          <cell r="C13088">
            <v>6400</v>
          </cell>
          <cell r="D13088" t="str">
            <v>Expend</v>
          </cell>
          <cell r="E13088">
            <v>65.16</v>
          </cell>
          <cell r="F13088">
            <v>420</v>
          </cell>
          <cell r="G13088" t="str">
            <v>41</v>
          </cell>
          <cell r="H13088">
            <v>6411</v>
          </cell>
        </row>
        <row r="13089">
          <cell r="B13089" t="str">
            <v>11</v>
          </cell>
          <cell r="C13089">
            <v>6400</v>
          </cell>
          <cell r="D13089" t="str">
            <v>Expend</v>
          </cell>
          <cell r="E13089">
            <v>0</v>
          </cell>
          <cell r="F13089">
            <v>420</v>
          </cell>
          <cell r="G13089" t="str">
            <v>41</v>
          </cell>
          <cell r="H13089">
            <v>6411</v>
          </cell>
        </row>
        <row r="13090">
          <cell r="B13090" t="str">
            <v>11</v>
          </cell>
          <cell r="C13090">
            <v>6400</v>
          </cell>
          <cell r="D13090" t="str">
            <v>Expend</v>
          </cell>
          <cell r="E13090">
            <v>0</v>
          </cell>
          <cell r="F13090">
            <v>420</v>
          </cell>
          <cell r="G13090" t="str">
            <v>41</v>
          </cell>
          <cell r="H13090">
            <v>6411</v>
          </cell>
        </row>
        <row r="13091">
          <cell r="B13091" t="str">
            <v>11</v>
          </cell>
          <cell r="C13091">
            <v>6400</v>
          </cell>
          <cell r="D13091" t="str">
            <v>Expend</v>
          </cell>
          <cell r="E13091">
            <v>0</v>
          </cell>
          <cell r="F13091">
            <v>420</v>
          </cell>
          <cell r="G13091" t="str">
            <v>41</v>
          </cell>
          <cell r="H13091">
            <v>6411</v>
          </cell>
        </row>
        <row r="13092">
          <cell r="B13092" t="str">
            <v/>
          </cell>
          <cell r="C13092" t="str">
            <v/>
          </cell>
          <cell r="D13092" t="str">
            <v xml:space="preserve"> </v>
          </cell>
          <cell r="E13092">
            <v>0</v>
          </cell>
          <cell r="F13092">
            <v>420</v>
          </cell>
          <cell r="G13092" t="str">
            <v>41</v>
          </cell>
          <cell r="H13092">
            <v>6411</v>
          </cell>
        </row>
        <row r="13093">
          <cell r="B13093" t="str">
            <v/>
          </cell>
          <cell r="C13093" t="str">
            <v/>
          </cell>
          <cell r="D13093" t="str">
            <v xml:space="preserve"> </v>
          </cell>
          <cell r="E13093">
            <v>0</v>
          </cell>
          <cell r="F13093">
            <v>420</v>
          </cell>
          <cell r="G13093" t="str">
            <v>41</v>
          </cell>
          <cell r="H13093">
            <v>6411</v>
          </cell>
        </row>
        <row r="13094">
          <cell r="B13094" t="str">
            <v/>
          </cell>
          <cell r="C13094" t="str">
            <v/>
          </cell>
          <cell r="D13094" t="str">
            <v xml:space="preserve"> </v>
          </cell>
          <cell r="E13094">
            <v>0</v>
          </cell>
          <cell r="F13094">
            <v>420</v>
          </cell>
          <cell r="G13094" t="str">
            <v>41</v>
          </cell>
          <cell r="H13094">
            <v>6411</v>
          </cell>
        </row>
        <row r="13095">
          <cell r="B13095" t="str">
            <v/>
          </cell>
          <cell r="C13095" t="str">
            <v/>
          </cell>
          <cell r="D13095" t="str">
            <v xml:space="preserve"> </v>
          </cell>
          <cell r="E13095">
            <v>0</v>
          </cell>
          <cell r="F13095">
            <v>420</v>
          </cell>
          <cell r="G13095" t="str">
            <v>41</v>
          </cell>
          <cell r="H13095">
            <v>6411</v>
          </cell>
        </row>
        <row r="13096">
          <cell r="B13096" t="str">
            <v>09</v>
          </cell>
          <cell r="C13096">
            <v>6400</v>
          </cell>
          <cell r="D13096" t="str">
            <v>Expend</v>
          </cell>
          <cell r="E13096">
            <v>0</v>
          </cell>
          <cell r="F13096">
            <v>420</v>
          </cell>
          <cell r="G13096" t="str">
            <v>41</v>
          </cell>
          <cell r="H13096">
            <v>6411</v>
          </cell>
        </row>
        <row r="13097">
          <cell r="B13097" t="str">
            <v>09</v>
          </cell>
          <cell r="C13097">
            <v>6400</v>
          </cell>
          <cell r="D13097" t="str">
            <v>Expend</v>
          </cell>
          <cell r="E13097">
            <v>500</v>
          </cell>
          <cell r="F13097">
            <v>420</v>
          </cell>
          <cell r="G13097" t="str">
            <v>41</v>
          </cell>
          <cell r="H13097">
            <v>6411</v>
          </cell>
        </row>
        <row r="13098">
          <cell r="B13098" t="str">
            <v>09</v>
          </cell>
          <cell r="C13098">
            <v>6400</v>
          </cell>
          <cell r="D13098" t="str">
            <v>Expend</v>
          </cell>
          <cell r="E13098">
            <v>0</v>
          </cell>
          <cell r="F13098">
            <v>420</v>
          </cell>
          <cell r="G13098" t="str">
            <v>41</v>
          </cell>
          <cell r="H13098">
            <v>6411</v>
          </cell>
        </row>
        <row r="13099">
          <cell r="B13099" t="str">
            <v>11</v>
          </cell>
          <cell r="C13099">
            <v>6400</v>
          </cell>
          <cell r="D13099" t="str">
            <v>Expend</v>
          </cell>
          <cell r="E13099">
            <v>499.21</v>
          </cell>
          <cell r="F13099">
            <v>420</v>
          </cell>
          <cell r="G13099" t="str">
            <v>41</v>
          </cell>
          <cell r="H13099">
            <v>6411</v>
          </cell>
        </row>
        <row r="13100">
          <cell r="B13100" t="str">
            <v>11</v>
          </cell>
          <cell r="C13100">
            <v>6400</v>
          </cell>
          <cell r="D13100" t="str">
            <v>Expend</v>
          </cell>
          <cell r="E13100">
            <v>608.66</v>
          </cell>
          <cell r="F13100">
            <v>420</v>
          </cell>
          <cell r="G13100" t="str">
            <v>41</v>
          </cell>
          <cell r="H13100">
            <v>6411</v>
          </cell>
        </row>
        <row r="13101">
          <cell r="B13101" t="str">
            <v>11</v>
          </cell>
          <cell r="C13101">
            <v>6400</v>
          </cell>
          <cell r="D13101" t="str">
            <v>Expend</v>
          </cell>
          <cell r="E13101">
            <v>87.59</v>
          </cell>
          <cell r="F13101">
            <v>420</v>
          </cell>
          <cell r="G13101" t="str">
            <v>41</v>
          </cell>
          <cell r="H13101">
            <v>6411</v>
          </cell>
        </row>
        <row r="13102">
          <cell r="B13102" t="str">
            <v>11</v>
          </cell>
          <cell r="C13102">
            <v>6400</v>
          </cell>
          <cell r="D13102" t="str">
            <v>Expend</v>
          </cell>
          <cell r="E13102">
            <v>0</v>
          </cell>
          <cell r="F13102">
            <v>420</v>
          </cell>
          <cell r="G13102" t="str">
            <v>41</v>
          </cell>
          <cell r="H13102">
            <v>6411</v>
          </cell>
        </row>
        <row r="13103">
          <cell r="B13103" t="str">
            <v>11</v>
          </cell>
          <cell r="C13103">
            <v>6400</v>
          </cell>
          <cell r="D13103" t="str">
            <v>Expend</v>
          </cell>
          <cell r="E13103">
            <v>0</v>
          </cell>
          <cell r="F13103">
            <v>420</v>
          </cell>
          <cell r="G13103" t="str">
            <v>41</v>
          </cell>
          <cell r="H13103">
            <v>6411</v>
          </cell>
        </row>
        <row r="13104">
          <cell r="B13104" t="str">
            <v>11</v>
          </cell>
          <cell r="C13104">
            <v>6400</v>
          </cell>
          <cell r="D13104" t="str">
            <v>Expend</v>
          </cell>
          <cell r="E13104">
            <v>0</v>
          </cell>
          <cell r="F13104">
            <v>420</v>
          </cell>
          <cell r="G13104" t="str">
            <v>41</v>
          </cell>
          <cell r="H13104">
            <v>6411</v>
          </cell>
        </row>
        <row r="13105">
          <cell r="B13105" t="str">
            <v/>
          </cell>
          <cell r="C13105" t="str">
            <v/>
          </cell>
          <cell r="D13105" t="str">
            <v xml:space="preserve"> </v>
          </cell>
          <cell r="E13105">
            <v>0</v>
          </cell>
          <cell r="F13105">
            <v>420</v>
          </cell>
          <cell r="G13105" t="str">
            <v>41</v>
          </cell>
          <cell r="H13105">
            <v>6411</v>
          </cell>
        </row>
        <row r="13106">
          <cell r="B13106" t="str">
            <v/>
          </cell>
          <cell r="C13106" t="str">
            <v/>
          </cell>
          <cell r="D13106" t="str">
            <v xml:space="preserve"> </v>
          </cell>
          <cell r="E13106">
            <v>0</v>
          </cell>
          <cell r="F13106">
            <v>420</v>
          </cell>
          <cell r="G13106" t="str">
            <v>41</v>
          </cell>
          <cell r="H13106">
            <v>6491</v>
          </cell>
        </row>
        <row r="13107">
          <cell r="B13107" t="str">
            <v>09</v>
          </cell>
          <cell r="C13107">
            <v>6400</v>
          </cell>
          <cell r="D13107" t="str">
            <v>Expend</v>
          </cell>
          <cell r="E13107">
            <v>0</v>
          </cell>
          <cell r="F13107">
            <v>420</v>
          </cell>
          <cell r="G13107" t="str">
            <v>41</v>
          </cell>
          <cell r="H13107">
            <v>6491</v>
          </cell>
        </row>
        <row r="13108">
          <cell r="B13108" t="str">
            <v/>
          </cell>
          <cell r="C13108" t="str">
            <v/>
          </cell>
          <cell r="D13108" t="str">
            <v xml:space="preserve"> </v>
          </cell>
          <cell r="E13108">
            <v>0</v>
          </cell>
          <cell r="F13108">
            <v>420</v>
          </cell>
          <cell r="G13108" t="str">
            <v>41</v>
          </cell>
          <cell r="H13108">
            <v>6491</v>
          </cell>
        </row>
        <row r="13109">
          <cell r="B13109" t="str">
            <v/>
          </cell>
          <cell r="C13109" t="str">
            <v/>
          </cell>
          <cell r="D13109" t="str">
            <v xml:space="preserve"> </v>
          </cell>
          <cell r="E13109">
            <v>0</v>
          </cell>
          <cell r="F13109">
            <v>420</v>
          </cell>
          <cell r="G13109" t="str">
            <v>41</v>
          </cell>
          <cell r="H13109">
            <v>6495</v>
          </cell>
        </row>
        <row r="13110">
          <cell r="B13110" t="str">
            <v>09</v>
          </cell>
          <cell r="C13110">
            <v>6400</v>
          </cell>
          <cell r="D13110" t="str">
            <v>Expend</v>
          </cell>
          <cell r="E13110">
            <v>0</v>
          </cell>
          <cell r="F13110">
            <v>420</v>
          </cell>
          <cell r="G13110" t="str">
            <v>41</v>
          </cell>
          <cell r="H13110">
            <v>6495</v>
          </cell>
        </row>
        <row r="13111">
          <cell r="B13111" t="str">
            <v/>
          </cell>
          <cell r="C13111" t="str">
            <v/>
          </cell>
          <cell r="D13111" t="str">
            <v xml:space="preserve"> </v>
          </cell>
          <cell r="E13111">
            <v>0</v>
          </cell>
          <cell r="F13111">
            <v>420</v>
          </cell>
          <cell r="G13111" t="str">
            <v>41</v>
          </cell>
          <cell r="H13111">
            <v>6495</v>
          </cell>
        </row>
        <row r="13112">
          <cell r="B13112" t="str">
            <v/>
          </cell>
          <cell r="C13112" t="str">
            <v/>
          </cell>
          <cell r="D13112" t="str">
            <v xml:space="preserve"> </v>
          </cell>
          <cell r="E13112">
            <v>0</v>
          </cell>
          <cell r="F13112">
            <v>420</v>
          </cell>
          <cell r="G13112" t="str">
            <v>41</v>
          </cell>
          <cell r="H13112">
            <v>6495</v>
          </cell>
        </row>
        <row r="13113">
          <cell r="B13113" t="str">
            <v>09</v>
          </cell>
          <cell r="C13113">
            <v>6400</v>
          </cell>
          <cell r="D13113" t="str">
            <v>Expend</v>
          </cell>
          <cell r="E13113">
            <v>0</v>
          </cell>
          <cell r="F13113">
            <v>420</v>
          </cell>
          <cell r="G13113" t="str">
            <v>41</v>
          </cell>
          <cell r="H13113">
            <v>6495</v>
          </cell>
        </row>
        <row r="13114">
          <cell r="B13114" t="str">
            <v/>
          </cell>
          <cell r="C13114" t="str">
            <v/>
          </cell>
          <cell r="D13114" t="str">
            <v xml:space="preserve"> </v>
          </cell>
          <cell r="E13114">
            <v>0</v>
          </cell>
          <cell r="F13114">
            <v>420</v>
          </cell>
          <cell r="G13114" t="str">
            <v>41</v>
          </cell>
          <cell r="H13114">
            <v>6495</v>
          </cell>
        </row>
        <row r="13115">
          <cell r="B13115" t="str">
            <v/>
          </cell>
          <cell r="C13115" t="str">
            <v/>
          </cell>
          <cell r="D13115" t="str">
            <v xml:space="preserve"> </v>
          </cell>
          <cell r="E13115">
            <v>0</v>
          </cell>
          <cell r="F13115">
            <v>420</v>
          </cell>
          <cell r="G13115" t="str">
            <v>41</v>
          </cell>
          <cell r="H13115">
            <v>6495</v>
          </cell>
        </row>
        <row r="13116">
          <cell r="B13116" t="str">
            <v>09</v>
          </cell>
          <cell r="C13116">
            <v>6400</v>
          </cell>
          <cell r="D13116" t="str">
            <v>Expend</v>
          </cell>
          <cell r="E13116">
            <v>0</v>
          </cell>
          <cell r="F13116">
            <v>420</v>
          </cell>
          <cell r="G13116" t="str">
            <v>41</v>
          </cell>
          <cell r="H13116">
            <v>6495</v>
          </cell>
        </row>
        <row r="13117">
          <cell r="B13117" t="str">
            <v>12</v>
          </cell>
          <cell r="C13117">
            <v>6400</v>
          </cell>
          <cell r="D13117" t="str">
            <v>Expend</v>
          </cell>
          <cell r="E13117">
            <v>30</v>
          </cell>
          <cell r="F13117">
            <v>420</v>
          </cell>
          <cell r="G13117" t="str">
            <v>41</v>
          </cell>
          <cell r="H13117">
            <v>6495</v>
          </cell>
        </row>
        <row r="13118">
          <cell r="B13118" t="str">
            <v>12</v>
          </cell>
          <cell r="C13118">
            <v>6400</v>
          </cell>
          <cell r="D13118" t="str">
            <v>Expend</v>
          </cell>
          <cell r="E13118">
            <v>0</v>
          </cell>
          <cell r="F13118">
            <v>420</v>
          </cell>
          <cell r="G13118" t="str">
            <v>41</v>
          </cell>
          <cell r="H13118">
            <v>6495</v>
          </cell>
        </row>
        <row r="13119">
          <cell r="B13119" t="str">
            <v>12</v>
          </cell>
          <cell r="C13119">
            <v>6400</v>
          </cell>
          <cell r="D13119" t="str">
            <v>Expend</v>
          </cell>
          <cell r="E13119">
            <v>400</v>
          </cell>
          <cell r="F13119">
            <v>420</v>
          </cell>
          <cell r="G13119" t="str">
            <v>41</v>
          </cell>
          <cell r="H13119">
            <v>6495</v>
          </cell>
        </row>
        <row r="13120">
          <cell r="B13120" t="str">
            <v/>
          </cell>
          <cell r="C13120" t="str">
            <v/>
          </cell>
          <cell r="D13120" t="str">
            <v xml:space="preserve"> </v>
          </cell>
          <cell r="E13120">
            <v>0</v>
          </cell>
          <cell r="F13120">
            <v>420</v>
          </cell>
          <cell r="G13120" t="str">
            <v>41</v>
          </cell>
          <cell r="H13120">
            <v>6495</v>
          </cell>
        </row>
        <row r="13121">
          <cell r="B13121" t="str">
            <v/>
          </cell>
          <cell r="C13121" t="str">
            <v/>
          </cell>
          <cell r="D13121" t="str">
            <v xml:space="preserve"> </v>
          </cell>
          <cell r="E13121">
            <v>0</v>
          </cell>
          <cell r="F13121">
            <v>420</v>
          </cell>
          <cell r="G13121" t="str">
            <v>41</v>
          </cell>
          <cell r="H13121">
            <v>6495</v>
          </cell>
        </row>
        <row r="13122">
          <cell r="B13122" t="str">
            <v>09</v>
          </cell>
          <cell r="C13122">
            <v>6400</v>
          </cell>
          <cell r="D13122" t="str">
            <v>Expend</v>
          </cell>
          <cell r="E13122">
            <v>0</v>
          </cell>
          <cell r="F13122">
            <v>420</v>
          </cell>
          <cell r="G13122" t="str">
            <v>41</v>
          </cell>
          <cell r="H13122">
            <v>6495</v>
          </cell>
        </row>
        <row r="13123">
          <cell r="B13123" t="str">
            <v>10</v>
          </cell>
          <cell r="C13123">
            <v>6400</v>
          </cell>
          <cell r="D13123" t="str">
            <v>Expend</v>
          </cell>
          <cell r="E13123">
            <v>0</v>
          </cell>
          <cell r="F13123">
            <v>420</v>
          </cell>
          <cell r="G13123" t="str">
            <v>41</v>
          </cell>
          <cell r="H13123">
            <v>6495</v>
          </cell>
        </row>
        <row r="13124">
          <cell r="B13124" t="str">
            <v>10</v>
          </cell>
          <cell r="C13124">
            <v>6400</v>
          </cell>
          <cell r="D13124" t="str">
            <v>Expend</v>
          </cell>
          <cell r="E13124">
            <v>15992</v>
          </cell>
          <cell r="F13124">
            <v>420</v>
          </cell>
          <cell r="G13124" t="str">
            <v>41</v>
          </cell>
          <cell r="H13124">
            <v>6495</v>
          </cell>
        </row>
        <row r="13125">
          <cell r="B13125" t="str">
            <v/>
          </cell>
          <cell r="C13125" t="str">
            <v/>
          </cell>
          <cell r="D13125" t="str">
            <v xml:space="preserve"> </v>
          </cell>
          <cell r="E13125">
            <v>0</v>
          </cell>
          <cell r="F13125">
            <v>420</v>
          </cell>
          <cell r="G13125" t="str">
            <v>41</v>
          </cell>
          <cell r="H13125">
            <v>6495</v>
          </cell>
        </row>
        <row r="13126">
          <cell r="B13126" t="str">
            <v/>
          </cell>
          <cell r="C13126" t="str">
            <v/>
          </cell>
          <cell r="D13126" t="str">
            <v xml:space="preserve"> </v>
          </cell>
          <cell r="E13126">
            <v>0</v>
          </cell>
          <cell r="F13126">
            <v>420</v>
          </cell>
          <cell r="G13126" t="str">
            <v>41</v>
          </cell>
          <cell r="H13126">
            <v>6497</v>
          </cell>
        </row>
        <row r="13127">
          <cell r="B13127" t="str">
            <v>09</v>
          </cell>
          <cell r="C13127">
            <v>6400</v>
          </cell>
          <cell r="D13127" t="str">
            <v>Expend</v>
          </cell>
          <cell r="E13127">
            <v>0</v>
          </cell>
          <cell r="F13127">
            <v>420</v>
          </cell>
          <cell r="G13127" t="str">
            <v>41</v>
          </cell>
          <cell r="H13127">
            <v>6497</v>
          </cell>
        </row>
        <row r="13128">
          <cell r="B13128" t="str">
            <v>10</v>
          </cell>
          <cell r="C13128">
            <v>6400</v>
          </cell>
          <cell r="D13128" t="str">
            <v>Expend</v>
          </cell>
          <cell r="E13128">
            <v>67.22</v>
          </cell>
          <cell r="F13128">
            <v>420</v>
          </cell>
          <cell r="G13128" t="str">
            <v>41</v>
          </cell>
          <cell r="H13128">
            <v>6497</v>
          </cell>
        </row>
        <row r="13129">
          <cell r="B13129" t="str">
            <v>10</v>
          </cell>
          <cell r="C13129">
            <v>6400</v>
          </cell>
          <cell r="D13129" t="str">
            <v>Expend</v>
          </cell>
          <cell r="E13129">
            <v>64.900000000000006</v>
          </cell>
          <cell r="F13129">
            <v>420</v>
          </cell>
          <cell r="G13129" t="str">
            <v>41</v>
          </cell>
          <cell r="H13129">
            <v>6497</v>
          </cell>
        </row>
        <row r="13130">
          <cell r="B13130" t="str">
            <v>10</v>
          </cell>
          <cell r="C13130">
            <v>6400</v>
          </cell>
          <cell r="D13130" t="str">
            <v>Expend</v>
          </cell>
          <cell r="E13130">
            <v>856.92</v>
          </cell>
          <cell r="F13130">
            <v>420</v>
          </cell>
          <cell r="G13130" t="str">
            <v>41</v>
          </cell>
          <cell r="H13130">
            <v>6497</v>
          </cell>
        </row>
        <row r="13131">
          <cell r="B13131" t="str">
            <v>10</v>
          </cell>
          <cell r="C13131">
            <v>6400</v>
          </cell>
          <cell r="D13131" t="str">
            <v>Expend</v>
          </cell>
          <cell r="E13131">
            <v>39.78</v>
          </cell>
          <cell r="F13131">
            <v>420</v>
          </cell>
          <cell r="G13131" t="str">
            <v>41</v>
          </cell>
          <cell r="H13131">
            <v>6497</v>
          </cell>
        </row>
        <row r="13132">
          <cell r="B13132" t="str">
            <v>10</v>
          </cell>
          <cell r="C13132">
            <v>6400</v>
          </cell>
          <cell r="D13132" t="str">
            <v>Expend</v>
          </cell>
          <cell r="E13132">
            <v>47.18</v>
          </cell>
          <cell r="F13132">
            <v>420</v>
          </cell>
          <cell r="G13132" t="str">
            <v>41</v>
          </cell>
          <cell r="H13132">
            <v>6497</v>
          </cell>
        </row>
        <row r="13133">
          <cell r="B13133" t="str">
            <v>10</v>
          </cell>
          <cell r="C13133">
            <v>6400</v>
          </cell>
          <cell r="D13133" t="str">
            <v>Expend</v>
          </cell>
          <cell r="E13133">
            <v>65.290000000000006</v>
          </cell>
          <cell r="F13133">
            <v>420</v>
          </cell>
          <cell r="G13133" t="str">
            <v>41</v>
          </cell>
          <cell r="H13133">
            <v>6497</v>
          </cell>
        </row>
        <row r="13134">
          <cell r="B13134" t="str">
            <v>10</v>
          </cell>
          <cell r="C13134">
            <v>6400</v>
          </cell>
          <cell r="D13134" t="str">
            <v>Expend</v>
          </cell>
          <cell r="E13134">
            <v>94.04</v>
          </cell>
          <cell r="F13134">
            <v>420</v>
          </cell>
          <cell r="G13134" t="str">
            <v>41</v>
          </cell>
          <cell r="H13134">
            <v>6497</v>
          </cell>
        </row>
        <row r="13135">
          <cell r="B13135" t="str">
            <v>10</v>
          </cell>
          <cell r="C13135">
            <v>6400</v>
          </cell>
          <cell r="D13135" t="str">
            <v>Expend</v>
          </cell>
          <cell r="E13135">
            <v>1050.22</v>
          </cell>
          <cell r="F13135">
            <v>420</v>
          </cell>
          <cell r="G13135" t="str">
            <v>41</v>
          </cell>
          <cell r="H13135">
            <v>6497</v>
          </cell>
        </row>
        <row r="13136">
          <cell r="B13136" t="str">
            <v>10</v>
          </cell>
          <cell r="C13136">
            <v>6400</v>
          </cell>
          <cell r="D13136" t="str">
            <v>Expend</v>
          </cell>
          <cell r="E13136">
            <v>47.18</v>
          </cell>
          <cell r="F13136">
            <v>420</v>
          </cell>
          <cell r="G13136" t="str">
            <v>41</v>
          </cell>
          <cell r="H13136">
            <v>6497</v>
          </cell>
        </row>
        <row r="13137">
          <cell r="B13137" t="str">
            <v>11</v>
          </cell>
          <cell r="C13137">
            <v>6400</v>
          </cell>
          <cell r="D13137" t="str">
            <v>Expend</v>
          </cell>
          <cell r="E13137">
            <v>85.71</v>
          </cell>
          <cell r="F13137">
            <v>420</v>
          </cell>
          <cell r="G13137" t="str">
            <v>41</v>
          </cell>
          <cell r="H13137">
            <v>6497</v>
          </cell>
        </row>
        <row r="13138">
          <cell r="B13138" t="str">
            <v>11</v>
          </cell>
          <cell r="C13138">
            <v>6400</v>
          </cell>
          <cell r="D13138" t="str">
            <v>Expend</v>
          </cell>
          <cell r="E13138">
            <v>1069.19</v>
          </cell>
          <cell r="F13138">
            <v>420</v>
          </cell>
          <cell r="G13138" t="str">
            <v>41</v>
          </cell>
          <cell r="H13138">
            <v>6497</v>
          </cell>
        </row>
        <row r="13139">
          <cell r="B13139" t="str">
            <v>11</v>
          </cell>
          <cell r="C13139">
            <v>6400</v>
          </cell>
          <cell r="D13139" t="str">
            <v>Expend</v>
          </cell>
          <cell r="E13139">
            <v>44.18</v>
          </cell>
          <cell r="F13139">
            <v>420</v>
          </cell>
          <cell r="G13139" t="str">
            <v>41</v>
          </cell>
          <cell r="H13139">
            <v>6497</v>
          </cell>
        </row>
        <row r="13140">
          <cell r="B13140" t="str">
            <v>12</v>
          </cell>
          <cell r="C13140">
            <v>6400</v>
          </cell>
          <cell r="D13140" t="str">
            <v>Expend</v>
          </cell>
          <cell r="E13140">
            <v>131.88</v>
          </cell>
          <cell r="F13140">
            <v>420</v>
          </cell>
          <cell r="G13140" t="str">
            <v>41</v>
          </cell>
          <cell r="H13140">
            <v>6497</v>
          </cell>
        </row>
        <row r="13141">
          <cell r="B13141" t="str">
            <v>12</v>
          </cell>
          <cell r="C13141">
            <v>6400</v>
          </cell>
          <cell r="D13141" t="str">
            <v>Expend</v>
          </cell>
          <cell r="E13141">
            <v>272.77999999999997</v>
          </cell>
          <cell r="F13141">
            <v>420</v>
          </cell>
          <cell r="G13141" t="str">
            <v>41</v>
          </cell>
          <cell r="H13141">
            <v>6497</v>
          </cell>
        </row>
        <row r="13142">
          <cell r="B13142" t="str">
            <v>12</v>
          </cell>
          <cell r="C13142">
            <v>6400</v>
          </cell>
          <cell r="D13142" t="str">
            <v>Expend</v>
          </cell>
          <cell r="E13142">
            <v>1059.93</v>
          </cell>
          <cell r="F13142">
            <v>420</v>
          </cell>
          <cell r="G13142" t="str">
            <v>41</v>
          </cell>
          <cell r="H13142">
            <v>6497</v>
          </cell>
        </row>
        <row r="13143">
          <cell r="B13143" t="str">
            <v>12</v>
          </cell>
          <cell r="C13143">
            <v>6400</v>
          </cell>
          <cell r="D13143" t="str">
            <v>Expend</v>
          </cell>
          <cell r="E13143">
            <v>47.2</v>
          </cell>
          <cell r="F13143">
            <v>420</v>
          </cell>
          <cell r="G13143" t="str">
            <v>41</v>
          </cell>
          <cell r="H13143">
            <v>6497</v>
          </cell>
        </row>
        <row r="13144">
          <cell r="B13144" t="str">
            <v>01</v>
          </cell>
          <cell r="C13144">
            <v>6400</v>
          </cell>
          <cell r="D13144" t="str">
            <v>Expend</v>
          </cell>
          <cell r="E13144">
            <v>149.27000000000001</v>
          </cell>
          <cell r="F13144">
            <v>420</v>
          </cell>
          <cell r="G13144" t="str">
            <v>41</v>
          </cell>
          <cell r="H13144">
            <v>6497</v>
          </cell>
        </row>
        <row r="13145">
          <cell r="B13145" t="str">
            <v>01</v>
          </cell>
          <cell r="C13145">
            <v>6400</v>
          </cell>
          <cell r="D13145" t="str">
            <v>Expend</v>
          </cell>
          <cell r="E13145">
            <v>1289.94</v>
          </cell>
          <cell r="F13145">
            <v>420</v>
          </cell>
          <cell r="G13145" t="str">
            <v>41</v>
          </cell>
          <cell r="H13145">
            <v>6497</v>
          </cell>
        </row>
        <row r="13146">
          <cell r="B13146" t="str">
            <v>01</v>
          </cell>
          <cell r="C13146">
            <v>6400</v>
          </cell>
          <cell r="D13146" t="str">
            <v>Expend</v>
          </cell>
          <cell r="E13146">
            <v>44.19</v>
          </cell>
          <cell r="F13146">
            <v>420</v>
          </cell>
          <cell r="G13146" t="str">
            <v>41</v>
          </cell>
          <cell r="H13146">
            <v>6497</v>
          </cell>
        </row>
        <row r="13147">
          <cell r="B13147" t="str">
            <v/>
          </cell>
          <cell r="C13147" t="str">
            <v/>
          </cell>
          <cell r="D13147" t="str">
            <v xml:space="preserve"> </v>
          </cell>
          <cell r="E13147">
            <v>0</v>
          </cell>
          <cell r="F13147">
            <v>420</v>
          </cell>
          <cell r="G13147" t="str">
            <v>41</v>
          </cell>
          <cell r="H13147">
            <v>6497</v>
          </cell>
        </row>
        <row r="13148">
          <cell r="B13148" t="str">
            <v/>
          </cell>
          <cell r="C13148" t="str">
            <v/>
          </cell>
          <cell r="D13148" t="str">
            <v xml:space="preserve"> </v>
          </cell>
          <cell r="E13148">
            <v>0</v>
          </cell>
          <cell r="F13148">
            <v>420</v>
          </cell>
          <cell r="G13148" t="str">
            <v>41</v>
          </cell>
          <cell r="H13148">
            <v>6497</v>
          </cell>
        </row>
        <row r="13149">
          <cell r="B13149" t="str">
            <v>09</v>
          </cell>
          <cell r="C13149">
            <v>6400</v>
          </cell>
          <cell r="D13149" t="str">
            <v>Expend</v>
          </cell>
          <cell r="E13149">
            <v>0</v>
          </cell>
          <cell r="F13149">
            <v>420</v>
          </cell>
          <cell r="G13149" t="str">
            <v>41</v>
          </cell>
          <cell r="H13149">
            <v>6497</v>
          </cell>
        </row>
        <row r="13150">
          <cell r="B13150" t="str">
            <v/>
          </cell>
          <cell r="C13150" t="str">
            <v/>
          </cell>
          <cell r="D13150" t="str">
            <v xml:space="preserve"> </v>
          </cell>
          <cell r="E13150">
            <v>0</v>
          </cell>
          <cell r="F13150">
            <v>420</v>
          </cell>
          <cell r="G13150" t="str">
            <v>41</v>
          </cell>
          <cell r="H13150">
            <v>6497</v>
          </cell>
        </row>
        <row r="13151">
          <cell r="B13151" t="str">
            <v/>
          </cell>
          <cell r="C13151" t="str">
            <v/>
          </cell>
          <cell r="D13151" t="str">
            <v xml:space="preserve"> </v>
          </cell>
          <cell r="E13151">
            <v>0</v>
          </cell>
          <cell r="F13151">
            <v>420</v>
          </cell>
          <cell r="G13151" t="str">
            <v>41</v>
          </cell>
          <cell r="H13151">
            <v>6499</v>
          </cell>
        </row>
        <row r="13152">
          <cell r="B13152" t="str">
            <v>12</v>
          </cell>
          <cell r="C13152">
            <v>6400</v>
          </cell>
          <cell r="D13152" t="str">
            <v>Expend</v>
          </cell>
          <cell r="E13152">
            <v>147.07</v>
          </cell>
          <cell r="F13152">
            <v>420</v>
          </cell>
          <cell r="G13152" t="str">
            <v>41</v>
          </cell>
          <cell r="H13152">
            <v>6499</v>
          </cell>
        </row>
        <row r="13153">
          <cell r="B13153" t="str">
            <v/>
          </cell>
          <cell r="C13153" t="str">
            <v/>
          </cell>
          <cell r="D13153" t="str">
            <v xml:space="preserve"> </v>
          </cell>
          <cell r="E13153">
            <v>0</v>
          </cell>
          <cell r="F13153">
            <v>420</v>
          </cell>
          <cell r="G13153" t="str">
            <v>41</v>
          </cell>
          <cell r="H13153">
            <v>6499</v>
          </cell>
        </row>
        <row r="13154">
          <cell r="B13154" t="str">
            <v/>
          </cell>
          <cell r="C13154" t="str">
            <v/>
          </cell>
          <cell r="D13154" t="str">
            <v xml:space="preserve"> </v>
          </cell>
          <cell r="E13154">
            <v>0</v>
          </cell>
          <cell r="F13154">
            <v>420</v>
          </cell>
          <cell r="G13154" t="str">
            <v>41</v>
          </cell>
          <cell r="H13154">
            <v>6499</v>
          </cell>
        </row>
        <row r="13155">
          <cell r="B13155" t="str">
            <v>09</v>
          </cell>
          <cell r="C13155">
            <v>6400</v>
          </cell>
          <cell r="D13155" t="str">
            <v>Expend</v>
          </cell>
          <cell r="E13155">
            <v>0</v>
          </cell>
          <cell r="F13155">
            <v>420</v>
          </cell>
          <cell r="G13155" t="str">
            <v>41</v>
          </cell>
          <cell r="H13155">
            <v>6499</v>
          </cell>
        </row>
        <row r="13156">
          <cell r="B13156" t="str">
            <v/>
          </cell>
          <cell r="C13156" t="str">
            <v/>
          </cell>
          <cell r="D13156" t="str">
            <v xml:space="preserve"> </v>
          </cell>
          <cell r="E13156">
            <v>0</v>
          </cell>
          <cell r="F13156">
            <v>420</v>
          </cell>
          <cell r="G13156" t="str">
            <v>41</v>
          </cell>
          <cell r="H13156">
            <v>6499</v>
          </cell>
        </row>
        <row r="13157">
          <cell r="B13157" t="str">
            <v/>
          </cell>
          <cell r="C13157" t="str">
            <v/>
          </cell>
          <cell r="D13157" t="str">
            <v xml:space="preserve"> </v>
          </cell>
          <cell r="E13157">
            <v>0</v>
          </cell>
          <cell r="F13157">
            <v>420</v>
          </cell>
          <cell r="G13157" t="str">
            <v>41</v>
          </cell>
          <cell r="H13157">
            <v>6499</v>
          </cell>
        </row>
        <row r="13158">
          <cell r="B13158" t="str">
            <v>09</v>
          </cell>
          <cell r="C13158">
            <v>6400</v>
          </cell>
          <cell r="D13158" t="str">
            <v>Expend</v>
          </cell>
          <cell r="E13158">
            <v>0</v>
          </cell>
          <cell r="F13158">
            <v>420</v>
          </cell>
          <cell r="G13158" t="str">
            <v>41</v>
          </cell>
          <cell r="H13158">
            <v>6499</v>
          </cell>
        </row>
        <row r="13159">
          <cell r="B13159" t="str">
            <v>11</v>
          </cell>
          <cell r="C13159">
            <v>6400</v>
          </cell>
          <cell r="D13159" t="str">
            <v>Expend</v>
          </cell>
          <cell r="E13159">
            <v>9.51</v>
          </cell>
          <cell r="F13159">
            <v>420</v>
          </cell>
          <cell r="G13159" t="str">
            <v>41</v>
          </cell>
          <cell r="H13159">
            <v>6499</v>
          </cell>
        </row>
        <row r="13160">
          <cell r="B13160" t="str">
            <v>10</v>
          </cell>
          <cell r="C13160">
            <v>6400</v>
          </cell>
          <cell r="D13160" t="str">
            <v>Expend</v>
          </cell>
          <cell r="E13160">
            <v>0</v>
          </cell>
          <cell r="F13160">
            <v>420</v>
          </cell>
          <cell r="G13160" t="str">
            <v>41</v>
          </cell>
          <cell r="H13160">
            <v>6499</v>
          </cell>
        </row>
        <row r="13161">
          <cell r="B13161" t="str">
            <v>10</v>
          </cell>
          <cell r="C13161">
            <v>6400</v>
          </cell>
          <cell r="D13161" t="str">
            <v>Expend</v>
          </cell>
          <cell r="E13161">
            <v>35</v>
          </cell>
          <cell r="F13161">
            <v>420</v>
          </cell>
          <cell r="G13161" t="str">
            <v>41</v>
          </cell>
          <cell r="H13161">
            <v>6499</v>
          </cell>
        </row>
        <row r="13162">
          <cell r="B13162" t="str">
            <v>11</v>
          </cell>
          <cell r="C13162">
            <v>6400</v>
          </cell>
          <cell r="D13162" t="str">
            <v>Expend</v>
          </cell>
          <cell r="E13162">
            <v>0</v>
          </cell>
          <cell r="F13162">
            <v>420</v>
          </cell>
          <cell r="G13162" t="str">
            <v>41</v>
          </cell>
          <cell r="H13162">
            <v>6499</v>
          </cell>
        </row>
        <row r="13163">
          <cell r="B13163" t="str">
            <v>12</v>
          </cell>
          <cell r="C13163">
            <v>6400</v>
          </cell>
          <cell r="D13163" t="str">
            <v>Expend</v>
          </cell>
          <cell r="E13163">
            <v>20.51</v>
          </cell>
          <cell r="F13163">
            <v>420</v>
          </cell>
          <cell r="G13163" t="str">
            <v>41</v>
          </cell>
          <cell r="H13163">
            <v>6499</v>
          </cell>
        </row>
        <row r="13164">
          <cell r="B13164" t="str">
            <v>12</v>
          </cell>
          <cell r="C13164">
            <v>6400</v>
          </cell>
          <cell r="D13164" t="str">
            <v>Expend</v>
          </cell>
          <cell r="E13164">
            <v>0</v>
          </cell>
          <cell r="F13164">
            <v>420</v>
          </cell>
          <cell r="G13164" t="str">
            <v>41</v>
          </cell>
          <cell r="H13164">
            <v>6499</v>
          </cell>
        </row>
        <row r="13165">
          <cell r="B13165" t="str">
            <v>12</v>
          </cell>
          <cell r="C13165">
            <v>6400</v>
          </cell>
          <cell r="D13165" t="str">
            <v>Expend</v>
          </cell>
          <cell r="E13165">
            <v>53.29</v>
          </cell>
          <cell r="F13165">
            <v>420</v>
          </cell>
          <cell r="G13165" t="str">
            <v>41</v>
          </cell>
          <cell r="H13165">
            <v>6499</v>
          </cell>
        </row>
        <row r="13166">
          <cell r="B13166" t="str">
            <v>02</v>
          </cell>
          <cell r="C13166">
            <v>6400</v>
          </cell>
          <cell r="D13166" t="str">
            <v>Expend</v>
          </cell>
          <cell r="E13166">
            <v>53.29</v>
          </cell>
          <cell r="F13166">
            <v>420</v>
          </cell>
          <cell r="G13166" t="str">
            <v>41</v>
          </cell>
          <cell r="H13166">
            <v>6499</v>
          </cell>
        </row>
        <row r="13167">
          <cell r="B13167" t="str">
            <v/>
          </cell>
          <cell r="C13167" t="str">
            <v/>
          </cell>
          <cell r="D13167" t="str">
            <v xml:space="preserve"> </v>
          </cell>
          <cell r="E13167">
            <v>0</v>
          </cell>
          <cell r="F13167">
            <v>420</v>
          </cell>
          <cell r="G13167" t="str">
            <v>41</v>
          </cell>
          <cell r="H13167">
            <v>6499</v>
          </cell>
        </row>
        <row r="13168">
          <cell r="B13168" t="str">
            <v/>
          </cell>
          <cell r="C13168" t="str">
            <v/>
          </cell>
          <cell r="D13168" t="str">
            <v xml:space="preserve"> </v>
          </cell>
          <cell r="E13168">
            <v>0</v>
          </cell>
          <cell r="F13168">
            <v>420</v>
          </cell>
          <cell r="G13168" t="str">
            <v>41</v>
          </cell>
          <cell r="H13168">
            <v>6499</v>
          </cell>
        </row>
        <row r="13169">
          <cell r="B13169" t="str">
            <v>09</v>
          </cell>
          <cell r="C13169">
            <v>6400</v>
          </cell>
          <cell r="D13169" t="str">
            <v>Expend</v>
          </cell>
          <cell r="E13169">
            <v>0</v>
          </cell>
          <cell r="F13169">
            <v>420</v>
          </cell>
          <cell r="G13169" t="str">
            <v>41</v>
          </cell>
          <cell r="H13169">
            <v>6499</v>
          </cell>
        </row>
        <row r="13170">
          <cell r="B13170" t="str">
            <v/>
          </cell>
          <cell r="C13170" t="str">
            <v/>
          </cell>
          <cell r="D13170" t="str">
            <v xml:space="preserve"> </v>
          </cell>
          <cell r="E13170">
            <v>0</v>
          </cell>
          <cell r="F13170">
            <v>420</v>
          </cell>
          <cell r="G13170" t="str">
            <v>41</v>
          </cell>
          <cell r="H13170">
            <v>6499</v>
          </cell>
        </row>
        <row r="13171">
          <cell r="B13171" t="str">
            <v/>
          </cell>
          <cell r="C13171" t="str">
            <v/>
          </cell>
          <cell r="D13171" t="str">
            <v xml:space="preserve"> </v>
          </cell>
          <cell r="E13171">
            <v>0</v>
          </cell>
          <cell r="F13171">
            <v>420</v>
          </cell>
          <cell r="G13171" t="str">
            <v>41</v>
          </cell>
          <cell r="H13171">
            <v>6499</v>
          </cell>
        </row>
        <row r="13172">
          <cell r="B13172" t="str">
            <v>09</v>
          </cell>
          <cell r="C13172">
            <v>6400</v>
          </cell>
          <cell r="D13172" t="str">
            <v>Expend</v>
          </cell>
          <cell r="E13172">
            <v>0</v>
          </cell>
          <cell r="F13172">
            <v>420</v>
          </cell>
          <cell r="G13172" t="str">
            <v>41</v>
          </cell>
          <cell r="H13172">
            <v>6499</v>
          </cell>
        </row>
        <row r="13173">
          <cell r="B13173" t="str">
            <v/>
          </cell>
          <cell r="C13173" t="str">
            <v/>
          </cell>
          <cell r="D13173" t="str">
            <v xml:space="preserve"> </v>
          </cell>
          <cell r="E13173">
            <v>0</v>
          </cell>
          <cell r="F13173">
            <v>420</v>
          </cell>
          <cell r="G13173" t="str">
            <v>41</v>
          </cell>
          <cell r="H13173">
            <v>6499</v>
          </cell>
        </row>
        <row r="13174">
          <cell r="B13174" t="str">
            <v/>
          </cell>
          <cell r="C13174" t="str">
            <v/>
          </cell>
          <cell r="D13174" t="str">
            <v xml:space="preserve"> </v>
          </cell>
          <cell r="E13174">
            <v>0</v>
          </cell>
          <cell r="F13174">
            <v>420</v>
          </cell>
          <cell r="G13174" t="str">
            <v>41</v>
          </cell>
          <cell r="H13174">
            <v>6499</v>
          </cell>
        </row>
        <row r="13175">
          <cell r="B13175" t="str">
            <v>09</v>
          </cell>
          <cell r="C13175">
            <v>6400</v>
          </cell>
          <cell r="D13175" t="str">
            <v>Expend</v>
          </cell>
          <cell r="E13175">
            <v>0</v>
          </cell>
          <cell r="F13175">
            <v>420</v>
          </cell>
          <cell r="G13175" t="str">
            <v>41</v>
          </cell>
          <cell r="H13175">
            <v>6499</v>
          </cell>
        </row>
        <row r="13176">
          <cell r="B13176" t="str">
            <v>12</v>
          </cell>
          <cell r="C13176">
            <v>6400</v>
          </cell>
          <cell r="D13176" t="str">
            <v>Expend</v>
          </cell>
          <cell r="E13176">
            <v>127.79</v>
          </cell>
          <cell r="F13176">
            <v>420</v>
          </cell>
          <cell r="G13176" t="str">
            <v>41</v>
          </cell>
          <cell r="H13176">
            <v>6499</v>
          </cell>
        </row>
        <row r="13177">
          <cell r="B13177" t="str">
            <v>12</v>
          </cell>
          <cell r="C13177">
            <v>6400</v>
          </cell>
          <cell r="D13177" t="str">
            <v>Expend</v>
          </cell>
          <cell r="E13177">
            <v>0</v>
          </cell>
          <cell r="F13177">
            <v>420</v>
          </cell>
          <cell r="G13177" t="str">
            <v>41</v>
          </cell>
          <cell r="H13177">
            <v>6499</v>
          </cell>
        </row>
        <row r="13178">
          <cell r="B13178" t="str">
            <v>01</v>
          </cell>
          <cell r="C13178">
            <v>6400</v>
          </cell>
          <cell r="D13178" t="str">
            <v>Expend</v>
          </cell>
          <cell r="E13178">
            <v>0</v>
          </cell>
          <cell r="F13178">
            <v>420</v>
          </cell>
          <cell r="G13178" t="str">
            <v>41</v>
          </cell>
          <cell r="H13178">
            <v>6499</v>
          </cell>
        </row>
        <row r="13179">
          <cell r="B13179" t="str">
            <v>02</v>
          </cell>
          <cell r="C13179">
            <v>6400</v>
          </cell>
          <cell r="D13179" t="str">
            <v>Expend</v>
          </cell>
          <cell r="E13179">
            <v>0</v>
          </cell>
          <cell r="F13179">
            <v>420</v>
          </cell>
          <cell r="G13179" t="str">
            <v>41</v>
          </cell>
          <cell r="H13179">
            <v>6499</v>
          </cell>
        </row>
        <row r="13180">
          <cell r="B13180" t="str">
            <v/>
          </cell>
          <cell r="C13180" t="str">
            <v/>
          </cell>
          <cell r="D13180" t="str">
            <v xml:space="preserve"> </v>
          </cell>
          <cell r="E13180">
            <v>0</v>
          </cell>
          <cell r="F13180">
            <v>420</v>
          </cell>
          <cell r="G13180" t="str">
            <v>41</v>
          </cell>
          <cell r="H13180">
            <v>6499</v>
          </cell>
        </row>
        <row r="13181">
          <cell r="B13181" t="str">
            <v/>
          </cell>
          <cell r="C13181" t="str">
            <v/>
          </cell>
          <cell r="D13181" t="str">
            <v xml:space="preserve"> </v>
          </cell>
          <cell r="E13181">
            <v>0</v>
          </cell>
          <cell r="F13181">
            <v>420</v>
          </cell>
          <cell r="G13181" t="str">
            <v>41</v>
          </cell>
          <cell r="H13181">
            <v>6499</v>
          </cell>
        </row>
        <row r="13182">
          <cell r="B13182" t="str">
            <v>10</v>
          </cell>
          <cell r="C13182">
            <v>6400</v>
          </cell>
          <cell r="D13182" t="str">
            <v>Expend</v>
          </cell>
          <cell r="E13182">
            <v>41.97</v>
          </cell>
          <cell r="F13182">
            <v>420</v>
          </cell>
          <cell r="G13182" t="str">
            <v>41</v>
          </cell>
          <cell r="H13182">
            <v>6499</v>
          </cell>
        </row>
        <row r="13183">
          <cell r="B13183" t="str">
            <v>10</v>
          </cell>
          <cell r="C13183">
            <v>6400</v>
          </cell>
          <cell r="D13183" t="str">
            <v>Expend</v>
          </cell>
          <cell r="E13183">
            <v>4.2</v>
          </cell>
          <cell r="F13183">
            <v>420</v>
          </cell>
          <cell r="G13183" t="str">
            <v>41</v>
          </cell>
          <cell r="H13183">
            <v>6499</v>
          </cell>
        </row>
        <row r="13184">
          <cell r="B13184" t="str">
            <v>10</v>
          </cell>
          <cell r="C13184">
            <v>6400</v>
          </cell>
          <cell r="D13184" t="str">
            <v>Expend</v>
          </cell>
          <cell r="E13184">
            <v>41.97</v>
          </cell>
          <cell r="F13184">
            <v>420</v>
          </cell>
          <cell r="G13184" t="str">
            <v>41</v>
          </cell>
          <cell r="H13184">
            <v>6499</v>
          </cell>
        </row>
        <row r="13185">
          <cell r="B13185" t="str">
            <v>10</v>
          </cell>
          <cell r="C13185">
            <v>6400</v>
          </cell>
          <cell r="D13185" t="str">
            <v>Expend</v>
          </cell>
          <cell r="E13185">
            <v>4.2</v>
          </cell>
          <cell r="F13185">
            <v>420</v>
          </cell>
          <cell r="G13185" t="str">
            <v>41</v>
          </cell>
          <cell r="H13185">
            <v>6499</v>
          </cell>
        </row>
        <row r="13186">
          <cell r="B13186" t="str">
            <v>09</v>
          </cell>
          <cell r="C13186">
            <v>6400</v>
          </cell>
          <cell r="D13186" t="str">
            <v>Expend</v>
          </cell>
          <cell r="E13186">
            <v>0</v>
          </cell>
          <cell r="F13186">
            <v>420</v>
          </cell>
          <cell r="G13186" t="str">
            <v>41</v>
          </cell>
          <cell r="H13186">
            <v>6499</v>
          </cell>
        </row>
        <row r="13187">
          <cell r="B13187" t="str">
            <v>10</v>
          </cell>
          <cell r="C13187">
            <v>6400</v>
          </cell>
          <cell r="D13187" t="str">
            <v>Expend</v>
          </cell>
          <cell r="E13187">
            <v>-41.97</v>
          </cell>
          <cell r="F13187">
            <v>420</v>
          </cell>
          <cell r="G13187" t="str">
            <v>41</v>
          </cell>
          <cell r="H13187">
            <v>6499</v>
          </cell>
        </row>
        <row r="13188">
          <cell r="B13188" t="str">
            <v>10</v>
          </cell>
          <cell r="C13188">
            <v>6400</v>
          </cell>
          <cell r="D13188" t="str">
            <v>Expend</v>
          </cell>
          <cell r="E13188">
            <v>-4.2</v>
          </cell>
          <cell r="F13188">
            <v>420</v>
          </cell>
          <cell r="G13188" t="str">
            <v>41</v>
          </cell>
          <cell r="H13188">
            <v>6499</v>
          </cell>
        </row>
        <row r="13189">
          <cell r="B13189" t="str">
            <v>11</v>
          </cell>
          <cell r="C13189">
            <v>6400</v>
          </cell>
          <cell r="D13189" t="str">
            <v>Expend</v>
          </cell>
          <cell r="E13189">
            <v>47.73</v>
          </cell>
          <cell r="F13189">
            <v>420</v>
          </cell>
          <cell r="G13189" t="str">
            <v>41</v>
          </cell>
          <cell r="H13189">
            <v>6499</v>
          </cell>
        </row>
        <row r="13190">
          <cell r="B13190" t="str">
            <v>11</v>
          </cell>
          <cell r="C13190">
            <v>6400</v>
          </cell>
          <cell r="D13190" t="str">
            <v>Expend</v>
          </cell>
          <cell r="E13190">
            <v>0</v>
          </cell>
          <cell r="F13190">
            <v>420</v>
          </cell>
          <cell r="G13190" t="str">
            <v>41</v>
          </cell>
          <cell r="H13190">
            <v>6499</v>
          </cell>
        </row>
        <row r="13191">
          <cell r="B13191" t="str">
            <v/>
          </cell>
          <cell r="C13191" t="str">
            <v/>
          </cell>
          <cell r="D13191" t="str">
            <v xml:space="preserve"> </v>
          </cell>
          <cell r="E13191">
            <v>0</v>
          </cell>
          <cell r="F13191">
            <v>420</v>
          </cell>
          <cell r="G13191" t="str">
            <v>41</v>
          </cell>
          <cell r="H13191">
            <v>6499</v>
          </cell>
        </row>
        <row r="13192">
          <cell r="B13192" t="str">
            <v/>
          </cell>
          <cell r="C13192" t="str">
            <v/>
          </cell>
          <cell r="D13192" t="str">
            <v xml:space="preserve"> </v>
          </cell>
          <cell r="E13192">
            <v>0</v>
          </cell>
          <cell r="F13192">
            <v>420</v>
          </cell>
          <cell r="G13192" t="str">
            <v>51</v>
          </cell>
          <cell r="H13192">
            <v>6119</v>
          </cell>
        </row>
        <row r="13193">
          <cell r="B13193" t="str">
            <v>09</v>
          </cell>
          <cell r="C13193">
            <v>6100</v>
          </cell>
          <cell r="D13193" t="str">
            <v>Expend</v>
          </cell>
          <cell r="E13193">
            <v>5786.89</v>
          </cell>
          <cell r="F13193">
            <v>420</v>
          </cell>
          <cell r="G13193" t="str">
            <v>51</v>
          </cell>
          <cell r="H13193">
            <v>6119</v>
          </cell>
        </row>
        <row r="13194">
          <cell r="B13194" t="str">
            <v>10</v>
          </cell>
          <cell r="C13194">
            <v>6100</v>
          </cell>
          <cell r="D13194" t="str">
            <v>Expend</v>
          </cell>
          <cell r="E13194">
            <v>5511.32</v>
          </cell>
          <cell r="F13194">
            <v>420</v>
          </cell>
          <cell r="G13194" t="str">
            <v>51</v>
          </cell>
          <cell r="H13194">
            <v>6119</v>
          </cell>
        </row>
        <row r="13195">
          <cell r="B13195" t="str">
            <v>11</v>
          </cell>
          <cell r="C13195">
            <v>6100</v>
          </cell>
          <cell r="D13195" t="str">
            <v>Expend</v>
          </cell>
          <cell r="E13195">
            <v>4684.62</v>
          </cell>
          <cell r="F13195">
            <v>420</v>
          </cell>
          <cell r="G13195" t="str">
            <v>51</v>
          </cell>
          <cell r="H13195">
            <v>6119</v>
          </cell>
        </row>
        <row r="13196">
          <cell r="B13196" t="str">
            <v>12</v>
          </cell>
          <cell r="C13196">
            <v>6100</v>
          </cell>
          <cell r="D13196" t="str">
            <v>Expend</v>
          </cell>
          <cell r="E13196">
            <v>3857.92</v>
          </cell>
          <cell r="F13196">
            <v>420</v>
          </cell>
          <cell r="G13196" t="str">
            <v>51</v>
          </cell>
          <cell r="H13196">
            <v>6119</v>
          </cell>
        </row>
        <row r="13197">
          <cell r="B13197" t="str">
            <v>01</v>
          </cell>
          <cell r="C13197">
            <v>6100</v>
          </cell>
          <cell r="D13197" t="str">
            <v>Expend</v>
          </cell>
          <cell r="E13197">
            <v>5649.1</v>
          </cell>
          <cell r="F13197">
            <v>420</v>
          </cell>
          <cell r="G13197" t="str">
            <v>51</v>
          </cell>
          <cell r="H13197">
            <v>6119</v>
          </cell>
        </row>
        <row r="13198">
          <cell r="B13198" t="str">
            <v/>
          </cell>
          <cell r="C13198" t="str">
            <v/>
          </cell>
          <cell r="D13198" t="str">
            <v xml:space="preserve"> </v>
          </cell>
          <cell r="E13198">
            <v>0</v>
          </cell>
          <cell r="F13198">
            <v>420</v>
          </cell>
          <cell r="G13198" t="str">
            <v>51</v>
          </cell>
          <cell r="H13198">
            <v>6119</v>
          </cell>
        </row>
        <row r="13199">
          <cell r="B13199" t="str">
            <v/>
          </cell>
          <cell r="C13199" t="str">
            <v/>
          </cell>
          <cell r="D13199" t="str">
            <v xml:space="preserve"> </v>
          </cell>
          <cell r="E13199">
            <v>0</v>
          </cell>
          <cell r="F13199">
            <v>420</v>
          </cell>
          <cell r="G13199" t="str">
            <v>51</v>
          </cell>
          <cell r="H13199">
            <v>6119</v>
          </cell>
        </row>
        <row r="13200">
          <cell r="B13200" t="str">
            <v>09</v>
          </cell>
          <cell r="C13200">
            <v>6100</v>
          </cell>
          <cell r="D13200" t="str">
            <v>Expend</v>
          </cell>
          <cell r="E13200">
            <v>0</v>
          </cell>
          <cell r="F13200">
            <v>420</v>
          </cell>
          <cell r="G13200" t="str">
            <v>51</v>
          </cell>
          <cell r="H13200">
            <v>6119</v>
          </cell>
        </row>
        <row r="13201">
          <cell r="B13201" t="str">
            <v/>
          </cell>
          <cell r="C13201" t="str">
            <v/>
          </cell>
          <cell r="D13201" t="str">
            <v xml:space="preserve"> </v>
          </cell>
          <cell r="E13201">
            <v>0</v>
          </cell>
          <cell r="F13201">
            <v>420</v>
          </cell>
          <cell r="G13201" t="str">
            <v>51</v>
          </cell>
          <cell r="H13201">
            <v>6119</v>
          </cell>
        </row>
        <row r="13202">
          <cell r="B13202" t="str">
            <v/>
          </cell>
          <cell r="C13202" t="str">
            <v/>
          </cell>
          <cell r="D13202" t="str">
            <v xml:space="preserve"> </v>
          </cell>
          <cell r="E13202">
            <v>0</v>
          </cell>
          <cell r="F13202">
            <v>420</v>
          </cell>
          <cell r="G13202" t="str">
            <v>51</v>
          </cell>
          <cell r="H13202">
            <v>6129</v>
          </cell>
        </row>
        <row r="13203">
          <cell r="B13203" t="str">
            <v>09</v>
          </cell>
          <cell r="C13203">
            <v>6100</v>
          </cell>
          <cell r="D13203" t="str">
            <v>Expend</v>
          </cell>
          <cell r="E13203">
            <v>4580.5600000000004</v>
          </cell>
          <cell r="F13203">
            <v>420</v>
          </cell>
          <cell r="G13203" t="str">
            <v>51</v>
          </cell>
          <cell r="H13203">
            <v>6129</v>
          </cell>
        </row>
        <row r="13204">
          <cell r="B13204" t="str">
            <v>09</v>
          </cell>
          <cell r="C13204">
            <v>6100</v>
          </cell>
          <cell r="D13204" t="str">
            <v>Expend</v>
          </cell>
          <cell r="E13204">
            <v>4427.6400000000003</v>
          </cell>
          <cell r="F13204">
            <v>420</v>
          </cell>
          <cell r="G13204" t="str">
            <v>51</v>
          </cell>
          <cell r="H13204">
            <v>6129</v>
          </cell>
        </row>
        <row r="13205">
          <cell r="B13205" t="str">
            <v>10</v>
          </cell>
          <cell r="C13205">
            <v>6100</v>
          </cell>
          <cell r="D13205" t="str">
            <v>Expend</v>
          </cell>
          <cell r="E13205">
            <v>4403.5600000000004</v>
          </cell>
          <cell r="F13205">
            <v>420</v>
          </cell>
          <cell r="G13205" t="str">
            <v>51</v>
          </cell>
          <cell r="H13205">
            <v>6129</v>
          </cell>
        </row>
        <row r="13206">
          <cell r="B13206" t="str">
            <v>10</v>
          </cell>
          <cell r="C13206">
            <v>6100</v>
          </cell>
          <cell r="D13206" t="str">
            <v>Expend</v>
          </cell>
          <cell r="E13206">
            <v>4403.5600000000004</v>
          </cell>
          <cell r="F13206">
            <v>420</v>
          </cell>
          <cell r="G13206" t="str">
            <v>51</v>
          </cell>
          <cell r="H13206">
            <v>6129</v>
          </cell>
        </row>
        <row r="13207">
          <cell r="B13207" t="str">
            <v>11</v>
          </cell>
          <cell r="C13207">
            <v>6100</v>
          </cell>
          <cell r="D13207" t="str">
            <v>Expend</v>
          </cell>
          <cell r="E13207">
            <v>4843.92</v>
          </cell>
          <cell r="F13207">
            <v>420</v>
          </cell>
          <cell r="G13207" t="str">
            <v>51</v>
          </cell>
          <cell r="H13207">
            <v>6129</v>
          </cell>
        </row>
        <row r="13208">
          <cell r="B13208" t="str">
            <v>11</v>
          </cell>
          <cell r="C13208">
            <v>6100</v>
          </cell>
          <cell r="D13208" t="str">
            <v>Expend</v>
          </cell>
          <cell r="E13208">
            <v>2642.13</v>
          </cell>
          <cell r="F13208">
            <v>420</v>
          </cell>
          <cell r="G13208" t="str">
            <v>51</v>
          </cell>
          <cell r="H13208">
            <v>6129</v>
          </cell>
        </row>
        <row r="13209">
          <cell r="B13209" t="str">
            <v>12</v>
          </cell>
          <cell r="C13209">
            <v>6100</v>
          </cell>
          <cell r="D13209" t="str">
            <v>Expend</v>
          </cell>
          <cell r="E13209">
            <v>4843.92</v>
          </cell>
          <cell r="F13209">
            <v>420</v>
          </cell>
          <cell r="G13209" t="str">
            <v>51</v>
          </cell>
          <cell r="H13209">
            <v>6129</v>
          </cell>
        </row>
        <row r="13210">
          <cell r="B13210" t="str">
            <v>12</v>
          </cell>
          <cell r="C13210">
            <v>6100</v>
          </cell>
          <cell r="D13210" t="str">
            <v>Expend</v>
          </cell>
          <cell r="E13210">
            <v>440.34</v>
          </cell>
          <cell r="F13210">
            <v>420</v>
          </cell>
          <cell r="G13210" t="str">
            <v>51</v>
          </cell>
          <cell r="H13210">
            <v>6129</v>
          </cell>
        </row>
        <row r="13211">
          <cell r="B13211" t="str">
            <v>01</v>
          </cell>
          <cell r="C13211">
            <v>6100</v>
          </cell>
          <cell r="D13211" t="str">
            <v>Expend</v>
          </cell>
          <cell r="E13211">
            <v>3963.2</v>
          </cell>
          <cell r="F13211">
            <v>420</v>
          </cell>
          <cell r="G13211" t="str">
            <v>51</v>
          </cell>
          <cell r="H13211">
            <v>6129</v>
          </cell>
        </row>
        <row r="13212">
          <cell r="B13212" t="str">
            <v>01</v>
          </cell>
          <cell r="C13212">
            <v>6100</v>
          </cell>
          <cell r="D13212" t="str">
            <v>Expend</v>
          </cell>
          <cell r="E13212">
            <v>5543</v>
          </cell>
          <cell r="F13212">
            <v>420</v>
          </cell>
          <cell r="G13212" t="str">
            <v>51</v>
          </cell>
          <cell r="H13212">
            <v>6129</v>
          </cell>
        </row>
        <row r="13213">
          <cell r="B13213" t="str">
            <v/>
          </cell>
          <cell r="C13213" t="str">
            <v/>
          </cell>
          <cell r="D13213" t="str">
            <v xml:space="preserve"> </v>
          </cell>
          <cell r="E13213">
            <v>0</v>
          </cell>
          <cell r="F13213">
            <v>420</v>
          </cell>
          <cell r="G13213" t="str">
            <v>51</v>
          </cell>
          <cell r="H13213">
            <v>6129</v>
          </cell>
        </row>
        <row r="13214">
          <cell r="B13214" t="str">
            <v/>
          </cell>
          <cell r="C13214" t="str">
            <v/>
          </cell>
          <cell r="D13214" t="str">
            <v xml:space="preserve"> </v>
          </cell>
          <cell r="E13214">
            <v>0</v>
          </cell>
          <cell r="F13214">
            <v>420</v>
          </cell>
          <cell r="G13214" t="str">
            <v>51</v>
          </cell>
          <cell r="H13214">
            <v>6129</v>
          </cell>
        </row>
        <row r="13215">
          <cell r="B13215" t="str">
            <v>09</v>
          </cell>
          <cell r="C13215">
            <v>6100</v>
          </cell>
          <cell r="D13215" t="str">
            <v>Expend</v>
          </cell>
          <cell r="E13215">
            <v>880</v>
          </cell>
          <cell r="F13215">
            <v>420</v>
          </cell>
          <cell r="G13215" t="str">
            <v>51</v>
          </cell>
          <cell r="H13215">
            <v>6129</v>
          </cell>
        </row>
        <row r="13216">
          <cell r="B13216" t="str">
            <v>09</v>
          </cell>
          <cell r="C13216">
            <v>6100</v>
          </cell>
          <cell r="D13216" t="str">
            <v>Expend</v>
          </cell>
          <cell r="E13216">
            <v>440</v>
          </cell>
          <cell r="F13216">
            <v>420</v>
          </cell>
          <cell r="G13216" t="str">
            <v>51</v>
          </cell>
          <cell r="H13216">
            <v>6129</v>
          </cell>
        </row>
        <row r="13217">
          <cell r="B13217" t="str">
            <v>09</v>
          </cell>
          <cell r="C13217">
            <v>6100</v>
          </cell>
          <cell r="D13217" t="str">
            <v>Expend</v>
          </cell>
          <cell r="E13217">
            <v>792</v>
          </cell>
          <cell r="F13217">
            <v>420</v>
          </cell>
          <cell r="G13217" t="str">
            <v>51</v>
          </cell>
          <cell r="H13217">
            <v>6129</v>
          </cell>
        </row>
        <row r="13218">
          <cell r="B13218" t="str">
            <v>10</v>
          </cell>
          <cell r="C13218">
            <v>6100</v>
          </cell>
          <cell r="D13218" t="str">
            <v>Expend</v>
          </cell>
          <cell r="E13218">
            <v>880</v>
          </cell>
          <cell r="F13218">
            <v>420</v>
          </cell>
          <cell r="G13218" t="str">
            <v>51</v>
          </cell>
          <cell r="H13218">
            <v>6129</v>
          </cell>
        </row>
        <row r="13219">
          <cell r="B13219" t="str">
            <v>10</v>
          </cell>
          <cell r="C13219">
            <v>6100</v>
          </cell>
          <cell r="D13219" t="str">
            <v>Expend</v>
          </cell>
          <cell r="E13219">
            <v>792</v>
          </cell>
          <cell r="F13219">
            <v>420</v>
          </cell>
          <cell r="G13219" t="str">
            <v>51</v>
          </cell>
          <cell r="H13219">
            <v>6129</v>
          </cell>
        </row>
        <row r="13220">
          <cell r="B13220" t="str">
            <v>11</v>
          </cell>
          <cell r="C13220">
            <v>6100</v>
          </cell>
          <cell r="D13220" t="str">
            <v>Expend</v>
          </cell>
          <cell r="E13220">
            <v>792</v>
          </cell>
          <cell r="F13220">
            <v>420</v>
          </cell>
          <cell r="G13220" t="str">
            <v>51</v>
          </cell>
          <cell r="H13220">
            <v>6129</v>
          </cell>
        </row>
        <row r="13221">
          <cell r="B13221" t="str">
            <v>11</v>
          </cell>
          <cell r="C13221">
            <v>6100</v>
          </cell>
          <cell r="D13221" t="str">
            <v>Expend</v>
          </cell>
          <cell r="E13221">
            <v>880</v>
          </cell>
          <cell r="F13221">
            <v>420</v>
          </cell>
          <cell r="G13221" t="str">
            <v>51</v>
          </cell>
          <cell r="H13221">
            <v>6129</v>
          </cell>
        </row>
        <row r="13222">
          <cell r="B13222" t="str">
            <v>12</v>
          </cell>
          <cell r="C13222">
            <v>6100</v>
          </cell>
          <cell r="D13222" t="str">
            <v>Expend</v>
          </cell>
          <cell r="E13222">
            <v>264</v>
          </cell>
          <cell r="F13222">
            <v>420</v>
          </cell>
          <cell r="G13222" t="str">
            <v>51</v>
          </cell>
          <cell r="H13222">
            <v>6129</v>
          </cell>
        </row>
        <row r="13223">
          <cell r="B13223" t="str">
            <v>12</v>
          </cell>
          <cell r="C13223">
            <v>6100</v>
          </cell>
          <cell r="D13223" t="str">
            <v>Expend</v>
          </cell>
          <cell r="E13223">
            <v>880</v>
          </cell>
          <cell r="F13223">
            <v>420</v>
          </cell>
          <cell r="G13223" t="str">
            <v>51</v>
          </cell>
          <cell r="H13223">
            <v>6129</v>
          </cell>
        </row>
        <row r="13224">
          <cell r="B13224" t="str">
            <v>01</v>
          </cell>
          <cell r="C13224">
            <v>6100</v>
          </cell>
          <cell r="D13224" t="str">
            <v>Expend</v>
          </cell>
          <cell r="E13224">
            <v>446.77</v>
          </cell>
          <cell r="F13224">
            <v>420</v>
          </cell>
          <cell r="G13224" t="str">
            <v>51</v>
          </cell>
          <cell r="H13224">
            <v>6129</v>
          </cell>
        </row>
        <row r="13225">
          <cell r="B13225" t="str">
            <v>01</v>
          </cell>
          <cell r="C13225">
            <v>6100</v>
          </cell>
          <cell r="D13225" t="str">
            <v>Expend</v>
          </cell>
          <cell r="E13225">
            <v>740.63</v>
          </cell>
          <cell r="F13225">
            <v>420</v>
          </cell>
          <cell r="G13225" t="str">
            <v>51</v>
          </cell>
          <cell r="H13225">
            <v>6129</v>
          </cell>
        </row>
        <row r="13226">
          <cell r="B13226" t="str">
            <v/>
          </cell>
          <cell r="C13226" t="str">
            <v/>
          </cell>
          <cell r="D13226" t="str">
            <v xml:space="preserve"> </v>
          </cell>
          <cell r="E13226">
            <v>0</v>
          </cell>
          <cell r="F13226">
            <v>420</v>
          </cell>
          <cell r="G13226" t="str">
            <v>51</v>
          </cell>
          <cell r="H13226">
            <v>6129</v>
          </cell>
        </row>
        <row r="13227">
          <cell r="B13227" t="str">
            <v/>
          </cell>
          <cell r="C13227" t="str">
            <v/>
          </cell>
          <cell r="D13227" t="str">
            <v xml:space="preserve"> </v>
          </cell>
          <cell r="E13227">
            <v>0</v>
          </cell>
          <cell r="F13227">
            <v>420</v>
          </cell>
          <cell r="G13227" t="str">
            <v>51</v>
          </cell>
          <cell r="H13227">
            <v>6129</v>
          </cell>
        </row>
        <row r="13228">
          <cell r="B13228" t="str">
            <v>09</v>
          </cell>
          <cell r="C13228">
            <v>6100</v>
          </cell>
          <cell r="D13228" t="str">
            <v>Expend</v>
          </cell>
          <cell r="E13228">
            <v>0</v>
          </cell>
          <cell r="F13228">
            <v>420</v>
          </cell>
          <cell r="G13228" t="str">
            <v>51</v>
          </cell>
          <cell r="H13228">
            <v>6129</v>
          </cell>
        </row>
        <row r="13229">
          <cell r="B13229" t="str">
            <v>01</v>
          </cell>
          <cell r="C13229">
            <v>6100</v>
          </cell>
          <cell r="D13229" t="str">
            <v>Expend</v>
          </cell>
          <cell r="E13229">
            <v>0</v>
          </cell>
          <cell r="F13229">
            <v>420</v>
          </cell>
          <cell r="G13229" t="str">
            <v>51</v>
          </cell>
          <cell r="H13229">
            <v>6129</v>
          </cell>
        </row>
        <row r="13230">
          <cell r="B13230" t="str">
            <v/>
          </cell>
          <cell r="C13230" t="str">
            <v/>
          </cell>
          <cell r="D13230" t="str">
            <v xml:space="preserve"> </v>
          </cell>
          <cell r="E13230">
            <v>0</v>
          </cell>
          <cell r="F13230">
            <v>420</v>
          </cell>
          <cell r="G13230" t="str">
            <v>51</v>
          </cell>
          <cell r="H13230">
            <v>6129</v>
          </cell>
        </row>
        <row r="13231">
          <cell r="B13231" t="str">
            <v/>
          </cell>
          <cell r="C13231" t="str">
            <v/>
          </cell>
          <cell r="D13231" t="str">
            <v xml:space="preserve"> </v>
          </cell>
          <cell r="E13231">
            <v>0</v>
          </cell>
          <cell r="F13231">
            <v>420</v>
          </cell>
          <cell r="G13231" t="str">
            <v>51</v>
          </cell>
          <cell r="H13231">
            <v>6129</v>
          </cell>
        </row>
        <row r="13232">
          <cell r="B13232" t="str">
            <v>09</v>
          </cell>
          <cell r="C13232">
            <v>6100</v>
          </cell>
          <cell r="D13232" t="str">
            <v>Expend</v>
          </cell>
          <cell r="E13232">
            <v>0</v>
          </cell>
          <cell r="F13232">
            <v>420</v>
          </cell>
          <cell r="G13232" t="str">
            <v>51</v>
          </cell>
          <cell r="H13232">
            <v>6129</v>
          </cell>
        </row>
        <row r="13233">
          <cell r="B13233" t="str">
            <v/>
          </cell>
          <cell r="C13233" t="str">
            <v/>
          </cell>
          <cell r="D13233" t="str">
            <v xml:space="preserve"> </v>
          </cell>
          <cell r="E13233">
            <v>0</v>
          </cell>
          <cell r="F13233">
            <v>420</v>
          </cell>
          <cell r="G13233" t="str">
            <v>51</v>
          </cell>
          <cell r="H13233">
            <v>6129</v>
          </cell>
        </row>
        <row r="13234">
          <cell r="B13234" t="str">
            <v/>
          </cell>
          <cell r="C13234" t="str">
            <v/>
          </cell>
          <cell r="D13234" t="str">
            <v xml:space="preserve"> </v>
          </cell>
          <cell r="E13234">
            <v>0</v>
          </cell>
          <cell r="F13234">
            <v>420</v>
          </cell>
          <cell r="G13234" t="str">
            <v>51</v>
          </cell>
          <cell r="H13234">
            <v>6129</v>
          </cell>
        </row>
        <row r="13235">
          <cell r="B13235" t="str">
            <v>09</v>
          </cell>
          <cell r="C13235">
            <v>6100</v>
          </cell>
          <cell r="D13235" t="str">
            <v>Expend</v>
          </cell>
          <cell r="E13235">
            <v>0</v>
          </cell>
          <cell r="F13235">
            <v>420</v>
          </cell>
          <cell r="G13235" t="str">
            <v>51</v>
          </cell>
          <cell r="H13235">
            <v>6129</v>
          </cell>
        </row>
        <row r="13236">
          <cell r="B13236" t="str">
            <v/>
          </cell>
          <cell r="C13236" t="str">
            <v/>
          </cell>
          <cell r="D13236" t="str">
            <v xml:space="preserve"> </v>
          </cell>
          <cell r="E13236">
            <v>0</v>
          </cell>
          <cell r="F13236">
            <v>420</v>
          </cell>
          <cell r="G13236" t="str">
            <v>51</v>
          </cell>
          <cell r="H13236">
            <v>6129</v>
          </cell>
        </row>
        <row r="13237">
          <cell r="B13237" t="str">
            <v/>
          </cell>
          <cell r="C13237" t="str">
            <v/>
          </cell>
          <cell r="D13237" t="str">
            <v xml:space="preserve"> </v>
          </cell>
          <cell r="E13237">
            <v>0</v>
          </cell>
          <cell r="F13237">
            <v>420</v>
          </cell>
          <cell r="G13237" t="str">
            <v>51</v>
          </cell>
          <cell r="H13237">
            <v>6129</v>
          </cell>
        </row>
        <row r="13238">
          <cell r="B13238" t="str">
            <v>09</v>
          </cell>
          <cell r="C13238">
            <v>6100</v>
          </cell>
          <cell r="D13238" t="str">
            <v>Expend</v>
          </cell>
          <cell r="E13238">
            <v>0</v>
          </cell>
          <cell r="F13238">
            <v>420</v>
          </cell>
          <cell r="G13238" t="str">
            <v>51</v>
          </cell>
          <cell r="H13238">
            <v>6129</v>
          </cell>
        </row>
        <row r="13239">
          <cell r="B13239" t="str">
            <v/>
          </cell>
          <cell r="C13239" t="str">
            <v/>
          </cell>
          <cell r="D13239" t="str">
            <v xml:space="preserve"> </v>
          </cell>
          <cell r="E13239">
            <v>0</v>
          </cell>
          <cell r="F13239">
            <v>420</v>
          </cell>
          <cell r="G13239" t="str">
            <v>51</v>
          </cell>
          <cell r="H13239">
            <v>6129</v>
          </cell>
        </row>
        <row r="13240">
          <cell r="B13240" t="str">
            <v/>
          </cell>
          <cell r="C13240" t="str">
            <v/>
          </cell>
          <cell r="D13240" t="str">
            <v xml:space="preserve"> </v>
          </cell>
          <cell r="E13240">
            <v>0</v>
          </cell>
          <cell r="F13240">
            <v>420</v>
          </cell>
          <cell r="G13240" t="str">
            <v>51</v>
          </cell>
          <cell r="H13240">
            <v>6140</v>
          </cell>
        </row>
        <row r="13241">
          <cell r="B13241" t="str">
            <v>09</v>
          </cell>
          <cell r="C13241">
            <v>6100</v>
          </cell>
          <cell r="D13241" t="str">
            <v>Expend</v>
          </cell>
          <cell r="E13241">
            <v>0</v>
          </cell>
          <cell r="F13241">
            <v>420</v>
          </cell>
          <cell r="G13241" t="str">
            <v>51</v>
          </cell>
          <cell r="H13241">
            <v>6140</v>
          </cell>
        </row>
        <row r="13242">
          <cell r="B13242" t="str">
            <v/>
          </cell>
          <cell r="C13242" t="str">
            <v/>
          </cell>
          <cell r="D13242" t="str">
            <v xml:space="preserve"> </v>
          </cell>
          <cell r="E13242">
            <v>0</v>
          </cell>
          <cell r="F13242">
            <v>420</v>
          </cell>
          <cell r="G13242" t="str">
            <v>51</v>
          </cell>
          <cell r="H13242">
            <v>6140</v>
          </cell>
        </row>
        <row r="13243">
          <cell r="B13243" t="str">
            <v/>
          </cell>
          <cell r="C13243" t="str">
            <v/>
          </cell>
          <cell r="D13243" t="str">
            <v xml:space="preserve"> </v>
          </cell>
          <cell r="E13243">
            <v>0</v>
          </cell>
          <cell r="F13243">
            <v>420</v>
          </cell>
          <cell r="G13243" t="str">
            <v>51</v>
          </cell>
          <cell r="H13243">
            <v>6140</v>
          </cell>
        </row>
        <row r="13244">
          <cell r="B13244" t="str">
            <v>09</v>
          </cell>
          <cell r="C13244">
            <v>6100</v>
          </cell>
          <cell r="D13244" t="str">
            <v>Expend</v>
          </cell>
          <cell r="E13244">
            <v>0</v>
          </cell>
          <cell r="F13244">
            <v>420</v>
          </cell>
          <cell r="G13244" t="str">
            <v>51</v>
          </cell>
          <cell r="H13244">
            <v>6140</v>
          </cell>
        </row>
        <row r="13245">
          <cell r="B13245" t="str">
            <v/>
          </cell>
          <cell r="C13245" t="str">
            <v/>
          </cell>
          <cell r="D13245" t="str">
            <v xml:space="preserve"> </v>
          </cell>
          <cell r="E13245">
            <v>0</v>
          </cell>
          <cell r="F13245">
            <v>420</v>
          </cell>
          <cell r="G13245" t="str">
            <v>51</v>
          </cell>
          <cell r="H13245">
            <v>6140</v>
          </cell>
        </row>
        <row r="13246">
          <cell r="B13246" t="str">
            <v/>
          </cell>
          <cell r="C13246" t="str">
            <v/>
          </cell>
          <cell r="D13246" t="str">
            <v xml:space="preserve"> </v>
          </cell>
          <cell r="E13246">
            <v>0</v>
          </cell>
          <cell r="F13246">
            <v>420</v>
          </cell>
          <cell r="G13246" t="str">
            <v>51</v>
          </cell>
          <cell r="H13246">
            <v>6140</v>
          </cell>
        </row>
        <row r="13247">
          <cell r="B13247" t="str">
            <v>09</v>
          </cell>
          <cell r="C13247">
            <v>6100</v>
          </cell>
          <cell r="D13247" t="str">
            <v>Expend</v>
          </cell>
          <cell r="E13247">
            <v>0</v>
          </cell>
          <cell r="F13247">
            <v>420</v>
          </cell>
          <cell r="G13247" t="str">
            <v>51</v>
          </cell>
          <cell r="H13247">
            <v>6140</v>
          </cell>
        </row>
        <row r="13248">
          <cell r="B13248" t="str">
            <v/>
          </cell>
          <cell r="C13248" t="str">
            <v/>
          </cell>
          <cell r="D13248" t="str">
            <v xml:space="preserve"> </v>
          </cell>
          <cell r="E13248">
            <v>0</v>
          </cell>
          <cell r="F13248">
            <v>420</v>
          </cell>
          <cell r="G13248" t="str">
            <v>51</v>
          </cell>
          <cell r="H13248">
            <v>6140</v>
          </cell>
        </row>
        <row r="13249">
          <cell r="B13249" t="str">
            <v/>
          </cell>
          <cell r="C13249" t="str">
            <v/>
          </cell>
          <cell r="D13249" t="str">
            <v xml:space="preserve"> </v>
          </cell>
          <cell r="E13249">
            <v>0</v>
          </cell>
          <cell r="F13249">
            <v>420</v>
          </cell>
          <cell r="G13249" t="str">
            <v>51</v>
          </cell>
          <cell r="H13249">
            <v>6140</v>
          </cell>
        </row>
        <row r="13250">
          <cell r="B13250" t="str">
            <v>09</v>
          </cell>
          <cell r="C13250">
            <v>6100</v>
          </cell>
          <cell r="D13250" t="str">
            <v>Expend</v>
          </cell>
          <cell r="E13250">
            <v>0</v>
          </cell>
          <cell r="F13250">
            <v>420</v>
          </cell>
          <cell r="G13250" t="str">
            <v>51</v>
          </cell>
          <cell r="H13250">
            <v>6140</v>
          </cell>
        </row>
        <row r="13251">
          <cell r="B13251" t="str">
            <v/>
          </cell>
          <cell r="C13251" t="str">
            <v/>
          </cell>
          <cell r="D13251" t="str">
            <v xml:space="preserve"> </v>
          </cell>
          <cell r="E13251">
            <v>0</v>
          </cell>
          <cell r="F13251">
            <v>420</v>
          </cell>
          <cell r="G13251" t="str">
            <v>51</v>
          </cell>
          <cell r="H13251">
            <v>6140</v>
          </cell>
        </row>
        <row r="13252">
          <cell r="B13252" t="str">
            <v/>
          </cell>
          <cell r="C13252" t="str">
            <v/>
          </cell>
          <cell r="D13252" t="str">
            <v xml:space="preserve"> </v>
          </cell>
          <cell r="E13252">
            <v>0</v>
          </cell>
          <cell r="F13252">
            <v>420</v>
          </cell>
          <cell r="G13252" t="str">
            <v>51</v>
          </cell>
          <cell r="H13252">
            <v>6140</v>
          </cell>
        </row>
        <row r="13253">
          <cell r="B13253" t="str">
            <v>09</v>
          </cell>
          <cell r="C13253">
            <v>6100</v>
          </cell>
          <cell r="D13253" t="str">
            <v>Expend</v>
          </cell>
          <cell r="E13253">
            <v>0</v>
          </cell>
          <cell r="F13253">
            <v>420</v>
          </cell>
          <cell r="G13253" t="str">
            <v>51</v>
          </cell>
          <cell r="H13253">
            <v>6140</v>
          </cell>
        </row>
        <row r="13254">
          <cell r="B13254" t="str">
            <v/>
          </cell>
          <cell r="C13254" t="str">
            <v/>
          </cell>
          <cell r="D13254" t="str">
            <v xml:space="preserve"> </v>
          </cell>
          <cell r="E13254">
            <v>0</v>
          </cell>
          <cell r="F13254">
            <v>420</v>
          </cell>
          <cell r="G13254" t="str">
            <v>51</v>
          </cell>
          <cell r="H13254">
            <v>6140</v>
          </cell>
        </row>
        <row r="13255">
          <cell r="B13255" t="str">
            <v/>
          </cell>
          <cell r="C13255" t="str">
            <v/>
          </cell>
          <cell r="D13255" t="str">
            <v xml:space="preserve"> </v>
          </cell>
          <cell r="E13255">
            <v>0</v>
          </cell>
          <cell r="F13255">
            <v>420</v>
          </cell>
          <cell r="G13255" t="str">
            <v>51</v>
          </cell>
          <cell r="H13255">
            <v>6140</v>
          </cell>
        </row>
        <row r="13256">
          <cell r="B13256" t="str">
            <v>09</v>
          </cell>
          <cell r="C13256">
            <v>6100</v>
          </cell>
          <cell r="D13256" t="str">
            <v>Expend</v>
          </cell>
          <cell r="E13256">
            <v>0</v>
          </cell>
          <cell r="F13256">
            <v>420</v>
          </cell>
          <cell r="G13256" t="str">
            <v>51</v>
          </cell>
          <cell r="H13256">
            <v>6140</v>
          </cell>
        </row>
        <row r="13257">
          <cell r="B13257" t="str">
            <v/>
          </cell>
          <cell r="C13257" t="str">
            <v/>
          </cell>
          <cell r="D13257" t="str">
            <v xml:space="preserve"> </v>
          </cell>
          <cell r="E13257">
            <v>0</v>
          </cell>
          <cell r="F13257">
            <v>420</v>
          </cell>
          <cell r="G13257" t="str">
            <v>51</v>
          </cell>
          <cell r="H13257">
            <v>6140</v>
          </cell>
        </row>
        <row r="13258">
          <cell r="B13258" t="str">
            <v/>
          </cell>
          <cell r="C13258" t="str">
            <v/>
          </cell>
          <cell r="D13258" t="str">
            <v xml:space="preserve"> </v>
          </cell>
          <cell r="E13258">
            <v>0</v>
          </cell>
          <cell r="F13258">
            <v>420</v>
          </cell>
          <cell r="G13258" t="str">
            <v>51</v>
          </cell>
          <cell r="H13258">
            <v>6141</v>
          </cell>
        </row>
        <row r="13259">
          <cell r="B13259" t="str">
            <v>09</v>
          </cell>
          <cell r="C13259">
            <v>6100</v>
          </cell>
          <cell r="D13259" t="str">
            <v>Expend</v>
          </cell>
          <cell r="E13259">
            <v>66.319999999999993</v>
          </cell>
          <cell r="F13259">
            <v>420</v>
          </cell>
          <cell r="G13259" t="str">
            <v>51</v>
          </cell>
          <cell r="H13259">
            <v>6141</v>
          </cell>
        </row>
        <row r="13260">
          <cell r="B13260" t="str">
            <v>09</v>
          </cell>
          <cell r="C13260">
            <v>6100</v>
          </cell>
          <cell r="D13260" t="str">
            <v>Expend</v>
          </cell>
          <cell r="E13260">
            <v>79.88</v>
          </cell>
          <cell r="F13260">
            <v>420</v>
          </cell>
          <cell r="G13260" t="str">
            <v>51</v>
          </cell>
          <cell r="H13260">
            <v>6141</v>
          </cell>
        </row>
        <row r="13261">
          <cell r="B13261" t="str">
            <v>09</v>
          </cell>
          <cell r="C13261">
            <v>6100</v>
          </cell>
          <cell r="D13261" t="str">
            <v>Expend</v>
          </cell>
          <cell r="E13261">
            <v>64.09</v>
          </cell>
          <cell r="F13261">
            <v>420</v>
          </cell>
          <cell r="G13261" t="str">
            <v>51</v>
          </cell>
          <cell r="H13261">
            <v>6141</v>
          </cell>
        </row>
        <row r="13262">
          <cell r="B13262" t="str">
            <v>10</v>
          </cell>
          <cell r="C13262">
            <v>6100</v>
          </cell>
          <cell r="D13262" t="str">
            <v>Expend</v>
          </cell>
          <cell r="E13262">
            <v>63.76</v>
          </cell>
          <cell r="F13262">
            <v>420</v>
          </cell>
          <cell r="G13262" t="str">
            <v>51</v>
          </cell>
          <cell r="H13262">
            <v>6141</v>
          </cell>
        </row>
        <row r="13263">
          <cell r="B13263" t="str">
            <v>10</v>
          </cell>
          <cell r="C13263">
            <v>6100</v>
          </cell>
          <cell r="D13263" t="str">
            <v>Expend</v>
          </cell>
          <cell r="E13263">
            <v>76.069999999999993</v>
          </cell>
          <cell r="F13263">
            <v>420</v>
          </cell>
          <cell r="G13263" t="str">
            <v>51</v>
          </cell>
          <cell r="H13263">
            <v>6141</v>
          </cell>
        </row>
        <row r="13264">
          <cell r="B13264" t="str">
            <v>10</v>
          </cell>
          <cell r="C13264">
            <v>6100</v>
          </cell>
          <cell r="D13264" t="str">
            <v>Expend</v>
          </cell>
          <cell r="E13264">
            <v>63.76</v>
          </cell>
          <cell r="F13264">
            <v>420</v>
          </cell>
          <cell r="G13264" t="str">
            <v>51</v>
          </cell>
          <cell r="H13264">
            <v>6141</v>
          </cell>
        </row>
        <row r="13265">
          <cell r="B13265" t="str">
            <v>11</v>
          </cell>
          <cell r="C13265">
            <v>6100</v>
          </cell>
          <cell r="D13265" t="str">
            <v>Expend</v>
          </cell>
          <cell r="E13265">
            <v>70.13</v>
          </cell>
          <cell r="F13265">
            <v>420</v>
          </cell>
          <cell r="G13265" t="str">
            <v>51</v>
          </cell>
          <cell r="H13265">
            <v>6141</v>
          </cell>
        </row>
        <row r="13266">
          <cell r="B13266" t="str">
            <v>11</v>
          </cell>
          <cell r="C13266">
            <v>6100</v>
          </cell>
          <cell r="D13266" t="str">
            <v>Expend</v>
          </cell>
          <cell r="E13266">
            <v>64.66</v>
          </cell>
          <cell r="F13266">
            <v>420</v>
          </cell>
          <cell r="G13266" t="str">
            <v>51</v>
          </cell>
          <cell r="H13266">
            <v>6141</v>
          </cell>
        </row>
        <row r="13267">
          <cell r="B13267" t="str">
            <v>11</v>
          </cell>
          <cell r="C13267">
            <v>6100</v>
          </cell>
          <cell r="D13267" t="str">
            <v>Expend</v>
          </cell>
          <cell r="E13267">
            <v>38.26</v>
          </cell>
          <cell r="F13267">
            <v>420</v>
          </cell>
          <cell r="G13267" t="str">
            <v>51</v>
          </cell>
          <cell r="H13267">
            <v>6141</v>
          </cell>
        </row>
        <row r="13268">
          <cell r="B13268" t="str">
            <v>12</v>
          </cell>
          <cell r="C13268">
            <v>6100</v>
          </cell>
          <cell r="D13268" t="str">
            <v>Expend</v>
          </cell>
          <cell r="E13268">
            <v>70.13</v>
          </cell>
          <cell r="F13268">
            <v>420</v>
          </cell>
          <cell r="G13268" t="str">
            <v>51</v>
          </cell>
          <cell r="H13268">
            <v>6141</v>
          </cell>
        </row>
        <row r="13269">
          <cell r="B13269" t="str">
            <v>12</v>
          </cell>
          <cell r="C13269">
            <v>6100</v>
          </cell>
          <cell r="D13269" t="str">
            <v>Expend</v>
          </cell>
          <cell r="E13269">
            <v>53.63</v>
          </cell>
          <cell r="F13269">
            <v>420</v>
          </cell>
          <cell r="G13269" t="str">
            <v>51</v>
          </cell>
          <cell r="H13269">
            <v>6141</v>
          </cell>
        </row>
        <row r="13270">
          <cell r="B13270" t="str">
            <v>12</v>
          </cell>
          <cell r="C13270">
            <v>6100</v>
          </cell>
          <cell r="D13270" t="str">
            <v>Expend</v>
          </cell>
          <cell r="E13270">
            <v>6.38</v>
          </cell>
          <cell r="F13270">
            <v>420</v>
          </cell>
          <cell r="G13270" t="str">
            <v>51</v>
          </cell>
          <cell r="H13270">
            <v>6141</v>
          </cell>
        </row>
        <row r="13271">
          <cell r="B13271" t="str">
            <v>01</v>
          </cell>
          <cell r="C13271">
            <v>6100</v>
          </cell>
          <cell r="D13271" t="str">
            <v>Expend</v>
          </cell>
          <cell r="E13271">
            <v>57.39</v>
          </cell>
          <cell r="F13271">
            <v>420</v>
          </cell>
          <cell r="G13271" t="str">
            <v>51</v>
          </cell>
          <cell r="H13271">
            <v>6141</v>
          </cell>
        </row>
        <row r="13272">
          <cell r="B13272" t="str">
            <v>01</v>
          </cell>
          <cell r="C13272">
            <v>6100</v>
          </cell>
          <cell r="D13272" t="str">
            <v>Expend</v>
          </cell>
          <cell r="E13272">
            <v>78.069999999999993</v>
          </cell>
          <cell r="F13272">
            <v>420</v>
          </cell>
          <cell r="G13272" t="str">
            <v>51</v>
          </cell>
          <cell r="H13272">
            <v>6141</v>
          </cell>
        </row>
        <row r="13273">
          <cell r="B13273" t="str">
            <v>01</v>
          </cell>
          <cell r="C13273">
            <v>6100</v>
          </cell>
          <cell r="D13273" t="str">
            <v>Expend</v>
          </cell>
          <cell r="E13273">
            <v>80.25</v>
          </cell>
          <cell r="F13273">
            <v>420</v>
          </cell>
          <cell r="G13273" t="str">
            <v>51</v>
          </cell>
          <cell r="H13273">
            <v>6141</v>
          </cell>
        </row>
        <row r="13274">
          <cell r="B13274" t="str">
            <v/>
          </cell>
          <cell r="C13274" t="str">
            <v/>
          </cell>
          <cell r="D13274" t="str">
            <v xml:space="preserve"> </v>
          </cell>
          <cell r="E13274">
            <v>0</v>
          </cell>
          <cell r="F13274">
            <v>420</v>
          </cell>
          <cell r="G13274" t="str">
            <v>51</v>
          </cell>
          <cell r="H13274">
            <v>6141</v>
          </cell>
        </row>
        <row r="13275">
          <cell r="B13275" t="str">
            <v/>
          </cell>
          <cell r="C13275" t="str">
            <v/>
          </cell>
          <cell r="D13275" t="str">
            <v xml:space="preserve"> </v>
          </cell>
          <cell r="E13275">
            <v>0</v>
          </cell>
          <cell r="F13275">
            <v>420</v>
          </cell>
          <cell r="G13275" t="str">
            <v>51</v>
          </cell>
          <cell r="H13275">
            <v>6141</v>
          </cell>
        </row>
        <row r="13276">
          <cell r="B13276" t="str">
            <v>09</v>
          </cell>
          <cell r="C13276">
            <v>6100</v>
          </cell>
          <cell r="D13276" t="str">
            <v>Expend</v>
          </cell>
          <cell r="E13276">
            <v>12.76</v>
          </cell>
          <cell r="F13276">
            <v>420</v>
          </cell>
          <cell r="G13276" t="str">
            <v>51</v>
          </cell>
          <cell r="H13276">
            <v>6141</v>
          </cell>
        </row>
        <row r="13277">
          <cell r="B13277" t="str">
            <v>09</v>
          </cell>
          <cell r="C13277">
            <v>6100</v>
          </cell>
          <cell r="D13277" t="str">
            <v>Expend</v>
          </cell>
          <cell r="E13277">
            <v>6.38</v>
          </cell>
          <cell r="F13277">
            <v>420</v>
          </cell>
          <cell r="G13277" t="str">
            <v>51</v>
          </cell>
          <cell r="H13277">
            <v>6141</v>
          </cell>
        </row>
        <row r="13278">
          <cell r="B13278" t="str">
            <v>09</v>
          </cell>
          <cell r="C13278">
            <v>6100</v>
          </cell>
          <cell r="D13278" t="str">
            <v>Expend</v>
          </cell>
          <cell r="E13278">
            <v>11.48</v>
          </cell>
          <cell r="F13278">
            <v>420</v>
          </cell>
          <cell r="G13278" t="str">
            <v>51</v>
          </cell>
          <cell r="H13278">
            <v>6141</v>
          </cell>
        </row>
        <row r="13279">
          <cell r="B13279" t="str">
            <v>10</v>
          </cell>
          <cell r="C13279">
            <v>6100</v>
          </cell>
          <cell r="D13279" t="str">
            <v>Expend</v>
          </cell>
          <cell r="E13279">
            <v>12.76</v>
          </cell>
          <cell r="F13279">
            <v>420</v>
          </cell>
          <cell r="G13279" t="str">
            <v>51</v>
          </cell>
          <cell r="H13279">
            <v>6141</v>
          </cell>
        </row>
        <row r="13280">
          <cell r="B13280" t="str">
            <v>10</v>
          </cell>
          <cell r="C13280">
            <v>6100</v>
          </cell>
          <cell r="D13280" t="str">
            <v>Expend</v>
          </cell>
          <cell r="E13280">
            <v>11.48</v>
          </cell>
          <cell r="F13280">
            <v>420</v>
          </cell>
          <cell r="G13280" t="str">
            <v>51</v>
          </cell>
          <cell r="H13280">
            <v>6141</v>
          </cell>
        </row>
        <row r="13281">
          <cell r="B13281" t="str">
            <v>11</v>
          </cell>
          <cell r="C13281">
            <v>6100</v>
          </cell>
          <cell r="D13281" t="str">
            <v>Expend</v>
          </cell>
          <cell r="E13281">
            <v>11.48</v>
          </cell>
          <cell r="F13281">
            <v>420</v>
          </cell>
          <cell r="G13281" t="str">
            <v>51</v>
          </cell>
          <cell r="H13281">
            <v>6141</v>
          </cell>
        </row>
        <row r="13282">
          <cell r="B13282" t="str">
            <v>11</v>
          </cell>
          <cell r="C13282">
            <v>6100</v>
          </cell>
          <cell r="D13282" t="str">
            <v>Expend</v>
          </cell>
          <cell r="E13282">
            <v>12.76</v>
          </cell>
          <cell r="F13282">
            <v>420</v>
          </cell>
          <cell r="G13282" t="str">
            <v>51</v>
          </cell>
          <cell r="H13282">
            <v>6141</v>
          </cell>
        </row>
        <row r="13283">
          <cell r="B13283" t="str">
            <v>12</v>
          </cell>
          <cell r="C13283">
            <v>6100</v>
          </cell>
          <cell r="D13283" t="str">
            <v>Expend</v>
          </cell>
          <cell r="E13283">
            <v>3.83</v>
          </cell>
          <cell r="F13283">
            <v>420</v>
          </cell>
          <cell r="G13283" t="str">
            <v>51</v>
          </cell>
          <cell r="H13283">
            <v>6141</v>
          </cell>
        </row>
        <row r="13284">
          <cell r="B13284" t="str">
            <v>12</v>
          </cell>
          <cell r="C13284">
            <v>6100</v>
          </cell>
          <cell r="D13284" t="str">
            <v>Expend</v>
          </cell>
          <cell r="E13284">
            <v>12.76</v>
          </cell>
          <cell r="F13284">
            <v>420</v>
          </cell>
          <cell r="G13284" t="str">
            <v>51</v>
          </cell>
          <cell r="H13284">
            <v>6141</v>
          </cell>
        </row>
        <row r="13285">
          <cell r="B13285" t="str">
            <v>01</v>
          </cell>
          <cell r="C13285">
            <v>6100</v>
          </cell>
          <cell r="D13285" t="str">
            <v>Expend</v>
          </cell>
          <cell r="E13285">
            <v>6.48</v>
          </cell>
          <cell r="F13285">
            <v>420</v>
          </cell>
          <cell r="G13285" t="str">
            <v>51</v>
          </cell>
          <cell r="H13285">
            <v>6141</v>
          </cell>
        </row>
        <row r="13286">
          <cell r="B13286" t="str">
            <v>01</v>
          </cell>
          <cell r="C13286">
            <v>6100</v>
          </cell>
          <cell r="D13286" t="str">
            <v>Expend</v>
          </cell>
          <cell r="E13286">
            <v>10.74</v>
          </cell>
          <cell r="F13286">
            <v>420</v>
          </cell>
          <cell r="G13286" t="str">
            <v>51</v>
          </cell>
          <cell r="H13286">
            <v>6141</v>
          </cell>
        </row>
        <row r="13287">
          <cell r="B13287" t="str">
            <v/>
          </cell>
          <cell r="C13287" t="str">
            <v/>
          </cell>
          <cell r="D13287" t="str">
            <v xml:space="preserve"> </v>
          </cell>
          <cell r="E13287">
            <v>0</v>
          </cell>
          <cell r="F13287">
            <v>420</v>
          </cell>
          <cell r="G13287" t="str">
            <v>51</v>
          </cell>
          <cell r="H13287">
            <v>6141</v>
          </cell>
        </row>
        <row r="13288">
          <cell r="B13288" t="str">
            <v/>
          </cell>
          <cell r="C13288" t="str">
            <v/>
          </cell>
          <cell r="D13288" t="str">
            <v xml:space="preserve"> </v>
          </cell>
          <cell r="E13288">
            <v>0</v>
          </cell>
          <cell r="F13288">
            <v>420</v>
          </cell>
          <cell r="G13288" t="str">
            <v>51</v>
          </cell>
          <cell r="H13288">
            <v>6141</v>
          </cell>
        </row>
        <row r="13289">
          <cell r="B13289" t="str">
            <v/>
          </cell>
          <cell r="C13289" t="str">
            <v/>
          </cell>
          <cell r="D13289" t="str">
            <v xml:space="preserve"> </v>
          </cell>
          <cell r="E13289">
            <v>0</v>
          </cell>
          <cell r="F13289">
            <v>420</v>
          </cell>
          <cell r="G13289" t="str">
            <v>51</v>
          </cell>
          <cell r="H13289">
            <v>6141</v>
          </cell>
        </row>
        <row r="13290">
          <cell r="B13290" t="str">
            <v/>
          </cell>
          <cell r="C13290" t="str">
            <v/>
          </cell>
          <cell r="D13290" t="str">
            <v xml:space="preserve"> </v>
          </cell>
          <cell r="E13290">
            <v>0</v>
          </cell>
          <cell r="F13290">
            <v>420</v>
          </cell>
          <cell r="G13290" t="str">
            <v>51</v>
          </cell>
          <cell r="H13290">
            <v>6141</v>
          </cell>
        </row>
        <row r="13291">
          <cell r="B13291" t="str">
            <v/>
          </cell>
          <cell r="C13291" t="str">
            <v/>
          </cell>
          <cell r="D13291" t="str">
            <v xml:space="preserve"> </v>
          </cell>
          <cell r="E13291">
            <v>0</v>
          </cell>
          <cell r="F13291">
            <v>420</v>
          </cell>
          <cell r="G13291" t="str">
            <v>51</v>
          </cell>
          <cell r="H13291">
            <v>6141</v>
          </cell>
        </row>
        <row r="13292">
          <cell r="B13292" t="str">
            <v/>
          </cell>
          <cell r="C13292" t="str">
            <v/>
          </cell>
          <cell r="D13292" t="str">
            <v xml:space="preserve"> </v>
          </cell>
          <cell r="E13292">
            <v>0</v>
          </cell>
          <cell r="F13292">
            <v>420</v>
          </cell>
          <cell r="G13292" t="str">
            <v>51</v>
          </cell>
          <cell r="H13292">
            <v>6141</v>
          </cell>
        </row>
        <row r="13293">
          <cell r="B13293" t="str">
            <v/>
          </cell>
          <cell r="C13293" t="str">
            <v/>
          </cell>
          <cell r="D13293" t="str">
            <v xml:space="preserve"> </v>
          </cell>
          <cell r="E13293">
            <v>0</v>
          </cell>
          <cell r="F13293">
            <v>420</v>
          </cell>
          <cell r="G13293" t="str">
            <v>51</v>
          </cell>
          <cell r="H13293">
            <v>6141</v>
          </cell>
        </row>
        <row r="13294">
          <cell r="B13294" t="str">
            <v/>
          </cell>
          <cell r="C13294" t="str">
            <v/>
          </cell>
          <cell r="D13294" t="str">
            <v xml:space="preserve"> </v>
          </cell>
          <cell r="E13294">
            <v>0</v>
          </cell>
          <cell r="F13294">
            <v>420</v>
          </cell>
          <cell r="G13294" t="str">
            <v>51</v>
          </cell>
          <cell r="H13294">
            <v>6141</v>
          </cell>
        </row>
        <row r="13295">
          <cell r="B13295" t="str">
            <v/>
          </cell>
          <cell r="C13295" t="str">
            <v/>
          </cell>
          <cell r="D13295" t="str">
            <v xml:space="preserve"> </v>
          </cell>
          <cell r="E13295">
            <v>0</v>
          </cell>
          <cell r="F13295">
            <v>420</v>
          </cell>
          <cell r="G13295" t="str">
            <v>51</v>
          </cell>
          <cell r="H13295">
            <v>6141</v>
          </cell>
        </row>
        <row r="13296">
          <cell r="B13296" t="str">
            <v/>
          </cell>
          <cell r="C13296" t="str">
            <v/>
          </cell>
          <cell r="D13296" t="str">
            <v xml:space="preserve"> </v>
          </cell>
          <cell r="E13296">
            <v>0</v>
          </cell>
          <cell r="F13296">
            <v>420</v>
          </cell>
          <cell r="G13296" t="str">
            <v>51</v>
          </cell>
          <cell r="H13296">
            <v>6141</v>
          </cell>
        </row>
        <row r="13297">
          <cell r="B13297" t="str">
            <v/>
          </cell>
          <cell r="C13297" t="str">
            <v/>
          </cell>
          <cell r="D13297" t="str">
            <v xml:space="preserve"> </v>
          </cell>
          <cell r="E13297">
            <v>0</v>
          </cell>
          <cell r="F13297">
            <v>420</v>
          </cell>
          <cell r="G13297" t="str">
            <v>51</v>
          </cell>
          <cell r="H13297">
            <v>6141</v>
          </cell>
        </row>
        <row r="13298">
          <cell r="B13298" t="str">
            <v/>
          </cell>
          <cell r="C13298" t="str">
            <v/>
          </cell>
          <cell r="D13298" t="str">
            <v xml:space="preserve"> </v>
          </cell>
          <cell r="E13298">
            <v>0</v>
          </cell>
          <cell r="F13298">
            <v>420</v>
          </cell>
          <cell r="G13298" t="str">
            <v>51</v>
          </cell>
          <cell r="H13298">
            <v>6142</v>
          </cell>
        </row>
        <row r="13299">
          <cell r="B13299" t="str">
            <v>09</v>
          </cell>
          <cell r="C13299">
            <v>6100</v>
          </cell>
          <cell r="D13299" t="str">
            <v>Expend</v>
          </cell>
          <cell r="E13299">
            <v>221.6</v>
          </cell>
          <cell r="F13299">
            <v>420</v>
          </cell>
          <cell r="G13299" t="str">
            <v>51</v>
          </cell>
          <cell r="H13299">
            <v>6142</v>
          </cell>
        </row>
        <row r="13300">
          <cell r="B13300" t="str">
            <v>09</v>
          </cell>
          <cell r="C13300">
            <v>6100</v>
          </cell>
          <cell r="D13300" t="str">
            <v>Expend</v>
          </cell>
          <cell r="E13300">
            <v>505.43</v>
          </cell>
          <cell r="F13300">
            <v>420</v>
          </cell>
          <cell r="G13300" t="str">
            <v>51</v>
          </cell>
          <cell r="H13300">
            <v>6142</v>
          </cell>
        </row>
        <row r="13301">
          <cell r="B13301" t="str">
            <v>09</v>
          </cell>
          <cell r="C13301">
            <v>6100</v>
          </cell>
          <cell r="D13301" t="str">
            <v>Expend</v>
          </cell>
          <cell r="E13301">
            <v>221.6</v>
          </cell>
          <cell r="F13301">
            <v>420</v>
          </cell>
          <cell r="G13301" t="str">
            <v>51</v>
          </cell>
          <cell r="H13301">
            <v>6142</v>
          </cell>
        </row>
        <row r="13302">
          <cell r="B13302" t="str">
            <v>10</v>
          </cell>
          <cell r="C13302">
            <v>6100</v>
          </cell>
          <cell r="D13302" t="str">
            <v>Expend</v>
          </cell>
          <cell r="E13302">
            <v>221.6</v>
          </cell>
          <cell r="F13302">
            <v>420</v>
          </cell>
          <cell r="G13302" t="str">
            <v>51</v>
          </cell>
          <cell r="H13302">
            <v>6142</v>
          </cell>
        </row>
        <row r="13303">
          <cell r="B13303" t="str">
            <v>10</v>
          </cell>
          <cell r="C13303">
            <v>6100</v>
          </cell>
          <cell r="D13303" t="str">
            <v>Expend</v>
          </cell>
          <cell r="E13303">
            <v>505.43</v>
          </cell>
          <cell r="F13303">
            <v>420</v>
          </cell>
          <cell r="G13303" t="str">
            <v>51</v>
          </cell>
          <cell r="H13303">
            <v>6142</v>
          </cell>
        </row>
        <row r="13304">
          <cell r="B13304" t="str">
            <v>10</v>
          </cell>
          <cell r="C13304">
            <v>6100</v>
          </cell>
          <cell r="D13304" t="str">
            <v>Expend</v>
          </cell>
          <cell r="E13304">
            <v>221.6</v>
          </cell>
          <cell r="F13304">
            <v>420</v>
          </cell>
          <cell r="G13304" t="str">
            <v>51</v>
          </cell>
          <cell r="H13304">
            <v>6142</v>
          </cell>
        </row>
        <row r="13305">
          <cell r="B13305" t="str">
            <v>11</v>
          </cell>
          <cell r="C13305">
            <v>6100</v>
          </cell>
          <cell r="D13305" t="str">
            <v>Expend</v>
          </cell>
          <cell r="E13305">
            <v>221.6</v>
          </cell>
          <cell r="F13305">
            <v>420</v>
          </cell>
          <cell r="G13305" t="str">
            <v>51</v>
          </cell>
          <cell r="H13305">
            <v>6142</v>
          </cell>
        </row>
        <row r="13306">
          <cell r="B13306" t="str">
            <v>11</v>
          </cell>
          <cell r="C13306">
            <v>6100</v>
          </cell>
          <cell r="D13306" t="str">
            <v>Expend</v>
          </cell>
          <cell r="E13306">
            <v>505.43</v>
          </cell>
          <cell r="F13306">
            <v>420</v>
          </cell>
          <cell r="G13306" t="str">
            <v>51</v>
          </cell>
          <cell r="H13306">
            <v>6142</v>
          </cell>
        </row>
        <row r="13307">
          <cell r="B13307" t="str">
            <v>11</v>
          </cell>
          <cell r="C13307">
            <v>6100</v>
          </cell>
          <cell r="D13307" t="str">
            <v>Expend</v>
          </cell>
          <cell r="E13307">
            <v>221.6</v>
          </cell>
          <cell r="F13307">
            <v>420</v>
          </cell>
          <cell r="G13307" t="str">
            <v>51</v>
          </cell>
          <cell r="H13307">
            <v>6142</v>
          </cell>
        </row>
        <row r="13308">
          <cell r="B13308" t="str">
            <v>12</v>
          </cell>
          <cell r="C13308">
            <v>6100</v>
          </cell>
          <cell r="D13308" t="str">
            <v>Expend</v>
          </cell>
          <cell r="E13308">
            <v>221.6</v>
          </cell>
          <cell r="F13308">
            <v>420</v>
          </cell>
          <cell r="G13308" t="str">
            <v>51</v>
          </cell>
          <cell r="H13308">
            <v>6142</v>
          </cell>
        </row>
        <row r="13309">
          <cell r="B13309" t="str">
            <v>12</v>
          </cell>
          <cell r="C13309">
            <v>6100</v>
          </cell>
          <cell r="D13309" t="str">
            <v>Expend</v>
          </cell>
          <cell r="E13309">
            <v>505.43</v>
          </cell>
          <cell r="F13309">
            <v>420</v>
          </cell>
          <cell r="G13309" t="str">
            <v>51</v>
          </cell>
          <cell r="H13309">
            <v>6142</v>
          </cell>
        </row>
        <row r="13310">
          <cell r="B13310" t="str">
            <v>12</v>
          </cell>
          <cell r="C13310">
            <v>6100</v>
          </cell>
          <cell r="D13310" t="str">
            <v>Expend</v>
          </cell>
          <cell r="E13310">
            <v>221.6</v>
          </cell>
          <cell r="F13310">
            <v>420</v>
          </cell>
          <cell r="G13310" t="str">
            <v>51</v>
          </cell>
          <cell r="H13310">
            <v>6142</v>
          </cell>
        </row>
        <row r="13311">
          <cell r="B13311" t="str">
            <v>01</v>
          </cell>
          <cell r="C13311">
            <v>6100</v>
          </cell>
          <cell r="D13311" t="str">
            <v>Expend</v>
          </cell>
          <cell r="E13311">
            <v>221.6</v>
          </cell>
          <cell r="F13311">
            <v>420</v>
          </cell>
          <cell r="G13311" t="str">
            <v>51</v>
          </cell>
          <cell r="H13311">
            <v>6142</v>
          </cell>
        </row>
        <row r="13312">
          <cell r="B13312" t="str">
            <v>01</v>
          </cell>
          <cell r="C13312">
            <v>6100</v>
          </cell>
          <cell r="D13312" t="str">
            <v>Expend</v>
          </cell>
          <cell r="E13312">
            <v>505.43</v>
          </cell>
          <cell r="F13312">
            <v>420</v>
          </cell>
          <cell r="G13312" t="str">
            <v>51</v>
          </cell>
          <cell r="H13312">
            <v>6142</v>
          </cell>
        </row>
        <row r="13313">
          <cell r="B13313" t="str">
            <v>01</v>
          </cell>
          <cell r="C13313">
            <v>6100</v>
          </cell>
          <cell r="D13313" t="str">
            <v>Expend</v>
          </cell>
          <cell r="E13313">
            <v>221.6</v>
          </cell>
          <cell r="F13313">
            <v>420</v>
          </cell>
          <cell r="G13313" t="str">
            <v>51</v>
          </cell>
          <cell r="H13313">
            <v>6142</v>
          </cell>
        </row>
        <row r="13314">
          <cell r="B13314" t="str">
            <v/>
          </cell>
          <cell r="C13314" t="str">
            <v/>
          </cell>
          <cell r="D13314" t="str">
            <v xml:space="preserve"> </v>
          </cell>
          <cell r="E13314">
            <v>0</v>
          </cell>
          <cell r="F13314">
            <v>420</v>
          </cell>
          <cell r="G13314" t="str">
            <v>51</v>
          </cell>
          <cell r="H13314">
            <v>6142</v>
          </cell>
        </row>
        <row r="13315">
          <cell r="B13315" t="str">
            <v/>
          </cell>
          <cell r="C13315" t="str">
            <v/>
          </cell>
          <cell r="D13315" t="str">
            <v xml:space="preserve"> </v>
          </cell>
          <cell r="E13315">
            <v>0</v>
          </cell>
          <cell r="F13315">
            <v>420</v>
          </cell>
          <cell r="G13315" t="str">
            <v>51</v>
          </cell>
          <cell r="H13315">
            <v>6142</v>
          </cell>
        </row>
        <row r="13316">
          <cell r="B13316" t="str">
            <v/>
          </cell>
          <cell r="C13316" t="str">
            <v/>
          </cell>
          <cell r="D13316" t="str">
            <v xml:space="preserve"> </v>
          </cell>
          <cell r="E13316">
            <v>0</v>
          </cell>
          <cell r="F13316">
            <v>420</v>
          </cell>
          <cell r="G13316" t="str">
            <v>51</v>
          </cell>
          <cell r="H13316">
            <v>6142</v>
          </cell>
        </row>
        <row r="13317">
          <cell r="B13317" t="str">
            <v/>
          </cell>
          <cell r="C13317" t="str">
            <v/>
          </cell>
          <cell r="D13317" t="str">
            <v xml:space="preserve"> </v>
          </cell>
          <cell r="E13317">
            <v>0</v>
          </cell>
          <cell r="F13317">
            <v>420</v>
          </cell>
          <cell r="G13317" t="str">
            <v>51</v>
          </cell>
          <cell r="H13317">
            <v>6142</v>
          </cell>
        </row>
        <row r="13318">
          <cell r="B13318" t="str">
            <v/>
          </cell>
          <cell r="C13318" t="str">
            <v/>
          </cell>
          <cell r="D13318" t="str">
            <v xml:space="preserve"> </v>
          </cell>
          <cell r="E13318">
            <v>0</v>
          </cell>
          <cell r="F13318">
            <v>420</v>
          </cell>
          <cell r="G13318" t="str">
            <v>51</v>
          </cell>
          <cell r="H13318">
            <v>6142</v>
          </cell>
        </row>
        <row r="13319">
          <cell r="B13319" t="str">
            <v/>
          </cell>
          <cell r="C13319" t="str">
            <v/>
          </cell>
          <cell r="D13319" t="str">
            <v xml:space="preserve"> </v>
          </cell>
          <cell r="E13319">
            <v>0</v>
          </cell>
          <cell r="F13319">
            <v>420</v>
          </cell>
          <cell r="G13319" t="str">
            <v>51</v>
          </cell>
          <cell r="H13319">
            <v>6142</v>
          </cell>
        </row>
        <row r="13320">
          <cell r="B13320" t="str">
            <v/>
          </cell>
          <cell r="C13320" t="str">
            <v/>
          </cell>
          <cell r="D13320" t="str">
            <v xml:space="preserve"> </v>
          </cell>
          <cell r="E13320">
            <v>0</v>
          </cell>
          <cell r="F13320">
            <v>420</v>
          </cell>
          <cell r="G13320" t="str">
            <v>51</v>
          </cell>
          <cell r="H13320">
            <v>6142</v>
          </cell>
        </row>
        <row r="13321">
          <cell r="B13321" t="str">
            <v/>
          </cell>
          <cell r="C13321" t="str">
            <v/>
          </cell>
          <cell r="D13321" t="str">
            <v xml:space="preserve"> </v>
          </cell>
          <cell r="E13321">
            <v>0</v>
          </cell>
          <cell r="F13321">
            <v>420</v>
          </cell>
          <cell r="G13321" t="str">
            <v>51</v>
          </cell>
          <cell r="H13321">
            <v>6142</v>
          </cell>
        </row>
        <row r="13322">
          <cell r="B13322" t="str">
            <v/>
          </cell>
          <cell r="C13322" t="str">
            <v/>
          </cell>
          <cell r="D13322" t="str">
            <v xml:space="preserve"> </v>
          </cell>
          <cell r="E13322">
            <v>0</v>
          </cell>
          <cell r="F13322">
            <v>420</v>
          </cell>
          <cell r="G13322" t="str">
            <v>51</v>
          </cell>
          <cell r="H13322">
            <v>6142</v>
          </cell>
        </row>
        <row r="13323">
          <cell r="B13323" t="str">
            <v/>
          </cell>
          <cell r="C13323" t="str">
            <v/>
          </cell>
          <cell r="D13323" t="str">
            <v xml:space="preserve"> </v>
          </cell>
          <cell r="E13323">
            <v>0</v>
          </cell>
          <cell r="F13323">
            <v>420</v>
          </cell>
          <cell r="G13323" t="str">
            <v>51</v>
          </cell>
          <cell r="H13323">
            <v>6142</v>
          </cell>
        </row>
        <row r="13324">
          <cell r="B13324" t="str">
            <v/>
          </cell>
          <cell r="C13324" t="str">
            <v/>
          </cell>
          <cell r="D13324" t="str">
            <v xml:space="preserve"> </v>
          </cell>
          <cell r="E13324">
            <v>0</v>
          </cell>
          <cell r="F13324">
            <v>420</v>
          </cell>
          <cell r="G13324" t="str">
            <v>51</v>
          </cell>
          <cell r="H13324">
            <v>6142</v>
          </cell>
        </row>
        <row r="13325">
          <cell r="B13325" t="str">
            <v/>
          </cell>
          <cell r="C13325" t="str">
            <v/>
          </cell>
          <cell r="D13325" t="str">
            <v xml:space="preserve"> </v>
          </cell>
          <cell r="E13325">
            <v>0</v>
          </cell>
          <cell r="F13325">
            <v>420</v>
          </cell>
          <cell r="G13325" t="str">
            <v>51</v>
          </cell>
          <cell r="H13325">
            <v>6143</v>
          </cell>
        </row>
        <row r="13326">
          <cell r="B13326" t="str">
            <v>09</v>
          </cell>
          <cell r="C13326">
            <v>6100</v>
          </cell>
          <cell r="D13326" t="str">
            <v>Expend</v>
          </cell>
          <cell r="E13326">
            <v>312.32</v>
          </cell>
          <cell r="F13326">
            <v>420</v>
          </cell>
          <cell r="G13326" t="str">
            <v>51</v>
          </cell>
          <cell r="H13326">
            <v>6143</v>
          </cell>
        </row>
        <row r="13327">
          <cell r="B13327" t="str">
            <v>09</v>
          </cell>
          <cell r="C13327">
            <v>6100</v>
          </cell>
          <cell r="D13327" t="str">
            <v>Expend</v>
          </cell>
          <cell r="E13327">
            <v>368.45</v>
          </cell>
          <cell r="F13327">
            <v>420</v>
          </cell>
          <cell r="G13327" t="str">
            <v>51</v>
          </cell>
          <cell r="H13327">
            <v>6143</v>
          </cell>
        </row>
        <row r="13328">
          <cell r="B13328" t="str">
            <v>09</v>
          </cell>
          <cell r="C13328">
            <v>6100</v>
          </cell>
          <cell r="D13328" t="str">
            <v>Expend</v>
          </cell>
          <cell r="E13328">
            <v>269.25</v>
          </cell>
          <cell r="F13328">
            <v>420</v>
          </cell>
          <cell r="G13328" t="str">
            <v>51</v>
          </cell>
          <cell r="H13328">
            <v>6143</v>
          </cell>
        </row>
        <row r="13329">
          <cell r="B13329" t="str">
            <v>10</v>
          </cell>
          <cell r="C13329">
            <v>6100</v>
          </cell>
          <cell r="D13329" t="str">
            <v>Expend</v>
          </cell>
          <cell r="E13329">
            <v>299.47000000000003</v>
          </cell>
          <cell r="F13329">
            <v>420</v>
          </cell>
          <cell r="G13329" t="str">
            <v>51</v>
          </cell>
          <cell r="H13329">
            <v>6143</v>
          </cell>
        </row>
        <row r="13330">
          <cell r="B13330" t="str">
            <v>10</v>
          </cell>
          <cell r="C13330">
            <v>6100</v>
          </cell>
          <cell r="D13330" t="str">
            <v>Expend</v>
          </cell>
          <cell r="E13330">
            <v>368.45</v>
          </cell>
          <cell r="F13330">
            <v>420</v>
          </cell>
          <cell r="G13330" t="str">
            <v>51</v>
          </cell>
          <cell r="H13330">
            <v>6143</v>
          </cell>
        </row>
        <row r="13331">
          <cell r="B13331" t="str">
            <v>10</v>
          </cell>
          <cell r="C13331">
            <v>6100</v>
          </cell>
          <cell r="D13331" t="str">
            <v>Expend</v>
          </cell>
          <cell r="E13331">
            <v>299.47000000000003</v>
          </cell>
          <cell r="F13331">
            <v>420</v>
          </cell>
          <cell r="G13331" t="str">
            <v>51</v>
          </cell>
          <cell r="H13331">
            <v>6143</v>
          </cell>
        </row>
        <row r="13332">
          <cell r="B13332" t="str">
            <v>11</v>
          </cell>
          <cell r="C13332">
            <v>6100</v>
          </cell>
          <cell r="D13332" t="str">
            <v>Expend</v>
          </cell>
          <cell r="E13332">
            <v>299.47000000000003</v>
          </cell>
          <cell r="F13332">
            <v>420</v>
          </cell>
          <cell r="G13332" t="str">
            <v>51</v>
          </cell>
          <cell r="H13332">
            <v>6143</v>
          </cell>
        </row>
        <row r="13333">
          <cell r="B13333" t="str">
            <v>11</v>
          </cell>
          <cell r="C13333">
            <v>6100</v>
          </cell>
          <cell r="D13333" t="str">
            <v>Expend</v>
          </cell>
          <cell r="E13333">
            <v>368.45</v>
          </cell>
          <cell r="F13333">
            <v>420</v>
          </cell>
          <cell r="G13333" t="str">
            <v>51</v>
          </cell>
          <cell r="H13333">
            <v>6143</v>
          </cell>
        </row>
        <row r="13334">
          <cell r="B13334" t="str">
            <v>11</v>
          </cell>
          <cell r="C13334">
            <v>6100</v>
          </cell>
          <cell r="D13334" t="str">
            <v>Expend</v>
          </cell>
          <cell r="E13334">
            <v>299.47000000000003</v>
          </cell>
          <cell r="F13334">
            <v>420</v>
          </cell>
          <cell r="G13334" t="str">
            <v>51</v>
          </cell>
          <cell r="H13334">
            <v>6143</v>
          </cell>
        </row>
        <row r="13335">
          <cell r="B13335" t="str">
            <v>12</v>
          </cell>
          <cell r="C13335">
            <v>6100</v>
          </cell>
          <cell r="D13335" t="str">
            <v>Expend</v>
          </cell>
          <cell r="E13335">
            <v>299.47000000000003</v>
          </cell>
          <cell r="F13335">
            <v>420</v>
          </cell>
          <cell r="G13335" t="str">
            <v>51</v>
          </cell>
          <cell r="H13335">
            <v>6143</v>
          </cell>
        </row>
        <row r="13336">
          <cell r="B13336" t="str">
            <v>12</v>
          </cell>
          <cell r="C13336">
            <v>6100</v>
          </cell>
          <cell r="D13336" t="str">
            <v>Expend</v>
          </cell>
          <cell r="E13336">
            <v>408.46</v>
          </cell>
          <cell r="F13336">
            <v>420</v>
          </cell>
          <cell r="G13336" t="str">
            <v>51</v>
          </cell>
          <cell r="H13336">
            <v>6143</v>
          </cell>
        </row>
        <row r="13337">
          <cell r="B13337" t="str">
            <v>12</v>
          </cell>
          <cell r="C13337">
            <v>6100</v>
          </cell>
          <cell r="D13337" t="str">
            <v>Expend</v>
          </cell>
          <cell r="E13337">
            <v>299.47000000000003</v>
          </cell>
          <cell r="F13337">
            <v>420</v>
          </cell>
          <cell r="G13337" t="str">
            <v>51</v>
          </cell>
          <cell r="H13337">
            <v>6143</v>
          </cell>
        </row>
        <row r="13338">
          <cell r="B13338" t="str">
            <v>01</v>
          </cell>
          <cell r="C13338">
            <v>6100</v>
          </cell>
          <cell r="D13338" t="str">
            <v>Expend</v>
          </cell>
          <cell r="E13338">
            <v>299.47000000000003</v>
          </cell>
          <cell r="F13338">
            <v>420</v>
          </cell>
          <cell r="G13338" t="str">
            <v>51</v>
          </cell>
          <cell r="H13338">
            <v>6143</v>
          </cell>
        </row>
        <row r="13339">
          <cell r="B13339" t="str">
            <v>01</v>
          </cell>
          <cell r="C13339">
            <v>6100</v>
          </cell>
          <cell r="D13339" t="str">
            <v>Expend</v>
          </cell>
          <cell r="E13339">
            <v>378.45</v>
          </cell>
          <cell r="F13339">
            <v>420</v>
          </cell>
          <cell r="G13339" t="str">
            <v>51</v>
          </cell>
          <cell r="H13339">
            <v>6143</v>
          </cell>
        </row>
        <row r="13340">
          <cell r="B13340" t="str">
            <v>01</v>
          </cell>
          <cell r="C13340">
            <v>6100</v>
          </cell>
          <cell r="D13340" t="str">
            <v>Expend</v>
          </cell>
          <cell r="E13340">
            <v>260.92</v>
          </cell>
          <cell r="F13340">
            <v>420</v>
          </cell>
          <cell r="G13340" t="str">
            <v>51</v>
          </cell>
          <cell r="H13340">
            <v>6143</v>
          </cell>
        </row>
        <row r="13341">
          <cell r="B13341" t="str">
            <v/>
          </cell>
          <cell r="C13341" t="str">
            <v/>
          </cell>
          <cell r="D13341" t="str">
            <v xml:space="preserve"> </v>
          </cell>
          <cell r="E13341">
            <v>0</v>
          </cell>
          <cell r="F13341">
            <v>420</v>
          </cell>
          <cell r="G13341" t="str">
            <v>51</v>
          </cell>
          <cell r="H13341">
            <v>6143</v>
          </cell>
        </row>
        <row r="13342">
          <cell r="B13342" t="str">
            <v/>
          </cell>
          <cell r="C13342" t="str">
            <v/>
          </cell>
          <cell r="D13342" t="str">
            <v xml:space="preserve"> </v>
          </cell>
          <cell r="E13342">
            <v>0</v>
          </cell>
          <cell r="F13342">
            <v>420</v>
          </cell>
          <cell r="G13342" t="str">
            <v>51</v>
          </cell>
          <cell r="H13342">
            <v>6143</v>
          </cell>
        </row>
        <row r="13343">
          <cell r="B13343" t="str">
            <v>09</v>
          </cell>
          <cell r="C13343">
            <v>6100</v>
          </cell>
          <cell r="D13343" t="str">
            <v>Expend</v>
          </cell>
          <cell r="E13343">
            <v>2.99</v>
          </cell>
          <cell r="F13343">
            <v>420</v>
          </cell>
          <cell r="G13343" t="str">
            <v>51</v>
          </cell>
          <cell r="H13343">
            <v>6143</v>
          </cell>
        </row>
        <row r="13344">
          <cell r="B13344" t="str">
            <v>09</v>
          </cell>
          <cell r="C13344">
            <v>6100</v>
          </cell>
          <cell r="D13344" t="str">
            <v>Expend</v>
          </cell>
          <cell r="E13344">
            <v>1.5</v>
          </cell>
          <cell r="F13344">
            <v>420</v>
          </cell>
          <cell r="G13344" t="str">
            <v>51</v>
          </cell>
          <cell r="H13344">
            <v>6143</v>
          </cell>
        </row>
        <row r="13345">
          <cell r="B13345" t="str">
            <v>09</v>
          </cell>
          <cell r="C13345">
            <v>6100</v>
          </cell>
          <cell r="D13345" t="str">
            <v>Expend</v>
          </cell>
          <cell r="E13345">
            <v>2.69</v>
          </cell>
          <cell r="F13345">
            <v>420</v>
          </cell>
          <cell r="G13345" t="str">
            <v>51</v>
          </cell>
          <cell r="H13345">
            <v>6143</v>
          </cell>
        </row>
        <row r="13346">
          <cell r="B13346" t="str">
            <v>10</v>
          </cell>
          <cell r="C13346">
            <v>6100</v>
          </cell>
          <cell r="D13346" t="str">
            <v>Expend</v>
          </cell>
          <cell r="E13346">
            <v>2.99</v>
          </cell>
          <cell r="F13346">
            <v>420</v>
          </cell>
          <cell r="G13346" t="str">
            <v>51</v>
          </cell>
          <cell r="H13346">
            <v>6143</v>
          </cell>
        </row>
        <row r="13347">
          <cell r="B13347" t="str">
            <v>10</v>
          </cell>
          <cell r="C13347">
            <v>6100</v>
          </cell>
          <cell r="D13347" t="str">
            <v>Expend</v>
          </cell>
          <cell r="E13347">
            <v>2.69</v>
          </cell>
          <cell r="F13347">
            <v>420</v>
          </cell>
          <cell r="G13347" t="str">
            <v>51</v>
          </cell>
          <cell r="H13347">
            <v>6143</v>
          </cell>
        </row>
        <row r="13348">
          <cell r="B13348" t="str">
            <v>11</v>
          </cell>
          <cell r="C13348">
            <v>6100</v>
          </cell>
          <cell r="D13348" t="str">
            <v>Expend</v>
          </cell>
          <cell r="E13348">
            <v>2.69</v>
          </cell>
          <cell r="F13348">
            <v>420</v>
          </cell>
          <cell r="G13348" t="str">
            <v>51</v>
          </cell>
          <cell r="H13348">
            <v>6143</v>
          </cell>
        </row>
        <row r="13349">
          <cell r="B13349" t="str">
            <v>11</v>
          </cell>
          <cell r="C13349">
            <v>6100</v>
          </cell>
          <cell r="D13349" t="str">
            <v>Expend</v>
          </cell>
          <cell r="E13349">
            <v>2.99</v>
          </cell>
          <cell r="F13349">
            <v>420</v>
          </cell>
          <cell r="G13349" t="str">
            <v>51</v>
          </cell>
          <cell r="H13349">
            <v>6143</v>
          </cell>
        </row>
        <row r="13350">
          <cell r="B13350" t="str">
            <v>12</v>
          </cell>
          <cell r="C13350">
            <v>6100</v>
          </cell>
          <cell r="D13350" t="str">
            <v>Expend</v>
          </cell>
          <cell r="E13350">
            <v>0.9</v>
          </cell>
          <cell r="F13350">
            <v>420</v>
          </cell>
          <cell r="G13350" t="str">
            <v>51</v>
          </cell>
          <cell r="H13350">
            <v>6143</v>
          </cell>
        </row>
        <row r="13351">
          <cell r="B13351" t="str">
            <v>12</v>
          </cell>
          <cell r="C13351">
            <v>6100</v>
          </cell>
          <cell r="D13351" t="str">
            <v>Expend</v>
          </cell>
          <cell r="E13351">
            <v>2.99</v>
          </cell>
          <cell r="F13351">
            <v>420</v>
          </cell>
          <cell r="G13351" t="str">
            <v>51</v>
          </cell>
          <cell r="H13351">
            <v>6143</v>
          </cell>
        </row>
        <row r="13352">
          <cell r="B13352" t="str">
            <v>01</v>
          </cell>
          <cell r="C13352">
            <v>6100</v>
          </cell>
          <cell r="D13352" t="str">
            <v>Expend</v>
          </cell>
          <cell r="E13352">
            <v>1.51</v>
          </cell>
          <cell r="F13352">
            <v>420</v>
          </cell>
          <cell r="G13352" t="str">
            <v>51</v>
          </cell>
          <cell r="H13352">
            <v>6143</v>
          </cell>
        </row>
        <row r="13353">
          <cell r="B13353" t="str">
            <v>01</v>
          </cell>
          <cell r="C13353">
            <v>6100</v>
          </cell>
          <cell r="D13353" t="str">
            <v>Expend</v>
          </cell>
          <cell r="E13353">
            <v>2.52</v>
          </cell>
          <cell r="F13353">
            <v>420</v>
          </cell>
          <cell r="G13353" t="str">
            <v>51</v>
          </cell>
          <cell r="H13353">
            <v>6143</v>
          </cell>
        </row>
        <row r="13354">
          <cell r="B13354" t="str">
            <v/>
          </cell>
          <cell r="C13354" t="str">
            <v/>
          </cell>
          <cell r="D13354" t="str">
            <v xml:space="preserve"> </v>
          </cell>
          <cell r="E13354">
            <v>0</v>
          </cell>
          <cell r="F13354">
            <v>420</v>
          </cell>
          <cell r="G13354" t="str">
            <v>51</v>
          </cell>
          <cell r="H13354">
            <v>6143</v>
          </cell>
        </row>
        <row r="13355">
          <cell r="B13355" t="str">
            <v/>
          </cell>
          <cell r="C13355" t="str">
            <v/>
          </cell>
          <cell r="D13355" t="str">
            <v xml:space="preserve"> </v>
          </cell>
          <cell r="E13355">
            <v>0</v>
          </cell>
          <cell r="F13355">
            <v>420</v>
          </cell>
          <cell r="G13355" t="str">
            <v>51</v>
          </cell>
          <cell r="H13355">
            <v>6143</v>
          </cell>
        </row>
        <row r="13356">
          <cell r="B13356" t="str">
            <v/>
          </cell>
          <cell r="C13356" t="str">
            <v/>
          </cell>
          <cell r="D13356" t="str">
            <v xml:space="preserve"> </v>
          </cell>
          <cell r="E13356">
            <v>0</v>
          </cell>
          <cell r="F13356">
            <v>420</v>
          </cell>
          <cell r="G13356" t="str">
            <v>51</v>
          </cell>
          <cell r="H13356">
            <v>6143</v>
          </cell>
        </row>
        <row r="13357">
          <cell r="B13357" t="str">
            <v/>
          </cell>
          <cell r="C13357" t="str">
            <v/>
          </cell>
          <cell r="D13357" t="str">
            <v xml:space="preserve"> </v>
          </cell>
          <cell r="E13357">
            <v>0</v>
          </cell>
          <cell r="F13357">
            <v>420</v>
          </cell>
          <cell r="G13357" t="str">
            <v>51</v>
          </cell>
          <cell r="H13357">
            <v>6143</v>
          </cell>
        </row>
        <row r="13358">
          <cell r="B13358" t="str">
            <v/>
          </cell>
          <cell r="C13358" t="str">
            <v/>
          </cell>
          <cell r="D13358" t="str">
            <v xml:space="preserve"> </v>
          </cell>
          <cell r="E13358">
            <v>0</v>
          </cell>
          <cell r="F13358">
            <v>420</v>
          </cell>
          <cell r="G13358" t="str">
            <v>51</v>
          </cell>
          <cell r="H13358">
            <v>6143</v>
          </cell>
        </row>
        <row r="13359">
          <cell r="B13359" t="str">
            <v/>
          </cell>
          <cell r="C13359" t="str">
            <v/>
          </cell>
          <cell r="D13359" t="str">
            <v xml:space="preserve"> </v>
          </cell>
          <cell r="E13359">
            <v>0</v>
          </cell>
          <cell r="F13359">
            <v>420</v>
          </cell>
          <cell r="G13359" t="str">
            <v>51</v>
          </cell>
          <cell r="H13359">
            <v>6143</v>
          </cell>
        </row>
        <row r="13360">
          <cell r="B13360" t="str">
            <v/>
          </cell>
          <cell r="C13360" t="str">
            <v/>
          </cell>
          <cell r="D13360" t="str">
            <v xml:space="preserve"> </v>
          </cell>
          <cell r="E13360">
            <v>0</v>
          </cell>
          <cell r="F13360">
            <v>420</v>
          </cell>
          <cell r="G13360" t="str">
            <v>51</v>
          </cell>
          <cell r="H13360">
            <v>6143</v>
          </cell>
        </row>
        <row r="13361">
          <cell r="B13361" t="str">
            <v/>
          </cell>
          <cell r="C13361" t="str">
            <v/>
          </cell>
          <cell r="D13361" t="str">
            <v xml:space="preserve"> </v>
          </cell>
          <cell r="E13361">
            <v>0</v>
          </cell>
          <cell r="F13361">
            <v>420</v>
          </cell>
          <cell r="G13361" t="str">
            <v>51</v>
          </cell>
          <cell r="H13361">
            <v>6143</v>
          </cell>
        </row>
        <row r="13362">
          <cell r="B13362" t="str">
            <v/>
          </cell>
          <cell r="C13362" t="str">
            <v/>
          </cell>
          <cell r="D13362" t="str">
            <v xml:space="preserve"> </v>
          </cell>
          <cell r="E13362">
            <v>0</v>
          </cell>
          <cell r="F13362">
            <v>420</v>
          </cell>
          <cell r="G13362" t="str">
            <v>51</v>
          </cell>
          <cell r="H13362">
            <v>6143</v>
          </cell>
        </row>
        <row r="13363">
          <cell r="B13363" t="str">
            <v/>
          </cell>
          <cell r="C13363" t="str">
            <v/>
          </cell>
          <cell r="D13363" t="str">
            <v xml:space="preserve"> </v>
          </cell>
          <cell r="E13363">
            <v>0</v>
          </cell>
          <cell r="F13363">
            <v>420</v>
          </cell>
          <cell r="G13363" t="str">
            <v>51</v>
          </cell>
          <cell r="H13363">
            <v>6143</v>
          </cell>
        </row>
        <row r="13364">
          <cell r="B13364" t="str">
            <v/>
          </cell>
          <cell r="C13364" t="str">
            <v/>
          </cell>
          <cell r="D13364" t="str">
            <v xml:space="preserve"> </v>
          </cell>
          <cell r="E13364">
            <v>0</v>
          </cell>
          <cell r="F13364">
            <v>420</v>
          </cell>
          <cell r="G13364" t="str">
            <v>51</v>
          </cell>
          <cell r="H13364">
            <v>6143</v>
          </cell>
        </row>
        <row r="13365">
          <cell r="B13365" t="str">
            <v/>
          </cell>
          <cell r="C13365" t="str">
            <v/>
          </cell>
          <cell r="D13365" t="str">
            <v xml:space="preserve"> </v>
          </cell>
          <cell r="E13365">
            <v>0</v>
          </cell>
          <cell r="F13365">
            <v>420</v>
          </cell>
          <cell r="G13365" t="str">
            <v>51</v>
          </cell>
          <cell r="H13365">
            <v>6145</v>
          </cell>
        </row>
        <row r="13366">
          <cell r="B13366" t="str">
            <v>09</v>
          </cell>
          <cell r="C13366">
            <v>6100</v>
          </cell>
          <cell r="D13366" t="str">
            <v>Expend</v>
          </cell>
          <cell r="E13366">
            <v>107.97</v>
          </cell>
          <cell r="F13366">
            <v>420</v>
          </cell>
          <cell r="G13366" t="str">
            <v>51</v>
          </cell>
          <cell r="H13366">
            <v>6145</v>
          </cell>
        </row>
        <row r="13367">
          <cell r="B13367" t="str">
            <v>09</v>
          </cell>
          <cell r="C13367">
            <v>6100</v>
          </cell>
          <cell r="D13367" t="str">
            <v>Expend</v>
          </cell>
          <cell r="E13367">
            <v>93.09</v>
          </cell>
          <cell r="F13367">
            <v>420</v>
          </cell>
          <cell r="G13367" t="str">
            <v>51</v>
          </cell>
          <cell r="H13367">
            <v>6145</v>
          </cell>
        </row>
        <row r="13368">
          <cell r="B13368" t="str">
            <v>10</v>
          </cell>
          <cell r="C13368">
            <v>6100</v>
          </cell>
          <cell r="D13368" t="str">
            <v>Expend</v>
          </cell>
          <cell r="E13368">
            <v>103.53</v>
          </cell>
          <cell r="F13368">
            <v>420</v>
          </cell>
          <cell r="G13368" t="str">
            <v>51</v>
          </cell>
          <cell r="H13368">
            <v>6145</v>
          </cell>
        </row>
        <row r="13369">
          <cell r="B13369" t="str">
            <v>10</v>
          </cell>
          <cell r="C13369">
            <v>6100</v>
          </cell>
          <cell r="D13369" t="str">
            <v>Expend</v>
          </cell>
          <cell r="E13369">
            <v>103.53</v>
          </cell>
          <cell r="F13369">
            <v>420</v>
          </cell>
          <cell r="G13369" t="str">
            <v>51</v>
          </cell>
          <cell r="H13369">
            <v>6145</v>
          </cell>
        </row>
        <row r="13370">
          <cell r="B13370" t="str">
            <v>11</v>
          </cell>
          <cell r="C13370">
            <v>6100</v>
          </cell>
          <cell r="D13370" t="str">
            <v>Expend</v>
          </cell>
          <cell r="E13370">
            <v>103.53</v>
          </cell>
          <cell r="F13370">
            <v>420</v>
          </cell>
          <cell r="G13370" t="str">
            <v>51</v>
          </cell>
          <cell r="H13370">
            <v>6145</v>
          </cell>
        </row>
        <row r="13371">
          <cell r="B13371" t="str">
            <v>11</v>
          </cell>
          <cell r="C13371">
            <v>6100</v>
          </cell>
          <cell r="D13371" t="str">
            <v>Expend</v>
          </cell>
          <cell r="E13371">
            <v>103.53</v>
          </cell>
          <cell r="F13371">
            <v>420</v>
          </cell>
          <cell r="G13371" t="str">
            <v>51</v>
          </cell>
          <cell r="H13371">
            <v>6145</v>
          </cell>
        </row>
        <row r="13372">
          <cell r="B13372" t="str">
            <v>12</v>
          </cell>
          <cell r="C13372">
            <v>6100</v>
          </cell>
          <cell r="D13372" t="str">
            <v>Expend</v>
          </cell>
          <cell r="E13372">
            <v>83.88</v>
          </cell>
          <cell r="F13372">
            <v>420</v>
          </cell>
          <cell r="G13372" t="str">
            <v>51</v>
          </cell>
          <cell r="H13372">
            <v>6145</v>
          </cell>
        </row>
        <row r="13373">
          <cell r="B13373" t="str">
            <v>12</v>
          </cell>
          <cell r="C13373">
            <v>6100</v>
          </cell>
          <cell r="D13373" t="str">
            <v>Expend</v>
          </cell>
          <cell r="E13373">
            <v>56.52</v>
          </cell>
          <cell r="F13373">
            <v>420</v>
          </cell>
          <cell r="G13373" t="str">
            <v>51</v>
          </cell>
          <cell r="H13373">
            <v>6145</v>
          </cell>
        </row>
        <row r="13374">
          <cell r="B13374" t="str">
            <v>01</v>
          </cell>
          <cell r="C13374">
            <v>6100</v>
          </cell>
          <cell r="D13374" t="str">
            <v>Expend</v>
          </cell>
          <cell r="E13374">
            <v>104.37</v>
          </cell>
          <cell r="F13374">
            <v>420</v>
          </cell>
          <cell r="G13374" t="str">
            <v>51</v>
          </cell>
          <cell r="H13374">
            <v>6145</v>
          </cell>
        </row>
        <row r="13375">
          <cell r="B13375" t="str">
            <v>01</v>
          </cell>
          <cell r="C13375">
            <v>6100</v>
          </cell>
          <cell r="D13375" t="str">
            <v>Expend</v>
          </cell>
          <cell r="E13375">
            <v>131.88</v>
          </cell>
          <cell r="F13375">
            <v>420</v>
          </cell>
          <cell r="G13375" t="str">
            <v>51</v>
          </cell>
          <cell r="H13375">
            <v>6145</v>
          </cell>
        </row>
        <row r="13376">
          <cell r="B13376" t="str">
            <v>01</v>
          </cell>
          <cell r="C13376">
            <v>6100</v>
          </cell>
          <cell r="D13376" t="str">
            <v>Expend</v>
          </cell>
          <cell r="E13376">
            <v>110.86</v>
          </cell>
          <cell r="F13376">
            <v>420</v>
          </cell>
          <cell r="G13376" t="str">
            <v>51</v>
          </cell>
          <cell r="H13376">
            <v>6145</v>
          </cell>
        </row>
        <row r="13377">
          <cell r="B13377" t="str">
            <v/>
          </cell>
          <cell r="C13377" t="str">
            <v/>
          </cell>
          <cell r="D13377" t="str">
            <v xml:space="preserve"> </v>
          </cell>
          <cell r="E13377">
            <v>0</v>
          </cell>
          <cell r="F13377">
            <v>420</v>
          </cell>
          <cell r="G13377" t="str">
            <v>51</v>
          </cell>
          <cell r="H13377">
            <v>6145</v>
          </cell>
        </row>
        <row r="13378">
          <cell r="B13378" t="str">
            <v/>
          </cell>
          <cell r="C13378" t="str">
            <v/>
          </cell>
          <cell r="D13378" t="str">
            <v xml:space="preserve"> </v>
          </cell>
          <cell r="E13378">
            <v>0</v>
          </cell>
          <cell r="F13378">
            <v>420</v>
          </cell>
          <cell r="G13378" t="str">
            <v>51</v>
          </cell>
          <cell r="H13378">
            <v>6145</v>
          </cell>
        </row>
        <row r="13379">
          <cell r="B13379" t="str">
            <v>09</v>
          </cell>
          <cell r="C13379">
            <v>6100</v>
          </cell>
          <cell r="D13379" t="str">
            <v>Expend</v>
          </cell>
          <cell r="E13379">
            <v>22.09</v>
          </cell>
          <cell r="F13379">
            <v>420</v>
          </cell>
          <cell r="G13379" t="str">
            <v>51</v>
          </cell>
          <cell r="H13379">
            <v>6145</v>
          </cell>
        </row>
        <row r="13380">
          <cell r="B13380" t="str">
            <v>09</v>
          </cell>
          <cell r="C13380">
            <v>6100</v>
          </cell>
          <cell r="D13380" t="str">
            <v>Expend</v>
          </cell>
          <cell r="E13380">
            <v>11.04</v>
          </cell>
          <cell r="F13380">
            <v>420</v>
          </cell>
          <cell r="G13380" t="str">
            <v>51</v>
          </cell>
          <cell r="H13380">
            <v>6145</v>
          </cell>
        </row>
        <row r="13381">
          <cell r="B13381" t="str">
            <v>09</v>
          </cell>
          <cell r="C13381">
            <v>6100</v>
          </cell>
          <cell r="D13381" t="str">
            <v>Expend</v>
          </cell>
          <cell r="E13381">
            <v>19.88</v>
          </cell>
          <cell r="F13381">
            <v>420</v>
          </cell>
          <cell r="G13381" t="str">
            <v>51</v>
          </cell>
          <cell r="H13381">
            <v>6145</v>
          </cell>
        </row>
        <row r="13382">
          <cell r="B13382" t="str">
            <v>10</v>
          </cell>
          <cell r="C13382">
            <v>6100</v>
          </cell>
          <cell r="D13382" t="str">
            <v>Expend</v>
          </cell>
          <cell r="E13382">
            <v>22.09</v>
          </cell>
          <cell r="F13382">
            <v>420</v>
          </cell>
          <cell r="G13382" t="str">
            <v>51</v>
          </cell>
          <cell r="H13382">
            <v>6145</v>
          </cell>
        </row>
        <row r="13383">
          <cell r="B13383" t="str">
            <v>10</v>
          </cell>
          <cell r="C13383">
            <v>6100</v>
          </cell>
          <cell r="D13383" t="str">
            <v>Expend</v>
          </cell>
          <cell r="E13383">
            <v>19.88</v>
          </cell>
          <cell r="F13383">
            <v>420</v>
          </cell>
          <cell r="G13383" t="str">
            <v>51</v>
          </cell>
          <cell r="H13383">
            <v>6145</v>
          </cell>
        </row>
        <row r="13384">
          <cell r="B13384" t="str">
            <v>11</v>
          </cell>
          <cell r="C13384">
            <v>6100</v>
          </cell>
          <cell r="D13384" t="str">
            <v>Expend</v>
          </cell>
          <cell r="E13384">
            <v>19.88</v>
          </cell>
          <cell r="F13384">
            <v>420</v>
          </cell>
          <cell r="G13384" t="str">
            <v>51</v>
          </cell>
          <cell r="H13384">
            <v>6145</v>
          </cell>
        </row>
        <row r="13385">
          <cell r="B13385" t="str">
            <v>11</v>
          </cell>
          <cell r="C13385">
            <v>6100</v>
          </cell>
          <cell r="D13385" t="str">
            <v>Expend</v>
          </cell>
          <cell r="E13385">
            <v>22.09</v>
          </cell>
          <cell r="F13385">
            <v>420</v>
          </cell>
          <cell r="G13385" t="str">
            <v>51</v>
          </cell>
          <cell r="H13385">
            <v>6145</v>
          </cell>
        </row>
        <row r="13386">
          <cell r="B13386" t="str">
            <v>12</v>
          </cell>
          <cell r="C13386">
            <v>6100</v>
          </cell>
          <cell r="D13386" t="str">
            <v>Expend</v>
          </cell>
          <cell r="E13386">
            <v>6.63</v>
          </cell>
          <cell r="F13386">
            <v>420</v>
          </cell>
          <cell r="G13386" t="str">
            <v>51</v>
          </cell>
          <cell r="H13386">
            <v>6145</v>
          </cell>
        </row>
        <row r="13387">
          <cell r="B13387" t="str">
            <v>12</v>
          </cell>
          <cell r="C13387">
            <v>6100</v>
          </cell>
          <cell r="D13387" t="str">
            <v>Expend</v>
          </cell>
          <cell r="E13387">
            <v>22.09</v>
          </cell>
          <cell r="F13387">
            <v>420</v>
          </cell>
          <cell r="G13387" t="str">
            <v>51</v>
          </cell>
          <cell r="H13387">
            <v>6145</v>
          </cell>
        </row>
        <row r="13388">
          <cell r="B13388" t="str">
            <v>01</v>
          </cell>
          <cell r="C13388">
            <v>6100</v>
          </cell>
          <cell r="D13388" t="str">
            <v>Expend</v>
          </cell>
          <cell r="E13388">
            <v>11.3</v>
          </cell>
          <cell r="F13388">
            <v>420</v>
          </cell>
          <cell r="G13388" t="str">
            <v>51</v>
          </cell>
          <cell r="H13388">
            <v>6145</v>
          </cell>
        </row>
        <row r="13389">
          <cell r="B13389" t="str">
            <v>01</v>
          </cell>
          <cell r="C13389">
            <v>6100</v>
          </cell>
          <cell r="D13389" t="str">
            <v>Expend</v>
          </cell>
          <cell r="E13389">
            <v>18.739999999999998</v>
          </cell>
          <cell r="F13389">
            <v>420</v>
          </cell>
          <cell r="G13389" t="str">
            <v>51</v>
          </cell>
          <cell r="H13389">
            <v>6145</v>
          </cell>
        </row>
        <row r="13390">
          <cell r="B13390" t="str">
            <v/>
          </cell>
          <cell r="C13390" t="str">
            <v/>
          </cell>
          <cell r="D13390" t="str">
            <v xml:space="preserve"> </v>
          </cell>
          <cell r="E13390">
            <v>0</v>
          </cell>
          <cell r="F13390">
            <v>420</v>
          </cell>
          <cell r="G13390" t="str">
            <v>51</v>
          </cell>
          <cell r="H13390">
            <v>6145</v>
          </cell>
        </row>
        <row r="13391">
          <cell r="B13391" t="str">
            <v/>
          </cell>
          <cell r="C13391" t="str">
            <v/>
          </cell>
          <cell r="D13391" t="str">
            <v xml:space="preserve"> </v>
          </cell>
          <cell r="E13391">
            <v>0</v>
          </cell>
          <cell r="F13391">
            <v>420</v>
          </cell>
          <cell r="G13391" t="str">
            <v>51</v>
          </cell>
          <cell r="H13391">
            <v>6145</v>
          </cell>
        </row>
        <row r="13392">
          <cell r="B13392" t="str">
            <v/>
          </cell>
          <cell r="C13392" t="str">
            <v/>
          </cell>
          <cell r="D13392" t="str">
            <v xml:space="preserve"> </v>
          </cell>
          <cell r="E13392">
            <v>0</v>
          </cell>
          <cell r="F13392">
            <v>420</v>
          </cell>
          <cell r="G13392" t="str">
            <v>51</v>
          </cell>
          <cell r="H13392">
            <v>6145</v>
          </cell>
        </row>
        <row r="13393">
          <cell r="B13393" t="str">
            <v/>
          </cell>
          <cell r="C13393" t="str">
            <v/>
          </cell>
          <cell r="D13393" t="str">
            <v xml:space="preserve"> </v>
          </cell>
          <cell r="E13393">
            <v>0</v>
          </cell>
          <cell r="F13393">
            <v>420</v>
          </cell>
          <cell r="G13393" t="str">
            <v>51</v>
          </cell>
          <cell r="H13393">
            <v>6145</v>
          </cell>
        </row>
        <row r="13394">
          <cell r="B13394" t="str">
            <v/>
          </cell>
          <cell r="C13394" t="str">
            <v/>
          </cell>
          <cell r="D13394" t="str">
            <v xml:space="preserve"> </v>
          </cell>
          <cell r="E13394">
            <v>0</v>
          </cell>
          <cell r="F13394">
            <v>420</v>
          </cell>
          <cell r="G13394" t="str">
            <v>51</v>
          </cell>
          <cell r="H13394">
            <v>6145</v>
          </cell>
        </row>
        <row r="13395">
          <cell r="B13395" t="str">
            <v/>
          </cell>
          <cell r="C13395" t="str">
            <v/>
          </cell>
          <cell r="D13395" t="str">
            <v xml:space="preserve"> </v>
          </cell>
          <cell r="E13395">
            <v>0</v>
          </cell>
          <cell r="F13395">
            <v>420</v>
          </cell>
          <cell r="G13395" t="str">
            <v>51</v>
          </cell>
          <cell r="H13395">
            <v>6145</v>
          </cell>
        </row>
        <row r="13396">
          <cell r="B13396" t="str">
            <v/>
          </cell>
          <cell r="C13396" t="str">
            <v/>
          </cell>
          <cell r="D13396" t="str">
            <v xml:space="preserve"> </v>
          </cell>
          <cell r="E13396">
            <v>0</v>
          </cell>
          <cell r="F13396">
            <v>420</v>
          </cell>
          <cell r="G13396" t="str">
            <v>51</v>
          </cell>
          <cell r="H13396">
            <v>6145</v>
          </cell>
        </row>
        <row r="13397">
          <cell r="B13397" t="str">
            <v/>
          </cell>
          <cell r="C13397" t="str">
            <v/>
          </cell>
          <cell r="D13397" t="str">
            <v xml:space="preserve"> </v>
          </cell>
          <cell r="E13397">
            <v>0</v>
          </cell>
          <cell r="F13397">
            <v>420</v>
          </cell>
          <cell r="G13397" t="str">
            <v>51</v>
          </cell>
          <cell r="H13397">
            <v>6145</v>
          </cell>
        </row>
        <row r="13398">
          <cell r="B13398" t="str">
            <v/>
          </cell>
          <cell r="C13398" t="str">
            <v/>
          </cell>
          <cell r="D13398" t="str">
            <v xml:space="preserve"> </v>
          </cell>
          <cell r="E13398">
            <v>0</v>
          </cell>
          <cell r="F13398">
            <v>420</v>
          </cell>
          <cell r="G13398" t="str">
            <v>51</v>
          </cell>
          <cell r="H13398">
            <v>6145</v>
          </cell>
        </row>
        <row r="13399">
          <cell r="B13399" t="str">
            <v/>
          </cell>
          <cell r="C13399" t="str">
            <v/>
          </cell>
          <cell r="D13399" t="str">
            <v xml:space="preserve"> </v>
          </cell>
          <cell r="E13399">
            <v>0</v>
          </cell>
          <cell r="F13399">
            <v>420</v>
          </cell>
          <cell r="G13399" t="str">
            <v>51</v>
          </cell>
          <cell r="H13399">
            <v>6145</v>
          </cell>
        </row>
        <row r="13400">
          <cell r="B13400" t="str">
            <v/>
          </cell>
          <cell r="C13400" t="str">
            <v/>
          </cell>
          <cell r="D13400" t="str">
            <v xml:space="preserve"> </v>
          </cell>
          <cell r="E13400">
            <v>0</v>
          </cell>
          <cell r="F13400">
            <v>420</v>
          </cell>
          <cell r="G13400" t="str">
            <v>51</v>
          </cell>
          <cell r="H13400">
            <v>6145</v>
          </cell>
        </row>
        <row r="13401">
          <cell r="B13401" t="str">
            <v/>
          </cell>
          <cell r="C13401" t="str">
            <v/>
          </cell>
          <cell r="D13401" t="str">
            <v xml:space="preserve"> </v>
          </cell>
          <cell r="E13401">
            <v>0</v>
          </cell>
          <cell r="F13401">
            <v>420</v>
          </cell>
          <cell r="G13401" t="str">
            <v>51</v>
          </cell>
          <cell r="H13401">
            <v>6146</v>
          </cell>
        </row>
        <row r="13402">
          <cell r="B13402" t="str">
            <v>09</v>
          </cell>
          <cell r="C13402">
            <v>6100</v>
          </cell>
          <cell r="D13402" t="str">
            <v>Expend</v>
          </cell>
          <cell r="E13402">
            <v>111.02</v>
          </cell>
          <cell r="F13402">
            <v>420</v>
          </cell>
          <cell r="G13402" t="str">
            <v>51</v>
          </cell>
          <cell r="H13402">
            <v>6146</v>
          </cell>
        </row>
        <row r="13403">
          <cell r="B13403" t="str">
            <v>09</v>
          </cell>
          <cell r="C13403">
            <v>6100</v>
          </cell>
          <cell r="D13403" t="str">
            <v>Expend</v>
          </cell>
          <cell r="E13403">
            <v>43.4</v>
          </cell>
          <cell r="F13403">
            <v>420</v>
          </cell>
          <cell r="G13403" t="str">
            <v>51</v>
          </cell>
          <cell r="H13403">
            <v>6146</v>
          </cell>
        </row>
        <row r="13404">
          <cell r="B13404" t="str">
            <v>09</v>
          </cell>
          <cell r="C13404">
            <v>6100</v>
          </cell>
          <cell r="D13404" t="str">
            <v>Expend</v>
          </cell>
          <cell r="E13404">
            <v>76.569999999999993</v>
          </cell>
          <cell r="F13404">
            <v>420</v>
          </cell>
          <cell r="G13404" t="str">
            <v>51</v>
          </cell>
          <cell r="H13404">
            <v>6146</v>
          </cell>
        </row>
        <row r="13405">
          <cell r="B13405" t="str">
            <v>10</v>
          </cell>
          <cell r="C13405">
            <v>6100</v>
          </cell>
          <cell r="D13405" t="str">
            <v>Expend</v>
          </cell>
          <cell r="E13405">
            <v>58.35</v>
          </cell>
          <cell r="F13405">
            <v>420</v>
          </cell>
          <cell r="G13405" t="str">
            <v>51</v>
          </cell>
          <cell r="H13405">
            <v>6146</v>
          </cell>
        </row>
        <row r="13406">
          <cell r="B13406" t="str">
            <v>10</v>
          </cell>
          <cell r="C13406">
            <v>6100</v>
          </cell>
          <cell r="D13406" t="str">
            <v>Expend</v>
          </cell>
          <cell r="E13406">
            <v>235.55</v>
          </cell>
          <cell r="F13406">
            <v>420</v>
          </cell>
          <cell r="G13406" t="str">
            <v>51</v>
          </cell>
          <cell r="H13406">
            <v>6146</v>
          </cell>
        </row>
        <row r="13407">
          <cell r="B13407" t="str">
            <v>10</v>
          </cell>
          <cell r="C13407">
            <v>6100</v>
          </cell>
          <cell r="D13407" t="str">
            <v>Expend</v>
          </cell>
          <cell r="E13407">
            <v>33.020000000000003</v>
          </cell>
          <cell r="F13407">
            <v>420</v>
          </cell>
          <cell r="G13407" t="str">
            <v>51</v>
          </cell>
          <cell r="H13407">
            <v>6146</v>
          </cell>
        </row>
        <row r="13408">
          <cell r="B13408" t="str">
            <v>10</v>
          </cell>
          <cell r="C13408">
            <v>6100</v>
          </cell>
          <cell r="D13408" t="str">
            <v>Expend</v>
          </cell>
          <cell r="E13408">
            <v>41.33</v>
          </cell>
          <cell r="F13408">
            <v>420</v>
          </cell>
          <cell r="G13408" t="str">
            <v>51</v>
          </cell>
          <cell r="H13408">
            <v>6146</v>
          </cell>
        </row>
        <row r="13409">
          <cell r="B13409" t="str">
            <v>10</v>
          </cell>
          <cell r="C13409">
            <v>6100</v>
          </cell>
          <cell r="D13409" t="str">
            <v>Expend</v>
          </cell>
          <cell r="E13409">
            <v>33.020000000000003</v>
          </cell>
          <cell r="F13409">
            <v>420</v>
          </cell>
          <cell r="G13409" t="str">
            <v>51</v>
          </cell>
          <cell r="H13409">
            <v>6146</v>
          </cell>
        </row>
        <row r="13410">
          <cell r="B13410" t="str">
            <v>11</v>
          </cell>
          <cell r="C13410">
            <v>6100</v>
          </cell>
          <cell r="D13410" t="str">
            <v>Expend</v>
          </cell>
          <cell r="E13410">
            <v>58.35</v>
          </cell>
          <cell r="F13410">
            <v>420</v>
          </cell>
          <cell r="G13410" t="str">
            <v>51</v>
          </cell>
          <cell r="H13410">
            <v>6146</v>
          </cell>
        </row>
        <row r="13411">
          <cell r="B13411" t="str">
            <v>11</v>
          </cell>
          <cell r="C13411">
            <v>6100</v>
          </cell>
          <cell r="D13411" t="str">
            <v>Expend</v>
          </cell>
          <cell r="E13411">
            <v>239.85</v>
          </cell>
          <cell r="F13411">
            <v>420</v>
          </cell>
          <cell r="G13411" t="str">
            <v>51</v>
          </cell>
          <cell r="H13411">
            <v>6146</v>
          </cell>
        </row>
        <row r="13412">
          <cell r="B13412" t="str">
            <v>11</v>
          </cell>
          <cell r="C13412">
            <v>6100</v>
          </cell>
          <cell r="D13412" t="str">
            <v>Expend</v>
          </cell>
          <cell r="E13412">
            <v>36.33</v>
          </cell>
          <cell r="F13412">
            <v>420</v>
          </cell>
          <cell r="G13412" t="str">
            <v>51</v>
          </cell>
          <cell r="H13412">
            <v>6146</v>
          </cell>
        </row>
        <row r="13413">
          <cell r="B13413" t="str">
            <v>11</v>
          </cell>
          <cell r="C13413">
            <v>6100</v>
          </cell>
          <cell r="D13413" t="str">
            <v>Expend</v>
          </cell>
          <cell r="E13413">
            <v>35.130000000000003</v>
          </cell>
          <cell r="F13413">
            <v>420</v>
          </cell>
          <cell r="G13413" t="str">
            <v>51</v>
          </cell>
          <cell r="H13413">
            <v>6146</v>
          </cell>
        </row>
        <row r="13414">
          <cell r="B13414" t="str">
            <v>11</v>
          </cell>
          <cell r="C13414">
            <v>6100</v>
          </cell>
          <cell r="D13414" t="str">
            <v>Expend</v>
          </cell>
          <cell r="E13414">
            <v>19.829999999999998</v>
          </cell>
          <cell r="F13414">
            <v>420</v>
          </cell>
          <cell r="G13414" t="str">
            <v>51</v>
          </cell>
          <cell r="H13414">
            <v>6146</v>
          </cell>
        </row>
        <row r="13415">
          <cell r="B13415" t="str">
            <v>11</v>
          </cell>
          <cell r="C13415">
            <v>6100</v>
          </cell>
          <cell r="D13415" t="str">
            <v>Expend</v>
          </cell>
          <cell r="E13415">
            <v>58.35</v>
          </cell>
          <cell r="F13415">
            <v>420</v>
          </cell>
          <cell r="G13415" t="str">
            <v>51</v>
          </cell>
          <cell r="H13415">
            <v>6146</v>
          </cell>
        </row>
        <row r="13416">
          <cell r="B13416" t="str">
            <v>11</v>
          </cell>
          <cell r="C13416">
            <v>6100</v>
          </cell>
          <cell r="D13416" t="str">
            <v>Expend</v>
          </cell>
          <cell r="E13416">
            <v>239.85</v>
          </cell>
          <cell r="F13416">
            <v>420</v>
          </cell>
          <cell r="G13416" t="str">
            <v>51</v>
          </cell>
          <cell r="H13416">
            <v>6146</v>
          </cell>
        </row>
        <row r="13417">
          <cell r="B13417" t="str">
            <v>12</v>
          </cell>
          <cell r="C13417">
            <v>6100</v>
          </cell>
          <cell r="D13417" t="str">
            <v>Expend</v>
          </cell>
          <cell r="E13417">
            <v>36.33</v>
          </cell>
          <cell r="F13417">
            <v>420</v>
          </cell>
          <cell r="G13417" t="str">
            <v>51</v>
          </cell>
          <cell r="H13417">
            <v>6146</v>
          </cell>
        </row>
        <row r="13418">
          <cell r="B13418" t="str">
            <v>12</v>
          </cell>
          <cell r="C13418">
            <v>6100</v>
          </cell>
          <cell r="D13418" t="str">
            <v>Expend</v>
          </cell>
          <cell r="E13418">
            <v>24.8</v>
          </cell>
          <cell r="F13418">
            <v>420</v>
          </cell>
          <cell r="G13418" t="str">
            <v>51</v>
          </cell>
          <cell r="H13418">
            <v>6146</v>
          </cell>
        </row>
        <row r="13419">
          <cell r="B13419" t="str">
            <v>12</v>
          </cell>
          <cell r="C13419">
            <v>6100</v>
          </cell>
          <cell r="D13419" t="str">
            <v>Expend</v>
          </cell>
          <cell r="E13419">
            <v>3.31</v>
          </cell>
          <cell r="F13419">
            <v>420</v>
          </cell>
          <cell r="G13419" t="str">
            <v>51</v>
          </cell>
          <cell r="H13419">
            <v>6146</v>
          </cell>
        </row>
        <row r="13420">
          <cell r="B13420" t="str">
            <v>12</v>
          </cell>
          <cell r="C13420">
            <v>6100</v>
          </cell>
          <cell r="D13420" t="str">
            <v>Expend</v>
          </cell>
          <cell r="E13420">
            <v>58.35</v>
          </cell>
          <cell r="F13420">
            <v>420</v>
          </cell>
          <cell r="G13420" t="str">
            <v>51</v>
          </cell>
          <cell r="H13420">
            <v>6146</v>
          </cell>
        </row>
        <row r="13421">
          <cell r="B13421" t="str">
            <v>12</v>
          </cell>
          <cell r="C13421">
            <v>6100</v>
          </cell>
          <cell r="D13421" t="str">
            <v>Expend</v>
          </cell>
          <cell r="E13421">
            <v>239.85</v>
          </cell>
          <cell r="F13421">
            <v>420</v>
          </cell>
          <cell r="G13421" t="str">
            <v>51</v>
          </cell>
          <cell r="H13421">
            <v>6146</v>
          </cell>
        </row>
        <row r="13422">
          <cell r="B13422" t="str">
            <v>01</v>
          </cell>
          <cell r="C13422">
            <v>6100</v>
          </cell>
          <cell r="D13422" t="str">
            <v>Expend</v>
          </cell>
          <cell r="E13422">
            <v>29.73</v>
          </cell>
          <cell r="F13422">
            <v>420</v>
          </cell>
          <cell r="G13422" t="str">
            <v>51</v>
          </cell>
          <cell r="H13422">
            <v>6146</v>
          </cell>
        </row>
        <row r="13423">
          <cell r="B13423" t="str">
            <v>01</v>
          </cell>
          <cell r="C13423">
            <v>6100</v>
          </cell>
          <cell r="D13423" t="str">
            <v>Expend</v>
          </cell>
          <cell r="E13423">
            <v>42.37</v>
          </cell>
          <cell r="F13423">
            <v>420</v>
          </cell>
          <cell r="G13423" t="str">
            <v>51</v>
          </cell>
          <cell r="H13423">
            <v>6146</v>
          </cell>
        </row>
        <row r="13424">
          <cell r="B13424" t="str">
            <v>01</v>
          </cell>
          <cell r="C13424">
            <v>6100</v>
          </cell>
          <cell r="D13424" t="str">
            <v>Expend</v>
          </cell>
          <cell r="E13424">
            <v>41.58</v>
          </cell>
          <cell r="F13424">
            <v>420</v>
          </cell>
          <cell r="G13424" t="str">
            <v>51</v>
          </cell>
          <cell r="H13424">
            <v>6146</v>
          </cell>
        </row>
        <row r="13425">
          <cell r="B13425" t="str">
            <v>01</v>
          </cell>
          <cell r="C13425">
            <v>6100</v>
          </cell>
          <cell r="D13425" t="str">
            <v>Expend</v>
          </cell>
          <cell r="E13425">
            <v>69.37</v>
          </cell>
          <cell r="F13425">
            <v>420</v>
          </cell>
          <cell r="G13425" t="str">
            <v>51</v>
          </cell>
          <cell r="H13425">
            <v>6146</v>
          </cell>
        </row>
        <row r="13426">
          <cell r="B13426" t="str">
            <v>01</v>
          </cell>
          <cell r="C13426">
            <v>6100</v>
          </cell>
          <cell r="D13426" t="str">
            <v>Expend</v>
          </cell>
          <cell r="E13426">
            <v>246.95</v>
          </cell>
          <cell r="F13426">
            <v>420</v>
          </cell>
          <cell r="G13426" t="str">
            <v>51</v>
          </cell>
          <cell r="H13426">
            <v>6146</v>
          </cell>
        </row>
        <row r="13427">
          <cell r="B13427" t="str">
            <v/>
          </cell>
          <cell r="C13427" t="str">
            <v/>
          </cell>
          <cell r="D13427" t="str">
            <v xml:space="preserve"> </v>
          </cell>
          <cell r="E13427">
            <v>0</v>
          </cell>
          <cell r="F13427">
            <v>420</v>
          </cell>
          <cell r="G13427" t="str">
            <v>51</v>
          </cell>
          <cell r="H13427">
            <v>6146</v>
          </cell>
        </row>
        <row r="13428">
          <cell r="B13428" t="str">
            <v/>
          </cell>
          <cell r="C13428" t="str">
            <v/>
          </cell>
          <cell r="D13428" t="str">
            <v xml:space="preserve"> </v>
          </cell>
          <cell r="E13428">
            <v>0</v>
          </cell>
          <cell r="F13428">
            <v>420</v>
          </cell>
          <cell r="G13428" t="str">
            <v>51</v>
          </cell>
          <cell r="H13428">
            <v>6146</v>
          </cell>
        </row>
        <row r="13429">
          <cell r="B13429" t="str">
            <v>09</v>
          </cell>
          <cell r="C13429">
            <v>6100</v>
          </cell>
          <cell r="D13429" t="str">
            <v>Expend</v>
          </cell>
          <cell r="E13429">
            <v>6.6</v>
          </cell>
          <cell r="F13429">
            <v>420</v>
          </cell>
          <cell r="G13429" t="str">
            <v>51</v>
          </cell>
          <cell r="H13429">
            <v>6146</v>
          </cell>
        </row>
        <row r="13430">
          <cell r="B13430" t="str">
            <v>09</v>
          </cell>
          <cell r="C13430">
            <v>6100</v>
          </cell>
          <cell r="D13430" t="str">
            <v>Expend</v>
          </cell>
          <cell r="E13430">
            <v>3.3</v>
          </cell>
          <cell r="F13430">
            <v>420</v>
          </cell>
          <cell r="G13430" t="str">
            <v>51</v>
          </cell>
          <cell r="H13430">
            <v>6146</v>
          </cell>
        </row>
        <row r="13431">
          <cell r="B13431" t="str">
            <v>09</v>
          </cell>
          <cell r="C13431">
            <v>6100</v>
          </cell>
          <cell r="D13431" t="str">
            <v>Expend</v>
          </cell>
          <cell r="E13431">
            <v>5.94</v>
          </cell>
          <cell r="F13431">
            <v>420</v>
          </cell>
          <cell r="G13431" t="str">
            <v>51</v>
          </cell>
          <cell r="H13431">
            <v>6146</v>
          </cell>
        </row>
        <row r="13432">
          <cell r="B13432" t="str">
            <v>10</v>
          </cell>
          <cell r="C13432">
            <v>6100</v>
          </cell>
          <cell r="D13432" t="str">
            <v>Expend</v>
          </cell>
          <cell r="E13432">
            <v>38.020000000000003</v>
          </cell>
          <cell r="F13432">
            <v>420</v>
          </cell>
          <cell r="G13432" t="str">
            <v>51</v>
          </cell>
          <cell r="H13432">
            <v>6146</v>
          </cell>
        </row>
        <row r="13433">
          <cell r="B13433" t="str">
            <v>10</v>
          </cell>
          <cell r="C13433">
            <v>6100</v>
          </cell>
          <cell r="D13433" t="str">
            <v>Expend</v>
          </cell>
          <cell r="E13433">
            <v>6.6</v>
          </cell>
          <cell r="F13433">
            <v>420</v>
          </cell>
          <cell r="G13433" t="str">
            <v>51</v>
          </cell>
          <cell r="H13433">
            <v>6146</v>
          </cell>
        </row>
        <row r="13434">
          <cell r="B13434" t="str">
            <v>10</v>
          </cell>
          <cell r="C13434">
            <v>6100</v>
          </cell>
          <cell r="D13434" t="str">
            <v>Expend</v>
          </cell>
          <cell r="E13434">
            <v>5.94</v>
          </cell>
          <cell r="F13434">
            <v>420</v>
          </cell>
          <cell r="G13434" t="str">
            <v>51</v>
          </cell>
          <cell r="H13434">
            <v>6146</v>
          </cell>
        </row>
        <row r="13435">
          <cell r="B13435" t="str">
            <v>11</v>
          </cell>
          <cell r="C13435">
            <v>6100</v>
          </cell>
          <cell r="D13435" t="str">
            <v>Expend</v>
          </cell>
          <cell r="E13435">
            <v>30.1</v>
          </cell>
          <cell r="F13435">
            <v>420</v>
          </cell>
          <cell r="G13435" t="str">
            <v>51</v>
          </cell>
          <cell r="H13435">
            <v>6146</v>
          </cell>
        </row>
        <row r="13436">
          <cell r="B13436" t="str">
            <v>11</v>
          </cell>
          <cell r="C13436">
            <v>6100</v>
          </cell>
          <cell r="D13436" t="str">
            <v>Expend</v>
          </cell>
          <cell r="E13436">
            <v>5.94</v>
          </cell>
          <cell r="F13436">
            <v>420</v>
          </cell>
          <cell r="G13436" t="str">
            <v>51</v>
          </cell>
          <cell r="H13436">
            <v>6146</v>
          </cell>
        </row>
        <row r="13437">
          <cell r="B13437" t="str">
            <v>11</v>
          </cell>
          <cell r="C13437">
            <v>6100</v>
          </cell>
          <cell r="D13437" t="str">
            <v>Expend</v>
          </cell>
          <cell r="E13437">
            <v>6.6</v>
          </cell>
          <cell r="F13437">
            <v>420</v>
          </cell>
          <cell r="G13437" t="str">
            <v>51</v>
          </cell>
          <cell r="H13437">
            <v>6146</v>
          </cell>
        </row>
        <row r="13438">
          <cell r="B13438" t="str">
            <v>11</v>
          </cell>
          <cell r="C13438">
            <v>6100</v>
          </cell>
          <cell r="D13438" t="str">
            <v>Expend</v>
          </cell>
          <cell r="E13438">
            <v>30.1</v>
          </cell>
          <cell r="F13438">
            <v>420</v>
          </cell>
          <cell r="G13438" t="str">
            <v>51</v>
          </cell>
          <cell r="H13438">
            <v>6146</v>
          </cell>
        </row>
        <row r="13439">
          <cell r="B13439" t="str">
            <v>12</v>
          </cell>
          <cell r="C13439">
            <v>6100</v>
          </cell>
          <cell r="D13439" t="str">
            <v>Expend</v>
          </cell>
          <cell r="E13439">
            <v>1.98</v>
          </cell>
          <cell r="F13439">
            <v>420</v>
          </cell>
          <cell r="G13439" t="str">
            <v>51</v>
          </cell>
          <cell r="H13439">
            <v>6146</v>
          </cell>
        </row>
        <row r="13440">
          <cell r="B13440" t="str">
            <v>12</v>
          </cell>
          <cell r="C13440">
            <v>6100</v>
          </cell>
          <cell r="D13440" t="str">
            <v>Expend</v>
          </cell>
          <cell r="E13440">
            <v>6.6</v>
          </cell>
          <cell r="F13440">
            <v>420</v>
          </cell>
          <cell r="G13440" t="str">
            <v>51</v>
          </cell>
          <cell r="H13440">
            <v>6146</v>
          </cell>
        </row>
        <row r="13441">
          <cell r="B13441" t="str">
            <v>12</v>
          </cell>
          <cell r="C13441">
            <v>6100</v>
          </cell>
          <cell r="D13441" t="str">
            <v>Expend</v>
          </cell>
          <cell r="E13441">
            <v>20.59</v>
          </cell>
          <cell r="F13441">
            <v>420</v>
          </cell>
          <cell r="G13441" t="str">
            <v>51</v>
          </cell>
          <cell r="H13441">
            <v>6146</v>
          </cell>
        </row>
        <row r="13442">
          <cell r="B13442" t="str">
            <v>01</v>
          </cell>
          <cell r="C13442">
            <v>6100</v>
          </cell>
          <cell r="D13442" t="str">
            <v>Expend</v>
          </cell>
          <cell r="E13442">
            <v>3.35</v>
          </cell>
          <cell r="F13442">
            <v>420</v>
          </cell>
          <cell r="G13442" t="str">
            <v>51</v>
          </cell>
          <cell r="H13442">
            <v>6146</v>
          </cell>
        </row>
        <row r="13443">
          <cell r="B13443" t="str">
            <v>01</v>
          </cell>
          <cell r="C13443">
            <v>6100</v>
          </cell>
          <cell r="D13443" t="str">
            <v>Expend</v>
          </cell>
          <cell r="E13443">
            <v>5.55</v>
          </cell>
          <cell r="F13443">
            <v>420</v>
          </cell>
          <cell r="G13443" t="str">
            <v>51</v>
          </cell>
          <cell r="H13443">
            <v>6146</v>
          </cell>
        </row>
        <row r="13444">
          <cell r="B13444" t="str">
            <v>01</v>
          </cell>
          <cell r="C13444">
            <v>6100</v>
          </cell>
          <cell r="D13444" t="str">
            <v>Expend</v>
          </cell>
          <cell r="E13444">
            <v>21.37</v>
          </cell>
          <cell r="F13444">
            <v>420</v>
          </cell>
          <cell r="G13444" t="str">
            <v>51</v>
          </cell>
          <cell r="H13444">
            <v>6146</v>
          </cell>
        </row>
        <row r="13445">
          <cell r="B13445" t="str">
            <v/>
          </cell>
          <cell r="C13445" t="str">
            <v/>
          </cell>
          <cell r="D13445" t="str">
            <v xml:space="preserve"> </v>
          </cell>
          <cell r="E13445">
            <v>0</v>
          </cell>
          <cell r="F13445">
            <v>420</v>
          </cell>
          <cell r="G13445" t="str">
            <v>51</v>
          </cell>
          <cell r="H13445">
            <v>6146</v>
          </cell>
        </row>
        <row r="13446">
          <cell r="B13446" t="str">
            <v/>
          </cell>
          <cell r="C13446" t="str">
            <v/>
          </cell>
          <cell r="D13446" t="str">
            <v xml:space="preserve"> </v>
          </cell>
          <cell r="E13446">
            <v>0</v>
          </cell>
          <cell r="F13446">
            <v>420</v>
          </cell>
          <cell r="G13446" t="str">
            <v>51</v>
          </cell>
          <cell r="H13446">
            <v>6146</v>
          </cell>
        </row>
        <row r="13447">
          <cell r="B13447" t="str">
            <v/>
          </cell>
          <cell r="C13447" t="str">
            <v/>
          </cell>
          <cell r="D13447" t="str">
            <v xml:space="preserve"> </v>
          </cell>
          <cell r="E13447">
            <v>0</v>
          </cell>
          <cell r="F13447">
            <v>420</v>
          </cell>
          <cell r="G13447" t="str">
            <v>51</v>
          </cell>
          <cell r="H13447">
            <v>6146</v>
          </cell>
        </row>
        <row r="13448">
          <cell r="B13448" t="str">
            <v/>
          </cell>
          <cell r="C13448" t="str">
            <v/>
          </cell>
          <cell r="D13448" t="str">
            <v xml:space="preserve"> </v>
          </cell>
          <cell r="E13448">
            <v>0</v>
          </cell>
          <cell r="F13448">
            <v>420</v>
          </cell>
          <cell r="G13448" t="str">
            <v>51</v>
          </cell>
          <cell r="H13448">
            <v>6146</v>
          </cell>
        </row>
        <row r="13449">
          <cell r="B13449" t="str">
            <v/>
          </cell>
          <cell r="C13449" t="str">
            <v/>
          </cell>
          <cell r="D13449" t="str">
            <v xml:space="preserve"> </v>
          </cell>
          <cell r="E13449">
            <v>0</v>
          </cell>
          <cell r="F13449">
            <v>420</v>
          </cell>
          <cell r="G13449" t="str">
            <v>51</v>
          </cell>
          <cell r="H13449">
            <v>6146</v>
          </cell>
        </row>
        <row r="13450">
          <cell r="B13450" t="str">
            <v/>
          </cell>
          <cell r="C13450" t="str">
            <v/>
          </cell>
          <cell r="D13450" t="str">
            <v xml:space="preserve"> </v>
          </cell>
          <cell r="E13450">
            <v>0</v>
          </cell>
          <cell r="F13450">
            <v>420</v>
          </cell>
          <cell r="G13450" t="str">
            <v>51</v>
          </cell>
          <cell r="H13450">
            <v>6146</v>
          </cell>
        </row>
        <row r="13451">
          <cell r="B13451" t="str">
            <v/>
          </cell>
          <cell r="C13451" t="str">
            <v/>
          </cell>
          <cell r="D13451" t="str">
            <v xml:space="preserve"> </v>
          </cell>
          <cell r="E13451">
            <v>0</v>
          </cell>
          <cell r="F13451">
            <v>420</v>
          </cell>
          <cell r="G13451" t="str">
            <v>51</v>
          </cell>
          <cell r="H13451">
            <v>6146</v>
          </cell>
        </row>
        <row r="13452">
          <cell r="B13452" t="str">
            <v/>
          </cell>
          <cell r="C13452" t="str">
            <v/>
          </cell>
          <cell r="D13452" t="str">
            <v xml:space="preserve"> </v>
          </cell>
          <cell r="E13452">
            <v>0</v>
          </cell>
          <cell r="F13452">
            <v>420</v>
          </cell>
          <cell r="G13452" t="str">
            <v>51</v>
          </cell>
          <cell r="H13452">
            <v>6146</v>
          </cell>
        </row>
        <row r="13453">
          <cell r="B13453" t="str">
            <v/>
          </cell>
          <cell r="C13453" t="str">
            <v/>
          </cell>
          <cell r="D13453" t="str">
            <v xml:space="preserve"> </v>
          </cell>
          <cell r="E13453">
            <v>0</v>
          </cell>
          <cell r="F13453">
            <v>420</v>
          </cell>
          <cell r="G13453" t="str">
            <v>51</v>
          </cell>
          <cell r="H13453">
            <v>6146</v>
          </cell>
        </row>
        <row r="13454">
          <cell r="B13454" t="str">
            <v/>
          </cell>
          <cell r="C13454" t="str">
            <v/>
          </cell>
          <cell r="D13454" t="str">
            <v xml:space="preserve"> </v>
          </cell>
          <cell r="E13454">
            <v>0</v>
          </cell>
          <cell r="F13454">
            <v>420</v>
          </cell>
          <cell r="G13454" t="str">
            <v>51</v>
          </cell>
          <cell r="H13454">
            <v>6146</v>
          </cell>
        </row>
        <row r="13455">
          <cell r="B13455" t="str">
            <v/>
          </cell>
          <cell r="C13455" t="str">
            <v/>
          </cell>
          <cell r="D13455" t="str">
            <v xml:space="preserve"> </v>
          </cell>
          <cell r="E13455">
            <v>0</v>
          </cell>
          <cell r="F13455">
            <v>420</v>
          </cell>
          <cell r="G13455" t="str">
            <v>51</v>
          </cell>
          <cell r="H13455">
            <v>6146</v>
          </cell>
        </row>
        <row r="13456">
          <cell r="B13456" t="str">
            <v/>
          </cell>
          <cell r="C13456" t="str">
            <v/>
          </cell>
          <cell r="D13456" t="str">
            <v xml:space="preserve"> </v>
          </cell>
          <cell r="E13456">
            <v>0</v>
          </cell>
          <cell r="F13456">
            <v>420</v>
          </cell>
          <cell r="G13456" t="str">
            <v>51</v>
          </cell>
          <cell r="H13456">
            <v>6249</v>
          </cell>
        </row>
        <row r="13457">
          <cell r="B13457" t="str">
            <v>09</v>
          </cell>
          <cell r="C13457">
            <v>6200</v>
          </cell>
          <cell r="D13457" t="str">
            <v>Expend</v>
          </cell>
          <cell r="E13457">
            <v>0</v>
          </cell>
          <cell r="F13457">
            <v>420</v>
          </cell>
          <cell r="G13457" t="str">
            <v>51</v>
          </cell>
          <cell r="H13457">
            <v>6249</v>
          </cell>
        </row>
        <row r="13458">
          <cell r="B13458" t="str">
            <v>09</v>
          </cell>
          <cell r="C13458">
            <v>6200</v>
          </cell>
          <cell r="D13458" t="str">
            <v>Expend</v>
          </cell>
          <cell r="E13458">
            <v>0</v>
          </cell>
          <cell r="F13458">
            <v>420</v>
          </cell>
          <cell r="G13458" t="str">
            <v>51</v>
          </cell>
          <cell r="H13458">
            <v>6249</v>
          </cell>
        </row>
        <row r="13459">
          <cell r="B13459" t="str">
            <v>09</v>
          </cell>
          <cell r="C13459">
            <v>6200</v>
          </cell>
          <cell r="D13459" t="str">
            <v>Expend</v>
          </cell>
          <cell r="E13459">
            <v>1300</v>
          </cell>
          <cell r="F13459">
            <v>420</v>
          </cell>
          <cell r="G13459" t="str">
            <v>51</v>
          </cell>
          <cell r="H13459">
            <v>6249</v>
          </cell>
        </row>
        <row r="13460">
          <cell r="B13460" t="str">
            <v>09</v>
          </cell>
          <cell r="C13460">
            <v>6200</v>
          </cell>
          <cell r="D13460" t="str">
            <v>Expend</v>
          </cell>
          <cell r="E13460">
            <v>0</v>
          </cell>
          <cell r="F13460">
            <v>420</v>
          </cell>
          <cell r="G13460" t="str">
            <v>51</v>
          </cell>
          <cell r="H13460">
            <v>6249</v>
          </cell>
        </row>
        <row r="13461">
          <cell r="B13461" t="str">
            <v>09</v>
          </cell>
          <cell r="C13461">
            <v>6200</v>
          </cell>
          <cell r="D13461" t="str">
            <v>Expend</v>
          </cell>
          <cell r="E13461">
            <v>864.5</v>
          </cell>
          <cell r="F13461">
            <v>420</v>
          </cell>
          <cell r="G13461" t="str">
            <v>51</v>
          </cell>
          <cell r="H13461">
            <v>6249</v>
          </cell>
        </row>
        <row r="13462">
          <cell r="B13462" t="str">
            <v>09</v>
          </cell>
          <cell r="C13462">
            <v>6200</v>
          </cell>
          <cell r="D13462" t="str">
            <v>Expend</v>
          </cell>
          <cell r="E13462">
            <v>0</v>
          </cell>
          <cell r="F13462">
            <v>420</v>
          </cell>
          <cell r="G13462" t="str">
            <v>51</v>
          </cell>
          <cell r="H13462">
            <v>6249</v>
          </cell>
        </row>
        <row r="13463">
          <cell r="B13463" t="str">
            <v>09</v>
          </cell>
          <cell r="C13463">
            <v>6200</v>
          </cell>
          <cell r="D13463" t="str">
            <v>Expend</v>
          </cell>
          <cell r="E13463">
            <v>1839.9</v>
          </cell>
          <cell r="F13463">
            <v>420</v>
          </cell>
          <cell r="G13463" t="str">
            <v>51</v>
          </cell>
          <cell r="H13463">
            <v>6249</v>
          </cell>
        </row>
        <row r="13464">
          <cell r="B13464" t="str">
            <v>10</v>
          </cell>
          <cell r="C13464">
            <v>6200</v>
          </cell>
          <cell r="D13464" t="str">
            <v>Expend</v>
          </cell>
          <cell r="E13464">
            <v>1300</v>
          </cell>
          <cell r="F13464">
            <v>420</v>
          </cell>
          <cell r="G13464" t="str">
            <v>51</v>
          </cell>
          <cell r="H13464">
            <v>6249</v>
          </cell>
        </row>
        <row r="13465">
          <cell r="B13465" t="str">
            <v>10</v>
          </cell>
          <cell r="C13465">
            <v>6200</v>
          </cell>
          <cell r="D13465" t="str">
            <v>Expend</v>
          </cell>
          <cell r="E13465">
            <v>0</v>
          </cell>
          <cell r="F13465">
            <v>420</v>
          </cell>
          <cell r="G13465" t="str">
            <v>51</v>
          </cell>
          <cell r="H13465">
            <v>6249</v>
          </cell>
        </row>
        <row r="13466">
          <cell r="B13466" t="str">
            <v>10</v>
          </cell>
          <cell r="C13466">
            <v>6200</v>
          </cell>
          <cell r="D13466" t="str">
            <v>Expend</v>
          </cell>
          <cell r="E13466">
            <v>228</v>
          </cell>
          <cell r="F13466">
            <v>420</v>
          </cell>
          <cell r="G13466" t="str">
            <v>51</v>
          </cell>
          <cell r="H13466">
            <v>6249</v>
          </cell>
        </row>
        <row r="13467">
          <cell r="B13467" t="str">
            <v>10</v>
          </cell>
          <cell r="C13467">
            <v>6200</v>
          </cell>
          <cell r="D13467" t="str">
            <v>Expend</v>
          </cell>
          <cell r="E13467">
            <v>0</v>
          </cell>
          <cell r="F13467">
            <v>420</v>
          </cell>
          <cell r="G13467" t="str">
            <v>51</v>
          </cell>
          <cell r="H13467">
            <v>6249</v>
          </cell>
        </row>
        <row r="13468">
          <cell r="B13468" t="str">
            <v>10</v>
          </cell>
          <cell r="C13468">
            <v>6200</v>
          </cell>
          <cell r="D13468" t="str">
            <v>Expend</v>
          </cell>
          <cell r="E13468">
            <v>864.5</v>
          </cell>
          <cell r="F13468">
            <v>420</v>
          </cell>
          <cell r="G13468" t="str">
            <v>51</v>
          </cell>
          <cell r="H13468">
            <v>6249</v>
          </cell>
        </row>
        <row r="13469">
          <cell r="B13469" t="str">
            <v>10</v>
          </cell>
          <cell r="C13469">
            <v>6200</v>
          </cell>
          <cell r="D13469" t="str">
            <v>Expend</v>
          </cell>
          <cell r="E13469">
            <v>0</v>
          </cell>
          <cell r="F13469">
            <v>420</v>
          </cell>
          <cell r="G13469" t="str">
            <v>51</v>
          </cell>
          <cell r="H13469">
            <v>6249</v>
          </cell>
        </row>
        <row r="13470">
          <cell r="B13470" t="str">
            <v>11</v>
          </cell>
          <cell r="C13470">
            <v>6200</v>
          </cell>
          <cell r="D13470" t="str">
            <v>Expend</v>
          </cell>
          <cell r="E13470">
            <v>76.25</v>
          </cell>
          <cell r="F13470">
            <v>420</v>
          </cell>
          <cell r="G13470" t="str">
            <v>51</v>
          </cell>
          <cell r="H13470">
            <v>6249</v>
          </cell>
        </row>
        <row r="13471">
          <cell r="B13471" t="str">
            <v>11</v>
          </cell>
          <cell r="C13471">
            <v>6200</v>
          </cell>
          <cell r="D13471" t="str">
            <v>Expend</v>
          </cell>
          <cell r="E13471">
            <v>0</v>
          </cell>
          <cell r="F13471">
            <v>420</v>
          </cell>
          <cell r="G13471" t="str">
            <v>51</v>
          </cell>
          <cell r="H13471">
            <v>6249</v>
          </cell>
        </row>
        <row r="13472">
          <cell r="B13472" t="str">
            <v>11</v>
          </cell>
          <cell r="C13472">
            <v>6200</v>
          </cell>
          <cell r="D13472" t="str">
            <v>Expend</v>
          </cell>
          <cell r="E13472">
            <v>0</v>
          </cell>
          <cell r="F13472">
            <v>420</v>
          </cell>
          <cell r="G13472" t="str">
            <v>51</v>
          </cell>
          <cell r="H13472">
            <v>6249</v>
          </cell>
        </row>
        <row r="13473">
          <cell r="B13473" t="str">
            <v>11</v>
          </cell>
          <cell r="C13473">
            <v>6200</v>
          </cell>
          <cell r="D13473" t="str">
            <v>Expend</v>
          </cell>
          <cell r="E13473">
            <v>0</v>
          </cell>
          <cell r="F13473">
            <v>420</v>
          </cell>
          <cell r="G13473" t="str">
            <v>51</v>
          </cell>
          <cell r="H13473">
            <v>6249</v>
          </cell>
        </row>
        <row r="13474">
          <cell r="B13474" t="str">
            <v>11</v>
          </cell>
          <cell r="C13474">
            <v>6200</v>
          </cell>
          <cell r="D13474" t="str">
            <v>Expend</v>
          </cell>
          <cell r="E13474">
            <v>239.7</v>
          </cell>
          <cell r="F13474">
            <v>420</v>
          </cell>
          <cell r="G13474" t="str">
            <v>51</v>
          </cell>
          <cell r="H13474">
            <v>6249</v>
          </cell>
        </row>
        <row r="13475">
          <cell r="B13475" t="str">
            <v>11</v>
          </cell>
          <cell r="C13475">
            <v>6200</v>
          </cell>
          <cell r="D13475" t="str">
            <v>Expend</v>
          </cell>
          <cell r="E13475">
            <v>548.88</v>
          </cell>
          <cell r="F13475">
            <v>420</v>
          </cell>
          <cell r="G13475" t="str">
            <v>51</v>
          </cell>
          <cell r="H13475">
            <v>6249</v>
          </cell>
        </row>
        <row r="13476">
          <cell r="B13476" t="str">
            <v>11</v>
          </cell>
          <cell r="C13476">
            <v>6200</v>
          </cell>
          <cell r="D13476" t="str">
            <v>Expend</v>
          </cell>
          <cell r="E13476">
            <v>1300</v>
          </cell>
          <cell r="F13476">
            <v>420</v>
          </cell>
          <cell r="G13476" t="str">
            <v>51</v>
          </cell>
          <cell r="H13476">
            <v>6249</v>
          </cell>
        </row>
        <row r="13477">
          <cell r="B13477" t="str">
            <v>11</v>
          </cell>
          <cell r="C13477">
            <v>6200</v>
          </cell>
          <cell r="D13477" t="str">
            <v>Expend</v>
          </cell>
          <cell r="E13477">
            <v>0</v>
          </cell>
          <cell r="F13477">
            <v>420</v>
          </cell>
          <cell r="G13477" t="str">
            <v>51</v>
          </cell>
          <cell r="H13477">
            <v>6249</v>
          </cell>
        </row>
        <row r="13478">
          <cell r="B13478" t="str">
            <v>11</v>
          </cell>
          <cell r="C13478">
            <v>6200</v>
          </cell>
          <cell r="D13478" t="str">
            <v>Expend</v>
          </cell>
          <cell r="E13478">
            <v>1312.5</v>
          </cell>
          <cell r="F13478">
            <v>420</v>
          </cell>
          <cell r="G13478" t="str">
            <v>51</v>
          </cell>
          <cell r="H13478">
            <v>6249</v>
          </cell>
        </row>
        <row r="13479">
          <cell r="B13479" t="str">
            <v>11</v>
          </cell>
          <cell r="C13479">
            <v>6200</v>
          </cell>
          <cell r="D13479" t="str">
            <v>Expend</v>
          </cell>
          <cell r="E13479">
            <v>-10.85</v>
          </cell>
          <cell r="F13479">
            <v>420</v>
          </cell>
          <cell r="G13479" t="str">
            <v>51</v>
          </cell>
          <cell r="H13479">
            <v>6249</v>
          </cell>
        </row>
        <row r="13480">
          <cell r="B13480" t="str">
            <v>10</v>
          </cell>
          <cell r="C13480">
            <v>6200</v>
          </cell>
          <cell r="D13480" t="str">
            <v>Expend</v>
          </cell>
          <cell r="E13480">
            <v>0</v>
          </cell>
          <cell r="F13480">
            <v>420</v>
          </cell>
          <cell r="G13480" t="str">
            <v>51</v>
          </cell>
          <cell r="H13480">
            <v>6249</v>
          </cell>
        </row>
        <row r="13481">
          <cell r="B13481" t="str">
            <v>12</v>
          </cell>
          <cell r="C13481">
            <v>6200</v>
          </cell>
          <cell r="D13481" t="str">
            <v>Expend</v>
          </cell>
          <cell r="E13481">
            <v>24.95</v>
          </cell>
          <cell r="F13481">
            <v>420</v>
          </cell>
          <cell r="G13481" t="str">
            <v>51</v>
          </cell>
          <cell r="H13481">
            <v>6249</v>
          </cell>
        </row>
        <row r="13482">
          <cell r="B13482" t="str">
            <v>12</v>
          </cell>
          <cell r="C13482">
            <v>6200</v>
          </cell>
          <cell r="D13482" t="str">
            <v>Expend</v>
          </cell>
          <cell r="E13482">
            <v>12.6</v>
          </cell>
          <cell r="F13482">
            <v>420</v>
          </cell>
          <cell r="G13482" t="str">
            <v>51</v>
          </cell>
          <cell r="H13482">
            <v>6249</v>
          </cell>
        </row>
        <row r="13483">
          <cell r="B13483" t="str">
            <v>11</v>
          </cell>
          <cell r="C13483">
            <v>6200</v>
          </cell>
          <cell r="D13483" t="str">
            <v>Expend</v>
          </cell>
          <cell r="E13483">
            <v>0</v>
          </cell>
          <cell r="F13483">
            <v>420</v>
          </cell>
          <cell r="G13483" t="str">
            <v>51</v>
          </cell>
          <cell r="H13483">
            <v>6249</v>
          </cell>
        </row>
        <row r="13484">
          <cell r="B13484" t="str">
            <v>11</v>
          </cell>
          <cell r="C13484">
            <v>6200</v>
          </cell>
          <cell r="D13484" t="str">
            <v>Expend</v>
          </cell>
          <cell r="E13484">
            <v>0</v>
          </cell>
          <cell r="F13484">
            <v>420</v>
          </cell>
          <cell r="G13484" t="str">
            <v>51</v>
          </cell>
          <cell r="H13484">
            <v>6249</v>
          </cell>
        </row>
        <row r="13485">
          <cell r="B13485" t="str">
            <v>12</v>
          </cell>
          <cell r="C13485">
            <v>6200</v>
          </cell>
          <cell r="D13485" t="str">
            <v>Expend</v>
          </cell>
          <cell r="E13485">
            <v>197.83</v>
          </cell>
          <cell r="F13485">
            <v>420</v>
          </cell>
          <cell r="G13485" t="str">
            <v>51</v>
          </cell>
          <cell r="H13485">
            <v>6249</v>
          </cell>
        </row>
        <row r="13486">
          <cell r="B13486" t="str">
            <v>11</v>
          </cell>
          <cell r="C13486">
            <v>6200</v>
          </cell>
          <cell r="D13486" t="str">
            <v>Expend</v>
          </cell>
          <cell r="E13486">
            <v>864.5</v>
          </cell>
          <cell r="F13486">
            <v>420</v>
          </cell>
          <cell r="G13486" t="str">
            <v>51</v>
          </cell>
          <cell r="H13486">
            <v>6249</v>
          </cell>
        </row>
        <row r="13487">
          <cell r="B13487" t="str">
            <v>01</v>
          </cell>
          <cell r="C13487">
            <v>6200</v>
          </cell>
          <cell r="D13487" t="str">
            <v>Expend</v>
          </cell>
          <cell r="E13487">
            <v>299.88</v>
          </cell>
          <cell r="F13487">
            <v>420</v>
          </cell>
          <cell r="G13487" t="str">
            <v>51</v>
          </cell>
          <cell r="H13487">
            <v>6249</v>
          </cell>
        </row>
        <row r="13488">
          <cell r="B13488" t="str">
            <v>11</v>
          </cell>
          <cell r="C13488">
            <v>6200</v>
          </cell>
          <cell r="D13488" t="str">
            <v>Expend</v>
          </cell>
          <cell r="E13488">
            <v>0</v>
          </cell>
          <cell r="F13488">
            <v>420</v>
          </cell>
          <cell r="G13488" t="str">
            <v>51</v>
          </cell>
          <cell r="H13488">
            <v>6249</v>
          </cell>
        </row>
        <row r="13489">
          <cell r="B13489" t="str">
            <v>11</v>
          </cell>
          <cell r="C13489">
            <v>6200</v>
          </cell>
          <cell r="D13489" t="str">
            <v>Expend</v>
          </cell>
          <cell r="E13489">
            <v>580</v>
          </cell>
          <cell r="F13489">
            <v>420</v>
          </cell>
          <cell r="G13489" t="str">
            <v>51</v>
          </cell>
          <cell r="H13489">
            <v>6249</v>
          </cell>
        </row>
        <row r="13490">
          <cell r="B13490" t="str">
            <v>01</v>
          </cell>
          <cell r="C13490">
            <v>6200</v>
          </cell>
          <cell r="D13490" t="str">
            <v>Expend</v>
          </cell>
          <cell r="E13490">
            <v>75.77</v>
          </cell>
          <cell r="F13490">
            <v>420</v>
          </cell>
          <cell r="G13490" t="str">
            <v>51</v>
          </cell>
          <cell r="H13490">
            <v>6249</v>
          </cell>
        </row>
        <row r="13491">
          <cell r="B13491" t="str">
            <v>01</v>
          </cell>
          <cell r="C13491">
            <v>6200</v>
          </cell>
          <cell r="D13491" t="str">
            <v>Expend</v>
          </cell>
          <cell r="E13491">
            <v>-49.98</v>
          </cell>
          <cell r="F13491">
            <v>420</v>
          </cell>
          <cell r="G13491" t="str">
            <v>51</v>
          </cell>
          <cell r="H13491">
            <v>6249</v>
          </cell>
        </row>
        <row r="13492">
          <cell r="B13492" t="str">
            <v>11</v>
          </cell>
          <cell r="C13492">
            <v>6200</v>
          </cell>
          <cell r="D13492" t="str">
            <v>Expend</v>
          </cell>
          <cell r="E13492">
            <v>1300</v>
          </cell>
          <cell r="F13492">
            <v>420</v>
          </cell>
          <cell r="G13492" t="str">
            <v>51</v>
          </cell>
          <cell r="H13492">
            <v>6249</v>
          </cell>
        </row>
        <row r="13493">
          <cell r="B13493" t="str">
            <v>12</v>
          </cell>
          <cell r="C13493">
            <v>6200</v>
          </cell>
          <cell r="D13493" t="str">
            <v>Expend</v>
          </cell>
          <cell r="E13493">
            <v>0</v>
          </cell>
          <cell r="F13493">
            <v>420</v>
          </cell>
          <cell r="G13493" t="str">
            <v>51</v>
          </cell>
          <cell r="H13493">
            <v>6249</v>
          </cell>
        </row>
        <row r="13494">
          <cell r="B13494" t="str">
            <v>01</v>
          </cell>
          <cell r="C13494">
            <v>6200</v>
          </cell>
          <cell r="D13494" t="str">
            <v>Expend</v>
          </cell>
          <cell r="E13494">
            <v>11.2</v>
          </cell>
          <cell r="F13494">
            <v>420</v>
          </cell>
          <cell r="G13494" t="str">
            <v>51</v>
          </cell>
          <cell r="H13494">
            <v>6249</v>
          </cell>
        </row>
        <row r="13495">
          <cell r="B13495" t="str">
            <v>12</v>
          </cell>
          <cell r="C13495">
            <v>6200</v>
          </cell>
          <cell r="D13495" t="str">
            <v>Expend</v>
          </cell>
          <cell r="E13495">
            <v>0</v>
          </cell>
          <cell r="F13495">
            <v>420</v>
          </cell>
          <cell r="G13495" t="str">
            <v>51</v>
          </cell>
          <cell r="H13495">
            <v>6249</v>
          </cell>
        </row>
        <row r="13496">
          <cell r="B13496" t="str">
            <v>12</v>
          </cell>
          <cell r="C13496">
            <v>6200</v>
          </cell>
          <cell r="D13496" t="str">
            <v>Expend</v>
          </cell>
          <cell r="E13496">
            <v>120</v>
          </cell>
          <cell r="F13496">
            <v>420</v>
          </cell>
          <cell r="G13496" t="str">
            <v>51</v>
          </cell>
          <cell r="H13496">
            <v>6249</v>
          </cell>
        </row>
        <row r="13497">
          <cell r="B13497" t="str">
            <v>12</v>
          </cell>
          <cell r="C13497">
            <v>6200</v>
          </cell>
          <cell r="D13497" t="str">
            <v>Expend</v>
          </cell>
          <cell r="E13497">
            <v>94</v>
          </cell>
          <cell r="F13497">
            <v>420</v>
          </cell>
          <cell r="G13497" t="str">
            <v>51</v>
          </cell>
          <cell r="H13497">
            <v>6249</v>
          </cell>
        </row>
        <row r="13498">
          <cell r="B13498" t="str">
            <v>12</v>
          </cell>
          <cell r="C13498">
            <v>6200</v>
          </cell>
          <cell r="D13498" t="str">
            <v>Expend</v>
          </cell>
          <cell r="E13498">
            <v>0</v>
          </cell>
          <cell r="F13498">
            <v>420</v>
          </cell>
          <cell r="G13498" t="str">
            <v>51</v>
          </cell>
          <cell r="H13498">
            <v>6249</v>
          </cell>
        </row>
        <row r="13499">
          <cell r="B13499" t="str">
            <v>12</v>
          </cell>
          <cell r="C13499">
            <v>6200</v>
          </cell>
          <cell r="D13499" t="str">
            <v>Expend</v>
          </cell>
          <cell r="E13499">
            <v>0</v>
          </cell>
          <cell r="F13499">
            <v>420</v>
          </cell>
          <cell r="G13499" t="str">
            <v>51</v>
          </cell>
          <cell r="H13499">
            <v>6249</v>
          </cell>
        </row>
        <row r="13500">
          <cell r="B13500" t="str">
            <v>12</v>
          </cell>
          <cell r="C13500">
            <v>6200</v>
          </cell>
          <cell r="D13500" t="str">
            <v>Expend</v>
          </cell>
          <cell r="E13500">
            <v>0</v>
          </cell>
          <cell r="F13500">
            <v>420</v>
          </cell>
          <cell r="G13500" t="str">
            <v>51</v>
          </cell>
          <cell r="H13500">
            <v>6249</v>
          </cell>
        </row>
        <row r="13501">
          <cell r="B13501" t="str">
            <v>12</v>
          </cell>
          <cell r="C13501">
            <v>6200</v>
          </cell>
          <cell r="D13501" t="str">
            <v>Expend</v>
          </cell>
          <cell r="E13501">
            <v>0</v>
          </cell>
          <cell r="F13501">
            <v>420</v>
          </cell>
          <cell r="G13501" t="str">
            <v>51</v>
          </cell>
          <cell r="H13501">
            <v>6249</v>
          </cell>
        </row>
        <row r="13502">
          <cell r="B13502" t="str">
            <v>12</v>
          </cell>
          <cell r="C13502">
            <v>6200</v>
          </cell>
          <cell r="D13502" t="str">
            <v>Expend</v>
          </cell>
          <cell r="E13502">
            <v>864.5</v>
          </cell>
          <cell r="F13502">
            <v>420</v>
          </cell>
          <cell r="G13502" t="str">
            <v>51</v>
          </cell>
          <cell r="H13502">
            <v>6249</v>
          </cell>
        </row>
        <row r="13503">
          <cell r="B13503" t="str">
            <v>01</v>
          </cell>
          <cell r="C13503">
            <v>6200</v>
          </cell>
          <cell r="D13503" t="str">
            <v>Expend</v>
          </cell>
          <cell r="E13503">
            <v>0</v>
          </cell>
          <cell r="F13503">
            <v>420</v>
          </cell>
          <cell r="G13503" t="str">
            <v>51</v>
          </cell>
          <cell r="H13503">
            <v>6249</v>
          </cell>
        </row>
        <row r="13504">
          <cell r="B13504" t="str">
            <v>01</v>
          </cell>
          <cell r="C13504">
            <v>6200</v>
          </cell>
          <cell r="D13504" t="str">
            <v>Expend</v>
          </cell>
          <cell r="E13504">
            <v>0</v>
          </cell>
          <cell r="F13504">
            <v>420</v>
          </cell>
          <cell r="G13504" t="str">
            <v>51</v>
          </cell>
          <cell r="H13504">
            <v>6249</v>
          </cell>
        </row>
        <row r="13505">
          <cell r="B13505" t="str">
            <v>01</v>
          </cell>
          <cell r="C13505">
            <v>6200</v>
          </cell>
          <cell r="D13505" t="str">
            <v>Expend</v>
          </cell>
          <cell r="E13505">
            <v>0</v>
          </cell>
          <cell r="F13505">
            <v>420</v>
          </cell>
          <cell r="G13505" t="str">
            <v>51</v>
          </cell>
          <cell r="H13505">
            <v>6249</v>
          </cell>
        </row>
        <row r="13506">
          <cell r="B13506" t="str">
            <v>01</v>
          </cell>
          <cell r="C13506">
            <v>6200</v>
          </cell>
          <cell r="D13506" t="str">
            <v>Expend</v>
          </cell>
          <cell r="E13506">
            <v>0</v>
          </cell>
          <cell r="F13506">
            <v>420</v>
          </cell>
          <cell r="G13506" t="str">
            <v>51</v>
          </cell>
          <cell r="H13506">
            <v>6249</v>
          </cell>
        </row>
        <row r="13507">
          <cell r="B13507" t="str">
            <v>01</v>
          </cell>
          <cell r="C13507">
            <v>6200</v>
          </cell>
          <cell r="D13507" t="str">
            <v>Expend</v>
          </cell>
          <cell r="E13507">
            <v>0</v>
          </cell>
          <cell r="F13507">
            <v>420</v>
          </cell>
          <cell r="G13507" t="str">
            <v>51</v>
          </cell>
          <cell r="H13507">
            <v>6249</v>
          </cell>
        </row>
        <row r="13508">
          <cell r="B13508" t="str">
            <v>01</v>
          </cell>
          <cell r="C13508">
            <v>6200</v>
          </cell>
          <cell r="D13508" t="str">
            <v>Expend</v>
          </cell>
          <cell r="E13508">
            <v>0</v>
          </cell>
          <cell r="F13508">
            <v>420</v>
          </cell>
          <cell r="G13508" t="str">
            <v>51</v>
          </cell>
          <cell r="H13508">
            <v>6249</v>
          </cell>
        </row>
        <row r="13509">
          <cell r="B13509" t="str">
            <v>01</v>
          </cell>
          <cell r="C13509">
            <v>6200</v>
          </cell>
          <cell r="D13509" t="str">
            <v>Expend</v>
          </cell>
          <cell r="E13509">
            <v>1300</v>
          </cell>
          <cell r="F13509">
            <v>420</v>
          </cell>
          <cell r="G13509" t="str">
            <v>51</v>
          </cell>
          <cell r="H13509">
            <v>6249</v>
          </cell>
        </row>
        <row r="13510">
          <cell r="B13510" t="str">
            <v>01</v>
          </cell>
          <cell r="C13510">
            <v>6200</v>
          </cell>
          <cell r="D13510" t="str">
            <v>Expend</v>
          </cell>
          <cell r="E13510">
            <v>228</v>
          </cell>
          <cell r="F13510">
            <v>420</v>
          </cell>
          <cell r="G13510" t="str">
            <v>51</v>
          </cell>
          <cell r="H13510">
            <v>6249</v>
          </cell>
        </row>
        <row r="13511">
          <cell r="B13511" t="str">
            <v>01</v>
          </cell>
          <cell r="C13511">
            <v>6200</v>
          </cell>
          <cell r="D13511" t="str">
            <v>Expend</v>
          </cell>
          <cell r="E13511">
            <v>1200</v>
          </cell>
          <cell r="F13511">
            <v>420</v>
          </cell>
          <cell r="G13511" t="str">
            <v>51</v>
          </cell>
          <cell r="H13511">
            <v>6249</v>
          </cell>
        </row>
        <row r="13512">
          <cell r="B13512" t="str">
            <v>01</v>
          </cell>
          <cell r="C13512">
            <v>6200</v>
          </cell>
          <cell r="D13512" t="str">
            <v>Expend</v>
          </cell>
          <cell r="E13512">
            <v>0</v>
          </cell>
          <cell r="F13512">
            <v>420</v>
          </cell>
          <cell r="G13512" t="str">
            <v>51</v>
          </cell>
          <cell r="H13512">
            <v>6249</v>
          </cell>
        </row>
        <row r="13513">
          <cell r="B13513" t="str">
            <v>02</v>
          </cell>
          <cell r="C13513">
            <v>6200</v>
          </cell>
          <cell r="D13513" t="str">
            <v>Expend</v>
          </cell>
          <cell r="E13513">
            <v>1300</v>
          </cell>
          <cell r="F13513">
            <v>420</v>
          </cell>
          <cell r="G13513" t="str">
            <v>51</v>
          </cell>
          <cell r="H13513">
            <v>6249</v>
          </cell>
        </row>
        <row r="13514">
          <cell r="B13514" t="str">
            <v/>
          </cell>
          <cell r="C13514" t="str">
            <v/>
          </cell>
          <cell r="D13514" t="str">
            <v xml:space="preserve"> </v>
          </cell>
          <cell r="E13514">
            <v>0</v>
          </cell>
          <cell r="F13514">
            <v>420</v>
          </cell>
          <cell r="G13514" t="str">
            <v>51</v>
          </cell>
          <cell r="H13514">
            <v>6249</v>
          </cell>
        </row>
        <row r="13515">
          <cell r="B13515" t="str">
            <v/>
          </cell>
          <cell r="C13515" t="str">
            <v/>
          </cell>
          <cell r="D13515" t="str">
            <v xml:space="preserve"> </v>
          </cell>
          <cell r="E13515">
            <v>0</v>
          </cell>
          <cell r="F13515">
            <v>420</v>
          </cell>
          <cell r="G13515" t="str">
            <v>51</v>
          </cell>
          <cell r="H13515">
            <v>6249</v>
          </cell>
        </row>
        <row r="13516">
          <cell r="B13516" t="str">
            <v>09</v>
          </cell>
          <cell r="C13516">
            <v>6200</v>
          </cell>
          <cell r="D13516" t="str">
            <v>Expend</v>
          </cell>
          <cell r="E13516">
            <v>0</v>
          </cell>
          <cell r="F13516">
            <v>420</v>
          </cell>
          <cell r="G13516" t="str">
            <v>51</v>
          </cell>
          <cell r="H13516">
            <v>6249</v>
          </cell>
        </row>
        <row r="13517">
          <cell r="B13517" t="str">
            <v/>
          </cell>
          <cell r="C13517" t="str">
            <v/>
          </cell>
          <cell r="D13517" t="str">
            <v xml:space="preserve"> </v>
          </cell>
          <cell r="E13517">
            <v>0</v>
          </cell>
          <cell r="F13517">
            <v>420</v>
          </cell>
          <cell r="G13517" t="str">
            <v>51</v>
          </cell>
          <cell r="H13517">
            <v>6249</v>
          </cell>
        </row>
        <row r="13518">
          <cell r="B13518" t="str">
            <v/>
          </cell>
          <cell r="C13518" t="str">
            <v/>
          </cell>
          <cell r="D13518" t="str">
            <v xml:space="preserve"> </v>
          </cell>
          <cell r="E13518">
            <v>0</v>
          </cell>
          <cell r="F13518">
            <v>420</v>
          </cell>
          <cell r="G13518" t="str">
            <v>51</v>
          </cell>
          <cell r="H13518">
            <v>6249</v>
          </cell>
        </row>
        <row r="13519">
          <cell r="B13519" t="str">
            <v>09</v>
          </cell>
          <cell r="C13519">
            <v>6200</v>
          </cell>
          <cell r="D13519" t="str">
            <v>Expend</v>
          </cell>
          <cell r="E13519">
            <v>0</v>
          </cell>
          <cell r="F13519">
            <v>420</v>
          </cell>
          <cell r="G13519" t="str">
            <v>51</v>
          </cell>
          <cell r="H13519">
            <v>6249</v>
          </cell>
        </row>
        <row r="13520">
          <cell r="B13520" t="str">
            <v>11</v>
          </cell>
          <cell r="C13520">
            <v>6200</v>
          </cell>
          <cell r="D13520" t="str">
            <v>Expend</v>
          </cell>
          <cell r="E13520">
            <v>0</v>
          </cell>
          <cell r="F13520">
            <v>420</v>
          </cell>
          <cell r="G13520" t="str">
            <v>51</v>
          </cell>
          <cell r="H13520">
            <v>6249</v>
          </cell>
        </row>
        <row r="13521">
          <cell r="B13521" t="str">
            <v>11</v>
          </cell>
          <cell r="C13521">
            <v>6200</v>
          </cell>
          <cell r="D13521" t="str">
            <v>Expend</v>
          </cell>
          <cell r="E13521">
            <v>152.97</v>
          </cell>
          <cell r="F13521">
            <v>420</v>
          </cell>
          <cell r="G13521" t="str">
            <v>51</v>
          </cell>
          <cell r="H13521">
            <v>6249</v>
          </cell>
        </row>
        <row r="13522">
          <cell r="B13522" t="str">
            <v>12</v>
          </cell>
          <cell r="C13522">
            <v>6200</v>
          </cell>
          <cell r="D13522" t="str">
            <v>Expend</v>
          </cell>
          <cell r="E13522">
            <v>0</v>
          </cell>
          <cell r="F13522">
            <v>420</v>
          </cell>
          <cell r="G13522" t="str">
            <v>51</v>
          </cell>
          <cell r="H13522">
            <v>6249</v>
          </cell>
        </row>
        <row r="13523">
          <cell r="B13523" t="str">
            <v>01</v>
          </cell>
          <cell r="C13523">
            <v>6200</v>
          </cell>
          <cell r="D13523" t="str">
            <v>Expend</v>
          </cell>
          <cell r="E13523">
            <v>0</v>
          </cell>
          <cell r="F13523">
            <v>420</v>
          </cell>
          <cell r="G13523" t="str">
            <v>51</v>
          </cell>
          <cell r="H13523">
            <v>6249</v>
          </cell>
        </row>
        <row r="13524">
          <cell r="B13524" t="str">
            <v/>
          </cell>
          <cell r="C13524" t="str">
            <v/>
          </cell>
          <cell r="D13524" t="str">
            <v xml:space="preserve"> </v>
          </cell>
          <cell r="E13524">
            <v>0</v>
          </cell>
          <cell r="F13524">
            <v>420</v>
          </cell>
          <cell r="G13524" t="str">
            <v>51</v>
          </cell>
          <cell r="H13524">
            <v>6249</v>
          </cell>
        </row>
        <row r="13525">
          <cell r="B13525" t="str">
            <v/>
          </cell>
          <cell r="C13525" t="str">
            <v/>
          </cell>
          <cell r="D13525" t="str">
            <v xml:space="preserve"> </v>
          </cell>
          <cell r="E13525">
            <v>0</v>
          </cell>
          <cell r="F13525">
            <v>420</v>
          </cell>
          <cell r="G13525" t="str">
            <v>51</v>
          </cell>
          <cell r="H13525">
            <v>6249</v>
          </cell>
        </row>
        <row r="13526">
          <cell r="B13526" t="str">
            <v/>
          </cell>
          <cell r="C13526" t="str">
            <v/>
          </cell>
          <cell r="D13526" t="str">
            <v xml:space="preserve"> </v>
          </cell>
          <cell r="E13526">
            <v>0</v>
          </cell>
          <cell r="F13526">
            <v>420</v>
          </cell>
          <cell r="G13526" t="str">
            <v>51</v>
          </cell>
          <cell r="H13526">
            <v>6249</v>
          </cell>
        </row>
        <row r="13527">
          <cell r="B13527" t="str">
            <v/>
          </cell>
          <cell r="C13527" t="str">
            <v/>
          </cell>
          <cell r="D13527" t="str">
            <v xml:space="preserve"> </v>
          </cell>
          <cell r="E13527">
            <v>0</v>
          </cell>
          <cell r="F13527">
            <v>420</v>
          </cell>
          <cell r="G13527" t="str">
            <v>51</v>
          </cell>
          <cell r="H13527">
            <v>6249</v>
          </cell>
        </row>
        <row r="13528">
          <cell r="B13528" t="str">
            <v>09</v>
          </cell>
          <cell r="C13528">
            <v>6200</v>
          </cell>
          <cell r="D13528" t="str">
            <v>Expend</v>
          </cell>
          <cell r="E13528">
            <v>0</v>
          </cell>
          <cell r="F13528">
            <v>420</v>
          </cell>
          <cell r="G13528" t="str">
            <v>51</v>
          </cell>
          <cell r="H13528">
            <v>6249</v>
          </cell>
        </row>
        <row r="13529">
          <cell r="B13529" t="str">
            <v>09</v>
          </cell>
          <cell r="C13529">
            <v>6200</v>
          </cell>
          <cell r="D13529" t="str">
            <v>Expend</v>
          </cell>
          <cell r="E13529">
            <v>0</v>
          </cell>
          <cell r="F13529">
            <v>420</v>
          </cell>
          <cell r="G13529" t="str">
            <v>51</v>
          </cell>
          <cell r="H13529">
            <v>6249</v>
          </cell>
        </row>
        <row r="13530">
          <cell r="B13530" t="str">
            <v>09</v>
          </cell>
          <cell r="C13530">
            <v>6200</v>
          </cell>
          <cell r="D13530" t="str">
            <v>Expend</v>
          </cell>
          <cell r="E13530">
            <v>0</v>
          </cell>
          <cell r="F13530">
            <v>420</v>
          </cell>
          <cell r="G13530" t="str">
            <v>51</v>
          </cell>
          <cell r="H13530">
            <v>6249</v>
          </cell>
        </row>
        <row r="13531">
          <cell r="B13531" t="str">
            <v>09</v>
          </cell>
          <cell r="C13531">
            <v>6200</v>
          </cell>
          <cell r="D13531" t="str">
            <v>Expend</v>
          </cell>
          <cell r="E13531">
            <v>0</v>
          </cell>
          <cell r="F13531">
            <v>420</v>
          </cell>
          <cell r="G13531" t="str">
            <v>51</v>
          </cell>
          <cell r="H13531">
            <v>6249</v>
          </cell>
        </row>
        <row r="13532">
          <cell r="B13532" t="str">
            <v>09</v>
          </cell>
          <cell r="C13532">
            <v>6200</v>
          </cell>
          <cell r="D13532" t="str">
            <v>Expend</v>
          </cell>
          <cell r="E13532">
            <v>0</v>
          </cell>
          <cell r="F13532">
            <v>420</v>
          </cell>
          <cell r="G13532" t="str">
            <v>51</v>
          </cell>
          <cell r="H13532">
            <v>6249</v>
          </cell>
        </row>
        <row r="13533">
          <cell r="B13533" t="str">
            <v>09</v>
          </cell>
          <cell r="C13533">
            <v>6200</v>
          </cell>
          <cell r="D13533" t="str">
            <v>Expend</v>
          </cell>
          <cell r="E13533">
            <v>0</v>
          </cell>
          <cell r="F13533">
            <v>420</v>
          </cell>
          <cell r="G13533" t="str">
            <v>51</v>
          </cell>
          <cell r="H13533">
            <v>6249</v>
          </cell>
        </row>
        <row r="13534">
          <cell r="B13534" t="str">
            <v>09</v>
          </cell>
          <cell r="C13534">
            <v>6200</v>
          </cell>
          <cell r="D13534" t="str">
            <v>Expend</v>
          </cell>
          <cell r="E13534">
            <v>3250</v>
          </cell>
          <cell r="F13534">
            <v>420</v>
          </cell>
          <cell r="G13534" t="str">
            <v>51</v>
          </cell>
          <cell r="H13534">
            <v>6249</v>
          </cell>
        </row>
        <row r="13535">
          <cell r="B13535" t="str">
            <v>09</v>
          </cell>
          <cell r="C13535">
            <v>6200</v>
          </cell>
          <cell r="D13535" t="str">
            <v>Expend</v>
          </cell>
          <cell r="E13535">
            <v>2030</v>
          </cell>
          <cell r="F13535">
            <v>420</v>
          </cell>
          <cell r="G13535" t="str">
            <v>51</v>
          </cell>
          <cell r="H13535">
            <v>6249</v>
          </cell>
        </row>
        <row r="13536">
          <cell r="B13536" t="str">
            <v>09</v>
          </cell>
          <cell r="C13536">
            <v>6200</v>
          </cell>
          <cell r="D13536" t="str">
            <v>Expend</v>
          </cell>
          <cell r="E13536">
            <v>0</v>
          </cell>
          <cell r="F13536">
            <v>420</v>
          </cell>
          <cell r="G13536" t="str">
            <v>51</v>
          </cell>
          <cell r="H13536">
            <v>6249</v>
          </cell>
        </row>
        <row r="13537">
          <cell r="B13537" t="str">
            <v>09</v>
          </cell>
          <cell r="C13537">
            <v>6200</v>
          </cell>
          <cell r="D13537" t="str">
            <v>Expend</v>
          </cell>
          <cell r="E13537">
            <v>12000</v>
          </cell>
          <cell r="F13537">
            <v>420</v>
          </cell>
          <cell r="G13537" t="str">
            <v>51</v>
          </cell>
          <cell r="H13537">
            <v>6249</v>
          </cell>
        </row>
        <row r="13538">
          <cell r="B13538" t="str">
            <v>09</v>
          </cell>
          <cell r="C13538">
            <v>6200</v>
          </cell>
          <cell r="D13538" t="str">
            <v>Expend</v>
          </cell>
          <cell r="E13538">
            <v>1100</v>
          </cell>
          <cell r="F13538">
            <v>420</v>
          </cell>
          <cell r="G13538" t="str">
            <v>51</v>
          </cell>
          <cell r="H13538">
            <v>6249</v>
          </cell>
        </row>
        <row r="13539">
          <cell r="B13539" t="str">
            <v>09</v>
          </cell>
          <cell r="C13539">
            <v>6200</v>
          </cell>
          <cell r="D13539" t="str">
            <v>Expend</v>
          </cell>
          <cell r="E13539">
            <v>4132</v>
          </cell>
          <cell r="F13539">
            <v>420</v>
          </cell>
          <cell r="G13539" t="str">
            <v>51</v>
          </cell>
          <cell r="H13539">
            <v>6249</v>
          </cell>
        </row>
        <row r="13540">
          <cell r="B13540" t="str">
            <v>09</v>
          </cell>
          <cell r="C13540">
            <v>6200</v>
          </cell>
          <cell r="D13540" t="str">
            <v>Expend</v>
          </cell>
          <cell r="E13540">
            <v>864.5</v>
          </cell>
          <cell r="F13540">
            <v>420</v>
          </cell>
          <cell r="G13540" t="str">
            <v>51</v>
          </cell>
          <cell r="H13540">
            <v>6249</v>
          </cell>
        </row>
        <row r="13541">
          <cell r="B13541" t="str">
            <v>09</v>
          </cell>
          <cell r="C13541">
            <v>6200</v>
          </cell>
          <cell r="D13541" t="str">
            <v>Expend</v>
          </cell>
          <cell r="E13541">
            <v>0</v>
          </cell>
          <cell r="F13541">
            <v>420</v>
          </cell>
          <cell r="G13541" t="str">
            <v>51</v>
          </cell>
          <cell r="H13541">
            <v>6249</v>
          </cell>
        </row>
        <row r="13542">
          <cell r="B13542" t="str">
            <v>09</v>
          </cell>
          <cell r="C13542">
            <v>6200</v>
          </cell>
          <cell r="D13542" t="str">
            <v>Expend</v>
          </cell>
          <cell r="E13542">
            <v>1942.25</v>
          </cell>
          <cell r="F13542">
            <v>420</v>
          </cell>
          <cell r="G13542" t="str">
            <v>51</v>
          </cell>
          <cell r="H13542">
            <v>6249</v>
          </cell>
        </row>
        <row r="13543">
          <cell r="B13543" t="str">
            <v>09</v>
          </cell>
          <cell r="C13543">
            <v>6200</v>
          </cell>
          <cell r="D13543" t="str">
            <v>Expend</v>
          </cell>
          <cell r="E13543">
            <v>700</v>
          </cell>
          <cell r="F13543">
            <v>420</v>
          </cell>
          <cell r="G13543" t="str">
            <v>51</v>
          </cell>
          <cell r="H13543">
            <v>6249</v>
          </cell>
        </row>
        <row r="13544">
          <cell r="B13544" t="str">
            <v>09</v>
          </cell>
          <cell r="C13544">
            <v>6200</v>
          </cell>
          <cell r="D13544" t="str">
            <v>Expend</v>
          </cell>
          <cell r="E13544">
            <v>1375</v>
          </cell>
          <cell r="F13544">
            <v>420</v>
          </cell>
          <cell r="G13544" t="str">
            <v>51</v>
          </cell>
          <cell r="H13544">
            <v>6249</v>
          </cell>
        </row>
        <row r="13545">
          <cell r="B13545" t="str">
            <v>09</v>
          </cell>
          <cell r="C13545">
            <v>6200</v>
          </cell>
          <cell r="D13545" t="str">
            <v>Expend</v>
          </cell>
          <cell r="E13545">
            <v>0</v>
          </cell>
          <cell r="F13545">
            <v>420</v>
          </cell>
          <cell r="G13545" t="str">
            <v>51</v>
          </cell>
          <cell r="H13545">
            <v>6249</v>
          </cell>
        </row>
        <row r="13546">
          <cell r="B13546" t="str">
            <v>10</v>
          </cell>
          <cell r="C13546">
            <v>6200</v>
          </cell>
          <cell r="D13546" t="str">
            <v>Expend</v>
          </cell>
          <cell r="E13546">
            <v>0</v>
          </cell>
          <cell r="F13546">
            <v>420</v>
          </cell>
          <cell r="G13546" t="str">
            <v>51</v>
          </cell>
          <cell r="H13546">
            <v>6249</v>
          </cell>
        </row>
        <row r="13547">
          <cell r="B13547" t="str">
            <v>10</v>
          </cell>
          <cell r="C13547">
            <v>6200</v>
          </cell>
          <cell r="D13547" t="str">
            <v>Expend</v>
          </cell>
          <cell r="E13547">
            <v>0</v>
          </cell>
          <cell r="F13547">
            <v>420</v>
          </cell>
          <cell r="G13547" t="str">
            <v>51</v>
          </cell>
          <cell r="H13547">
            <v>6249</v>
          </cell>
        </row>
        <row r="13548">
          <cell r="B13548" t="str">
            <v>09</v>
          </cell>
          <cell r="C13548">
            <v>6200</v>
          </cell>
          <cell r="D13548" t="str">
            <v>Expend</v>
          </cell>
          <cell r="E13548">
            <v>-700</v>
          </cell>
          <cell r="F13548">
            <v>420</v>
          </cell>
          <cell r="G13548" t="str">
            <v>51</v>
          </cell>
          <cell r="H13548">
            <v>6249</v>
          </cell>
        </row>
        <row r="13549">
          <cell r="B13549" t="str">
            <v>09</v>
          </cell>
          <cell r="C13549">
            <v>6200</v>
          </cell>
          <cell r="D13549" t="str">
            <v>Expend</v>
          </cell>
          <cell r="E13549">
            <v>700</v>
          </cell>
          <cell r="F13549">
            <v>420</v>
          </cell>
          <cell r="G13549" t="str">
            <v>51</v>
          </cell>
          <cell r="H13549">
            <v>6249</v>
          </cell>
        </row>
        <row r="13550">
          <cell r="B13550" t="str">
            <v>10</v>
          </cell>
          <cell r="C13550">
            <v>6200</v>
          </cell>
          <cell r="D13550" t="str">
            <v>Expend</v>
          </cell>
          <cell r="E13550">
            <v>4350</v>
          </cell>
          <cell r="F13550">
            <v>420</v>
          </cell>
          <cell r="G13550" t="str">
            <v>51</v>
          </cell>
          <cell r="H13550">
            <v>6249</v>
          </cell>
        </row>
        <row r="13551">
          <cell r="B13551" t="str">
            <v>10</v>
          </cell>
          <cell r="C13551">
            <v>6200</v>
          </cell>
          <cell r="D13551" t="str">
            <v>Expend</v>
          </cell>
          <cell r="E13551">
            <v>1997.5</v>
          </cell>
          <cell r="F13551">
            <v>420</v>
          </cell>
          <cell r="G13551" t="str">
            <v>51</v>
          </cell>
          <cell r="H13551">
            <v>6249</v>
          </cell>
        </row>
        <row r="13552">
          <cell r="B13552" t="str">
            <v>10</v>
          </cell>
          <cell r="C13552">
            <v>6200</v>
          </cell>
          <cell r="D13552" t="str">
            <v>Expend</v>
          </cell>
          <cell r="E13552">
            <v>0</v>
          </cell>
          <cell r="F13552">
            <v>420</v>
          </cell>
          <cell r="G13552" t="str">
            <v>51</v>
          </cell>
          <cell r="H13552">
            <v>6249</v>
          </cell>
        </row>
        <row r="13553">
          <cell r="B13553" t="str">
            <v>10</v>
          </cell>
          <cell r="C13553">
            <v>6200</v>
          </cell>
          <cell r="D13553" t="str">
            <v>Expend</v>
          </cell>
          <cell r="E13553">
            <v>0</v>
          </cell>
          <cell r="F13553">
            <v>420</v>
          </cell>
          <cell r="G13553" t="str">
            <v>51</v>
          </cell>
          <cell r="H13553">
            <v>6249</v>
          </cell>
        </row>
        <row r="13554">
          <cell r="B13554" t="str">
            <v>10</v>
          </cell>
          <cell r="C13554">
            <v>6200</v>
          </cell>
          <cell r="D13554" t="str">
            <v>Expend</v>
          </cell>
          <cell r="E13554">
            <v>2550</v>
          </cell>
          <cell r="F13554">
            <v>420</v>
          </cell>
          <cell r="G13554" t="str">
            <v>51</v>
          </cell>
          <cell r="H13554">
            <v>6249</v>
          </cell>
        </row>
        <row r="13555">
          <cell r="B13555" t="str">
            <v>10</v>
          </cell>
          <cell r="C13555">
            <v>6200</v>
          </cell>
          <cell r="D13555" t="str">
            <v>Expend</v>
          </cell>
          <cell r="E13555">
            <v>368</v>
          </cell>
          <cell r="F13555">
            <v>420</v>
          </cell>
          <cell r="G13555" t="str">
            <v>51</v>
          </cell>
          <cell r="H13555">
            <v>6249</v>
          </cell>
        </row>
        <row r="13556">
          <cell r="B13556" t="str">
            <v>10</v>
          </cell>
          <cell r="C13556">
            <v>6200</v>
          </cell>
          <cell r="D13556" t="str">
            <v>Expend</v>
          </cell>
          <cell r="E13556">
            <v>0</v>
          </cell>
          <cell r="F13556">
            <v>420</v>
          </cell>
          <cell r="G13556" t="str">
            <v>51</v>
          </cell>
          <cell r="H13556">
            <v>6249</v>
          </cell>
        </row>
        <row r="13557">
          <cell r="B13557" t="str">
            <v>10</v>
          </cell>
          <cell r="C13557">
            <v>6200</v>
          </cell>
          <cell r="D13557" t="str">
            <v>Expend</v>
          </cell>
          <cell r="E13557">
            <v>0</v>
          </cell>
          <cell r="F13557">
            <v>420</v>
          </cell>
          <cell r="G13557" t="str">
            <v>51</v>
          </cell>
          <cell r="H13557">
            <v>6249</v>
          </cell>
        </row>
        <row r="13558">
          <cell r="B13558" t="str">
            <v>10</v>
          </cell>
          <cell r="C13558">
            <v>6200</v>
          </cell>
          <cell r="D13558" t="str">
            <v>Expend</v>
          </cell>
          <cell r="E13558">
            <v>2600</v>
          </cell>
          <cell r="F13558">
            <v>420</v>
          </cell>
          <cell r="G13558" t="str">
            <v>51</v>
          </cell>
          <cell r="H13558">
            <v>6249</v>
          </cell>
        </row>
        <row r="13559">
          <cell r="B13559" t="str">
            <v>10</v>
          </cell>
          <cell r="C13559">
            <v>6200</v>
          </cell>
          <cell r="D13559" t="str">
            <v>Expend</v>
          </cell>
          <cell r="E13559">
            <v>0</v>
          </cell>
          <cell r="F13559">
            <v>420</v>
          </cell>
          <cell r="G13559" t="str">
            <v>51</v>
          </cell>
          <cell r="H13559">
            <v>6249</v>
          </cell>
        </row>
        <row r="13560">
          <cell r="B13560" t="str">
            <v>10</v>
          </cell>
          <cell r="C13560">
            <v>6200</v>
          </cell>
          <cell r="D13560" t="str">
            <v>Expend</v>
          </cell>
          <cell r="E13560">
            <v>864.5</v>
          </cell>
          <cell r="F13560">
            <v>420</v>
          </cell>
          <cell r="G13560" t="str">
            <v>51</v>
          </cell>
          <cell r="H13560">
            <v>6249</v>
          </cell>
        </row>
        <row r="13561">
          <cell r="B13561" t="str">
            <v>10</v>
          </cell>
          <cell r="C13561">
            <v>6200</v>
          </cell>
          <cell r="D13561" t="str">
            <v>Expend</v>
          </cell>
          <cell r="E13561">
            <v>2525</v>
          </cell>
          <cell r="F13561">
            <v>420</v>
          </cell>
          <cell r="G13561" t="str">
            <v>51</v>
          </cell>
          <cell r="H13561">
            <v>6249</v>
          </cell>
        </row>
        <row r="13562">
          <cell r="B13562" t="str">
            <v>01</v>
          </cell>
          <cell r="C13562">
            <v>6200</v>
          </cell>
          <cell r="D13562" t="str">
            <v>Expend</v>
          </cell>
          <cell r="E13562">
            <v>122.78</v>
          </cell>
          <cell r="F13562">
            <v>420</v>
          </cell>
          <cell r="G13562" t="str">
            <v>51</v>
          </cell>
          <cell r="H13562">
            <v>6249</v>
          </cell>
        </row>
        <row r="13563">
          <cell r="B13563" t="str">
            <v>10</v>
          </cell>
          <cell r="C13563">
            <v>6200</v>
          </cell>
          <cell r="D13563" t="str">
            <v>Expend</v>
          </cell>
          <cell r="E13563">
            <v>-685</v>
          </cell>
          <cell r="F13563">
            <v>420</v>
          </cell>
          <cell r="G13563" t="str">
            <v>51</v>
          </cell>
          <cell r="H13563">
            <v>6249</v>
          </cell>
        </row>
        <row r="13564">
          <cell r="B13564" t="str">
            <v>10</v>
          </cell>
          <cell r="C13564">
            <v>6200</v>
          </cell>
          <cell r="D13564" t="str">
            <v>Expend</v>
          </cell>
          <cell r="E13564">
            <v>-990</v>
          </cell>
          <cell r="F13564">
            <v>420</v>
          </cell>
          <cell r="G13564" t="str">
            <v>51</v>
          </cell>
          <cell r="H13564">
            <v>6249</v>
          </cell>
        </row>
        <row r="13565">
          <cell r="B13565" t="str">
            <v>10</v>
          </cell>
          <cell r="C13565">
            <v>6200</v>
          </cell>
          <cell r="D13565" t="str">
            <v>Expend</v>
          </cell>
          <cell r="E13565">
            <v>685</v>
          </cell>
          <cell r="F13565">
            <v>420</v>
          </cell>
          <cell r="G13565" t="str">
            <v>51</v>
          </cell>
          <cell r="H13565">
            <v>6249</v>
          </cell>
        </row>
        <row r="13566">
          <cell r="B13566" t="str">
            <v>10</v>
          </cell>
          <cell r="C13566">
            <v>6200</v>
          </cell>
          <cell r="D13566" t="str">
            <v>Expend</v>
          </cell>
          <cell r="E13566">
            <v>990</v>
          </cell>
          <cell r="F13566">
            <v>420</v>
          </cell>
          <cell r="G13566" t="str">
            <v>51</v>
          </cell>
          <cell r="H13566">
            <v>6249</v>
          </cell>
        </row>
        <row r="13567">
          <cell r="B13567" t="str">
            <v>10</v>
          </cell>
          <cell r="C13567">
            <v>6200</v>
          </cell>
          <cell r="D13567" t="str">
            <v>Expend</v>
          </cell>
          <cell r="E13567">
            <v>685</v>
          </cell>
          <cell r="F13567">
            <v>420</v>
          </cell>
          <cell r="G13567" t="str">
            <v>51</v>
          </cell>
          <cell r="H13567">
            <v>6249</v>
          </cell>
        </row>
        <row r="13568">
          <cell r="B13568" t="str">
            <v>10</v>
          </cell>
          <cell r="C13568">
            <v>6200</v>
          </cell>
          <cell r="D13568" t="str">
            <v>Expend</v>
          </cell>
          <cell r="E13568">
            <v>990</v>
          </cell>
          <cell r="F13568">
            <v>420</v>
          </cell>
          <cell r="G13568" t="str">
            <v>51</v>
          </cell>
          <cell r="H13568">
            <v>6249</v>
          </cell>
        </row>
        <row r="13569">
          <cell r="B13569" t="str">
            <v>10</v>
          </cell>
          <cell r="C13569">
            <v>6200</v>
          </cell>
          <cell r="D13569" t="str">
            <v>Expend</v>
          </cell>
          <cell r="E13569">
            <v>14735</v>
          </cell>
          <cell r="F13569">
            <v>420</v>
          </cell>
          <cell r="G13569" t="str">
            <v>51</v>
          </cell>
          <cell r="H13569">
            <v>6249</v>
          </cell>
        </row>
        <row r="13570">
          <cell r="B13570" t="str">
            <v>10</v>
          </cell>
          <cell r="C13570">
            <v>6200</v>
          </cell>
          <cell r="D13570" t="str">
            <v>Expend</v>
          </cell>
          <cell r="E13570">
            <v>575</v>
          </cell>
          <cell r="F13570">
            <v>420</v>
          </cell>
          <cell r="G13570" t="str">
            <v>51</v>
          </cell>
          <cell r="H13570">
            <v>6249</v>
          </cell>
        </row>
        <row r="13571">
          <cell r="B13571" t="str">
            <v>10</v>
          </cell>
          <cell r="C13571">
            <v>6200</v>
          </cell>
          <cell r="D13571" t="str">
            <v>Expend</v>
          </cell>
          <cell r="E13571">
            <v>225</v>
          </cell>
          <cell r="F13571">
            <v>420</v>
          </cell>
          <cell r="G13571" t="str">
            <v>51</v>
          </cell>
          <cell r="H13571">
            <v>6249</v>
          </cell>
        </row>
        <row r="13572">
          <cell r="B13572" t="str">
            <v>10</v>
          </cell>
          <cell r="C13572">
            <v>6200</v>
          </cell>
          <cell r="D13572" t="str">
            <v>Expend</v>
          </cell>
          <cell r="E13572">
            <v>850</v>
          </cell>
          <cell r="F13572">
            <v>420</v>
          </cell>
          <cell r="G13572" t="str">
            <v>51</v>
          </cell>
          <cell r="H13572">
            <v>6249</v>
          </cell>
        </row>
        <row r="13573">
          <cell r="B13573" t="str">
            <v>10</v>
          </cell>
          <cell r="C13573">
            <v>6200</v>
          </cell>
          <cell r="D13573" t="str">
            <v>Expend</v>
          </cell>
          <cell r="E13573">
            <v>650</v>
          </cell>
          <cell r="F13573">
            <v>420</v>
          </cell>
          <cell r="G13573" t="str">
            <v>51</v>
          </cell>
          <cell r="H13573">
            <v>6249</v>
          </cell>
        </row>
        <row r="13574">
          <cell r="B13574" t="str">
            <v>10</v>
          </cell>
          <cell r="C13574">
            <v>6200</v>
          </cell>
          <cell r="D13574" t="str">
            <v>Expend</v>
          </cell>
          <cell r="E13574">
            <v>3154.86</v>
          </cell>
          <cell r="F13574">
            <v>420</v>
          </cell>
          <cell r="G13574" t="str">
            <v>51</v>
          </cell>
          <cell r="H13574">
            <v>6249</v>
          </cell>
        </row>
        <row r="13575">
          <cell r="B13575" t="str">
            <v>11</v>
          </cell>
          <cell r="C13575">
            <v>6200</v>
          </cell>
          <cell r="D13575" t="str">
            <v>Expend</v>
          </cell>
          <cell r="E13575">
            <v>0</v>
          </cell>
          <cell r="F13575">
            <v>420</v>
          </cell>
          <cell r="G13575" t="str">
            <v>51</v>
          </cell>
          <cell r="H13575">
            <v>6249</v>
          </cell>
        </row>
        <row r="13576">
          <cell r="B13576" t="str">
            <v>10</v>
          </cell>
          <cell r="C13576">
            <v>6200</v>
          </cell>
          <cell r="D13576" t="str">
            <v>Expend</v>
          </cell>
          <cell r="E13576">
            <v>0</v>
          </cell>
          <cell r="F13576">
            <v>420</v>
          </cell>
          <cell r="G13576" t="str">
            <v>51</v>
          </cell>
          <cell r="H13576">
            <v>6249</v>
          </cell>
        </row>
        <row r="13577">
          <cell r="B13577" t="str">
            <v>11</v>
          </cell>
          <cell r="C13577">
            <v>6200</v>
          </cell>
          <cell r="D13577" t="str">
            <v>Expend</v>
          </cell>
          <cell r="E13577">
            <v>83.19</v>
          </cell>
          <cell r="F13577">
            <v>420</v>
          </cell>
          <cell r="G13577" t="str">
            <v>51</v>
          </cell>
          <cell r="H13577">
            <v>6249</v>
          </cell>
        </row>
        <row r="13578">
          <cell r="B13578" t="str">
            <v>11</v>
          </cell>
          <cell r="C13578">
            <v>6200</v>
          </cell>
          <cell r="D13578" t="str">
            <v>Expend</v>
          </cell>
          <cell r="E13578">
            <v>676.84</v>
          </cell>
          <cell r="F13578">
            <v>420</v>
          </cell>
          <cell r="G13578" t="str">
            <v>51</v>
          </cell>
          <cell r="H13578">
            <v>6249</v>
          </cell>
        </row>
        <row r="13579">
          <cell r="B13579" t="str">
            <v>11</v>
          </cell>
          <cell r="C13579">
            <v>6200</v>
          </cell>
          <cell r="D13579" t="str">
            <v>Expend</v>
          </cell>
          <cell r="E13579">
            <v>4350</v>
          </cell>
          <cell r="F13579">
            <v>420</v>
          </cell>
          <cell r="G13579" t="str">
            <v>51</v>
          </cell>
          <cell r="H13579">
            <v>6249</v>
          </cell>
        </row>
        <row r="13580">
          <cell r="B13580" t="str">
            <v>01</v>
          </cell>
          <cell r="C13580">
            <v>6200</v>
          </cell>
          <cell r="D13580" t="str">
            <v>Expend</v>
          </cell>
          <cell r="E13580">
            <v>83.91</v>
          </cell>
          <cell r="F13580">
            <v>420</v>
          </cell>
          <cell r="G13580" t="str">
            <v>51</v>
          </cell>
          <cell r="H13580">
            <v>6249</v>
          </cell>
        </row>
        <row r="13581">
          <cell r="B13581" t="str">
            <v>11</v>
          </cell>
          <cell r="C13581">
            <v>6200</v>
          </cell>
          <cell r="D13581" t="str">
            <v>Expend</v>
          </cell>
          <cell r="E13581">
            <v>749.37</v>
          </cell>
          <cell r="F13581">
            <v>420</v>
          </cell>
          <cell r="G13581" t="str">
            <v>51</v>
          </cell>
          <cell r="H13581">
            <v>6249</v>
          </cell>
        </row>
        <row r="13582">
          <cell r="B13582" t="str">
            <v>11</v>
          </cell>
          <cell r="C13582">
            <v>6200</v>
          </cell>
          <cell r="D13582" t="str">
            <v>Expend</v>
          </cell>
          <cell r="E13582">
            <v>0</v>
          </cell>
          <cell r="F13582">
            <v>420</v>
          </cell>
          <cell r="G13582" t="str">
            <v>51</v>
          </cell>
          <cell r="H13582">
            <v>6249</v>
          </cell>
        </row>
        <row r="13583">
          <cell r="B13583" t="str">
            <v>11</v>
          </cell>
          <cell r="C13583">
            <v>6200</v>
          </cell>
          <cell r="D13583" t="str">
            <v>Expend</v>
          </cell>
          <cell r="E13583">
            <v>0</v>
          </cell>
          <cell r="F13583">
            <v>420</v>
          </cell>
          <cell r="G13583" t="str">
            <v>51</v>
          </cell>
          <cell r="H13583">
            <v>6249</v>
          </cell>
        </row>
        <row r="13584">
          <cell r="B13584" t="str">
            <v>11</v>
          </cell>
          <cell r="C13584">
            <v>6200</v>
          </cell>
          <cell r="D13584" t="str">
            <v>Expend</v>
          </cell>
          <cell r="E13584">
            <v>4125</v>
          </cell>
          <cell r="F13584">
            <v>420</v>
          </cell>
          <cell r="G13584" t="str">
            <v>51</v>
          </cell>
          <cell r="H13584">
            <v>6249</v>
          </cell>
        </row>
        <row r="13585">
          <cell r="B13585" t="str">
            <v>11</v>
          </cell>
          <cell r="C13585">
            <v>6200</v>
          </cell>
          <cell r="D13585" t="str">
            <v>Expend</v>
          </cell>
          <cell r="E13585">
            <v>2720</v>
          </cell>
          <cell r="F13585">
            <v>420</v>
          </cell>
          <cell r="G13585" t="str">
            <v>51</v>
          </cell>
          <cell r="H13585">
            <v>6249</v>
          </cell>
        </row>
        <row r="13586">
          <cell r="B13586" t="str">
            <v>11</v>
          </cell>
          <cell r="C13586">
            <v>6200</v>
          </cell>
          <cell r="D13586" t="str">
            <v>Expend</v>
          </cell>
          <cell r="E13586">
            <v>88</v>
          </cell>
          <cell r="F13586">
            <v>420</v>
          </cell>
          <cell r="G13586" t="str">
            <v>51</v>
          </cell>
          <cell r="H13586">
            <v>6249</v>
          </cell>
        </row>
        <row r="13587">
          <cell r="B13587" t="str">
            <v>11</v>
          </cell>
          <cell r="C13587">
            <v>6200</v>
          </cell>
          <cell r="D13587" t="str">
            <v>Expend</v>
          </cell>
          <cell r="E13587">
            <v>0</v>
          </cell>
          <cell r="F13587">
            <v>420</v>
          </cell>
          <cell r="G13587" t="str">
            <v>51</v>
          </cell>
          <cell r="H13587">
            <v>6249</v>
          </cell>
        </row>
        <row r="13588">
          <cell r="B13588" t="str">
            <v>11</v>
          </cell>
          <cell r="C13588">
            <v>6200</v>
          </cell>
          <cell r="D13588" t="str">
            <v>Expend</v>
          </cell>
          <cell r="E13588">
            <v>0</v>
          </cell>
          <cell r="F13588">
            <v>420</v>
          </cell>
          <cell r="G13588" t="str">
            <v>51</v>
          </cell>
          <cell r="H13588">
            <v>6249</v>
          </cell>
        </row>
        <row r="13589">
          <cell r="B13589" t="str">
            <v>11</v>
          </cell>
          <cell r="C13589">
            <v>6200</v>
          </cell>
          <cell r="D13589" t="str">
            <v>Expend</v>
          </cell>
          <cell r="E13589">
            <v>0</v>
          </cell>
          <cell r="F13589">
            <v>420</v>
          </cell>
          <cell r="G13589" t="str">
            <v>51</v>
          </cell>
          <cell r="H13589">
            <v>6249</v>
          </cell>
        </row>
        <row r="13590">
          <cell r="B13590" t="str">
            <v>11</v>
          </cell>
          <cell r="C13590">
            <v>6200</v>
          </cell>
          <cell r="D13590" t="str">
            <v>Expend</v>
          </cell>
          <cell r="E13590">
            <v>0</v>
          </cell>
          <cell r="F13590">
            <v>420</v>
          </cell>
          <cell r="G13590" t="str">
            <v>51</v>
          </cell>
          <cell r="H13590">
            <v>6249</v>
          </cell>
        </row>
        <row r="13591">
          <cell r="B13591" t="str">
            <v>11</v>
          </cell>
          <cell r="C13591">
            <v>6200</v>
          </cell>
          <cell r="D13591" t="str">
            <v>Expend</v>
          </cell>
          <cell r="E13591">
            <v>864.5</v>
          </cell>
          <cell r="F13591">
            <v>420</v>
          </cell>
          <cell r="G13591" t="str">
            <v>51</v>
          </cell>
          <cell r="H13591">
            <v>6249</v>
          </cell>
        </row>
        <row r="13592">
          <cell r="B13592" t="str">
            <v>10</v>
          </cell>
          <cell r="C13592">
            <v>6200</v>
          </cell>
          <cell r="D13592" t="str">
            <v>Expend</v>
          </cell>
          <cell r="E13592">
            <v>2312</v>
          </cell>
          <cell r="F13592">
            <v>420</v>
          </cell>
          <cell r="G13592" t="str">
            <v>51</v>
          </cell>
          <cell r="H13592">
            <v>6249</v>
          </cell>
        </row>
        <row r="13593">
          <cell r="B13593" t="str">
            <v>11</v>
          </cell>
          <cell r="C13593">
            <v>6200</v>
          </cell>
          <cell r="D13593" t="str">
            <v>Expend</v>
          </cell>
          <cell r="E13593">
            <v>0</v>
          </cell>
          <cell r="F13593">
            <v>420</v>
          </cell>
          <cell r="G13593" t="str">
            <v>51</v>
          </cell>
          <cell r="H13593">
            <v>6249</v>
          </cell>
        </row>
        <row r="13594">
          <cell r="B13594" t="str">
            <v>11</v>
          </cell>
          <cell r="C13594">
            <v>6200</v>
          </cell>
          <cell r="D13594" t="str">
            <v>Expend</v>
          </cell>
          <cell r="E13594">
            <v>0</v>
          </cell>
          <cell r="F13594">
            <v>420</v>
          </cell>
          <cell r="G13594" t="str">
            <v>51</v>
          </cell>
          <cell r="H13594">
            <v>6249</v>
          </cell>
        </row>
        <row r="13595">
          <cell r="B13595" t="str">
            <v>01</v>
          </cell>
          <cell r="C13595">
            <v>6200</v>
          </cell>
          <cell r="D13595" t="str">
            <v>Expend</v>
          </cell>
          <cell r="E13595">
            <v>101.34</v>
          </cell>
          <cell r="F13595">
            <v>420</v>
          </cell>
          <cell r="G13595" t="str">
            <v>51</v>
          </cell>
          <cell r="H13595">
            <v>6249</v>
          </cell>
        </row>
        <row r="13596">
          <cell r="B13596" t="str">
            <v>01</v>
          </cell>
          <cell r="C13596">
            <v>6200</v>
          </cell>
          <cell r="D13596" t="str">
            <v>Expend</v>
          </cell>
          <cell r="E13596">
            <v>80.89</v>
          </cell>
          <cell r="F13596">
            <v>420</v>
          </cell>
          <cell r="G13596" t="str">
            <v>51</v>
          </cell>
          <cell r="H13596">
            <v>6249</v>
          </cell>
        </row>
        <row r="13597">
          <cell r="B13597" t="str">
            <v>11</v>
          </cell>
          <cell r="C13597">
            <v>6200</v>
          </cell>
          <cell r="D13597" t="str">
            <v>Expend</v>
          </cell>
          <cell r="E13597">
            <v>4350</v>
          </cell>
          <cell r="F13597">
            <v>420</v>
          </cell>
          <cell r="G13597" t="str">
            <v>51</v>
          </cell>
          <cell r="H13597">
            <v>6249</v>
          </cell>
        </row>
        <row r="13598">
          <cell r="B13598" t="str">
            <v>12</v>
          </cell>
          <cell r="C13598">
            <v>6200</v>
          </cell>
          <cell r="D13598" t="str">
            <v>Expend</v>
          </cell>
          <cell r="E13598">
            <v>1768</v>
          </cell>
          <cell r="F13598">
            <v>420</v>
          </cell>
          <cell r="G13598" t="str">
            <v>51</v>
          </cell>
          <cell r="H13598">
            <v>6249</v>
          </cell>
        </row>
        <row r="13599">
          <cell r="B13599" t="str">
            <v>01</v>
          </cell>
          <cell r="C13599">
            <v>6200</v>
          </cell>
          <cell r="D13599" t="str">
            <v>Expend</v>
          </cell>
          <cell r="E13599">
            <v>42.28</v>
          </cell>
          <cell r="F13599">
            <v>420</v>
          </cell>
          <cell r="G13599" t="str">
            <v>51</v>
          </cell>
          <cell r="H13599">
            <v>6249</v>
          </cell>
        </row>
        <row r="13600">
          <cell r="B13600" t="str">
            <v>12</v>
          </cell>
          <cell r="C13600">
            <v>6200</v>
          </cell>
          <cell r="D13600" t="str">
            <v>Expend</v>
          </cell>
          <cell r="E13600">
            <v>2720</v>
          </cell>
          <cell r="F13600">
            <v>420</v>
          </cell>
          <cell r="G13600" t="str">
            <v>51</v>
          </cell>
          <cell r="H13600">
            <v>6249</v>
          </cell>
        </row>
        <row r="13601">
          <cell r="B13601" t="str">
            <v>01</v>
          </cell>
          <cell r="C13601">
            <v>6200</v>
          </cell>
          <cell r="D13601" t="str">
            <v>Expend</v>
          </cell>
          <cell r="E13601">
            <v>0</v>
          </cell>
          <cell r="F13601">
            <v>420</v>
          </cell>
          <cell r="G13601" t="str">
            <v>51</v>
          </cell>
          <cell r="H13601">
            <v>6249</v>
          </cell>
        </row>
        <row r="13602">
          <cell r="B13602" t="str">
            <v>12</v>
          </cell>
          <cell r="C13602">
            <v>6200</v>
          </cell>
          <cell r="D13602" t="str">
            <v>Expend</v>
          </cell>
          <cell r="E13602">
            <v>2057</v>
          </cell>
          <cell r="F13602">
            <v>420</v>
          </cell>
          <cell r="G13602" t="str">
            <v>51</v>
          </cell>
          <cell r="H13602">
            <v>6249</v>
          </cell>
        </row>
        <row r="13603">
          <cell r="B13603" t="str">
            <v>01</v>
          </cell>
          <cell r="C13603">
            <v>6200</v>
          </cell>
          <cell r="D13603" t="str">
            <v>Expend</v>
          </cell>
          <cell r="E13603">
            <v>0</v>
          </cell>
          <cell r="F13603">
            <v>420</v>
          </cell>
          <cell r="G13603" t="str">
            <v>51</v>
          </cell>
          <cell r="H13603">
            <v>6249</v>
          </cell>
        </row>
        <row r="13604">
          <cell r="B13604" t="str">
            <v>01</v>
          </cell>
          <cell r="C13604">
            <v>6200</v>
          </cell>
          <cell r="D13604" t="str">
            <v>Expend</v>
          </cell>
          <cell r="E13604">
            <v>-42.28</v>
          </cell>
          <cell r="F13604">
            <v>420</v>
          </cell>
          <cell r="G13604" t="str">
            <v>51</v>
          </cell>
          <cell r="H13604">
            <v>6249</v>
          </cell>
        </row>
        <row r="13605">
          <cell r="B13605" t="str">
            <v>01</v>
          </cell>
          <cell r="C13605">
            <v>6200</v>
          </cell>
          <cell r="D13605" t="str">
            <v>Expend</v>
          </cell>
          <cell r="E13605">
            <v>800</v>
          </cell>
          <cell r="F13605">
            <v>420</v>
          </cell>
          <cell r="G13605" t="str">
            <v>51</v>
          </cell>
          <cell r="H13605">
            <v>6249</v>
          </cell>
        </row>
        <row r="13606">
          <cell r="B13606" t="str">
            <v>01</v>
          </cell>
          <cell r="C13606">
            <v>6200</v>
          </cell>
          <cell r="D13606" t="str">
            <v>Expend</v>
          </cell>
          <cell r="E13606">
            <v>0</v>
          </cell>
          <cell r="F13606">
            <v>420</v>
          </cell>
          <cell r="G13606" t="str">
            <v>51</v>
          </cell>
          <cell r="H13606">
            <v>6249</v>
          </cell>
        </row>
        <row r="13607">
          <cell r="B13607" t="str">
            <v>01</v>
          </cell>
          <cell r="C13607">
            <v>6200</v>
          </cell>
          <cell r="D13607" t="str">
            <v>Expend</v>
          </cell>
          <cell r="E13607">
            <v>4350</v>
          </cell>
          <cell r="F13607">
            <v>420</v>
          </cell>
          <cell r="G13607" t="str">
            <v>51</v>
          </cell>
          <cell r="H13607">
            <v>6249</v>
          </cell>
        </row>
        <row r="13608">
          <cell r="B13608" t="str">
            <v>01</v>
          </cell>
          <cell r="C13608">
            <v>6200</v>
          </cell>
          <cell r="D13608" t="str">
            <v>Expend</v>
          </cell>
          <cell r="E13608">
            <v>1946.5</v>
          </cell>
          <cell r="F13608">
            <v>420</v>
          </cell>
          <cell r="G13608" t="str">
            <v>51</v>
          </cell>
          <cell r="H13608">
            <v>6249</v>
          </cell>
        </row>
        <row r="13609">
          <cell r="B13609" t="str">
            <v>01</v>
          </cell>
          <cell r="C13609">
            <v>6200</v>
          </cell>
          <cell r="D13609" t="str">
            <v>Expend</v>
          </cell>
          <cell r="E13609">
            <v>2320.5</v>
          </cell>
          <cell r="F13609">
            <v>420</v>
          </cell>
          <cell r="G13609" t="str">
            <v>51</v>
          </cell>
          <cell r="H13609">
            <v>6249</v>
          </cell>
        </row>
        <row r="13610">
          <cell r="B13610" t="str">
            <v>02</v>
          </cell>
          <cell r="C13610">
            <v>6200</v>
          </cell>
          <cell r="D13610" t="str">
            <v>Expend</v>
          </cell>
          <cell r="E13610">
            <v>135.9</v>
          </cell>
          <cell r="F13610">
            <v>420</v>
          </cell>
          <cell r="G13610" t="str">
            <v>51</v>
          </cell>
          <cell r="H13610">
            <v>6249</v>
          </cell>
        </row>
        <row r="13611">
          <cell r="B13611" t="str">
            <v>02</v>
          </cell>
          <cell r="C13611">
            <v>6200</v>
          </cell>
          <cell r="D13611" t="str">
            <v>Expend</v>
          </cell>
          <cell r="E13611">
            <v>4350</v>
          </cell>
          <cell r="F13611">
            <v>420</v>
          </cell>
          <cell r="G13611" t="str">
            <v>51</v>
          </cell>
          <cell r="H13611">
            <v>6249</v>
          </cell>
        </row>
        <row r="13612">
          <cell r="B13612" t="str">
            <v/>
          </cell>
          <cell r="C13612" t="str">
            <v/>
          </cell>
          <cell r="D13612" t="str">
            <v xml:space="preserve"> </v>
          </cell>
          <cell r="E13612">
            <v>0</v>
          </cell>
          <cell r="F13612">
            <v>420</v>
          </cell>
          <cell r="G13612" t="str">
            <v>51</v>
          </cell>
          <cell r="H13612">
            <v>6249</v>
          </cell>
        </row>
        <row r="13613">
          <cell r="B13613" t="str">
            <v/>
          </cell>
          <cell r="C13613" t="str">
            <v/>
          </cell>
          <cell r="D13613" t="str">
            <v xml:space="preserve"> </v>
          </cell>
          <cell r="E13613">
            <v>0</v>
          </cell>
          <cell r="F13613">
            <v>420</v>
          </cell>
          <cell r="G13613" t="str">
            <v>51</v>
          </cell>
          <cell r="H13613">
            <v>6249</v>
          </cell>
        </row>
        <row r="13614">
          <cell r="B13614" t="str">
            <v>09</v>
          </cell>
          <cell r="C13614">
            <v>6200</v>
          </cell>
          <cell r="D13614" t="str">
            <v>Expend</v>
          </cell>
          <cell r="E13614">
            <v>0</v>
          </cell>
          <cell r="F13614">
            <v>420</v>
          </cell>
          <cell r="G13614" t="str">
            <v>51</v>
          </cell>
          <cell r="H13614">
            <v>6249</v>
          </cell>
        </row>
        <row r="13615">
          <cell r="B13615" t="str">
            <v>10</v>
          </cell>
          <cell r="C13615">
            <v>6200</v>
          </cell>
          <cell r="D13615" t="str">
            <v>Expend</v>
          </cell>
          <cell r="E13615">
            <v>0</v>
          </cell>
          <cell r="F13615">
            <v>420</v>
          </cell>
          <cell r="G13615" t="str">
            <v>51</v>
          </cell>
          <cell r="H13615">
            <v>6249</v>
          </cell>
        </row>
        <row r="13616">
          <cell r="B13616" t="str">
            <v>10</v>
          </cell>
          <cell r="C13616">
            <v>6200</v>
          </cell>
          <cell r="D13616" t="str">
            <v>Expend</v>
          </cell>
          <cell r="E13616">
            <v>0</v>
          </cell>
          <cell r="F13616">
            <v>420</v>
          </cell>
          <cell r="G13616" t="str">
            <v>51</v>
          </cell>
          <cell r="H13616">
            <v>6249</v>
          </cell>
        </row>
        <row r="13617">
          <cell r="B13617" t="str">
            <v>10</v>
          </cell>
          <cell r="C13617">
            <v>6200</v>
          </cell>
          <cell r="D13617" t="str">
            <v>Expend</v>
          </cell>
          <cell r="E13617">
            <v>0</v>
          </cell>
          <cell r="F13617">
            <v>420</v>
          </cell>
          <cell r="G13617" t="str">
            <v>51</v>
          </cell>
          <cell r="H13617">
            <v>6249</v>
          </cell>
        </row>
        <row r="13618">
          <cell r="B13618" t="str">
            <v>10</v>
          </cell>
          <cell r="C13618">
            <v>6200</v>
          </cell>
          <cell r="D13618" t="str">
            <v>Expend</v>
          </cell>
          <cell r="E13618">
            <v>1182.5</v>
          </cell>
          <cell r="F13618">
            <v>420</v>
          </cell>
          <cell r="G13618" t="str">
            <v>51</v>
          </cell>
          <cell r="H13618">
            <v>6249</v>
          </cell>
        </row>
        <row r="13619">
          <cell r="B13619" t="str">
            <v>10</v>
          </cell>
          <cell r="C13619">
            <v>6200</v>
          </cell>
          <cell r="D13619" t="str">
            <v>Expend</v>
          </cell>
          <cell r="E13619">
            <v>1825</v>
          </cell>
          <cell r="F13619">
            <v>420</v>
          </cell>
          <cell r="G13619" t="str">
            <v>51</v>
          </cell>
          <cell r="H13619">
            <v>6249</v>
          </cell>
        </row>
        <row r="13620">
          <cell r="B13620" t="str">
            <v>11</v>
          </cell>
          <cell r="C13620">
            <v>6200</v>
          </cell>
          <cell r="D13620" t="str">
            <v>Expend</v>
          </cell>
          <cell r="E13620">
            <v>0</v>
          </cell>
          <cell r="F13620">
            <v>420</v>
          </cell>
          <cell r="G13620" t="str">
            <v>51</v>
          </cell>
          <cell r="H13620">
            <v>6249</v>
          </cell>
        </row>
        <row r="13621">
          <cell r="B13621" t="str">
            <v>11</v>
          </cell>
          <cell r="C13621">
            <v>6200</v>
          </cell>
          <cell r="D13621" t="str">
            <v>Expend</v>
          </cell>
          <cell r="E13621">
            <v>250</v>
          </cell>
          <cell r="F13621">
            <v>420</v>
          </cell>
          <cell r="G13621" t="str">
            <v>51</v>
          </cell>
          <cell r="H13621">
            <v>6249</v>
          </cell>
        </row>
        <row r="13622">
          <cell r="B13622" t="str">
            <v>11</v>
          </cell>
          <cell r="C13622">
            <v>6200</v>
          </cell>
          <cell r="D13622" t="str">
            <v>Expend</v>
          </cell>
          <cell r="E13622">
            <v>0</v>
          </cell>
          <cell r="F13622">
            <v>420</v>
          </cell>
          <cell r="G13622" t="str">
            <v>51</v>
          </cell>
          <cell r="H13622">
            <v>6249</v>
          </cell>
        </row>
        <row r="13623">
          <cell r="B13623" t="str">
            <v>11</v>
          </cell>
          <cell r="C13623">
            <v>6200</v>
          </cell>
          <cell r="D13623" t="str">
            <v>Expend</v>
          </cell>
          <cell r="E13623">
            <v>3625.8</v>
          </cell>
          <cell r="F13623">
            <v>420</v>
          </cell>
          <cell r="G13623" t="str">
            <v>51</v>
          </cell>
          <cell r="H13623">
            <v>6249</v>
          </cell>
        </row>
        <row r="13624">
          <cell r="B13624" t="str">
            <v>10</v>
          </cell>
          <cell r="C13624">
            <v>6200</v>
          </cell>
          <cell r="D13624" t="str">
            <v>Expend</v>
          </cell>
          <cell r="E13624">
            <v>0</v>
          </cell>
          <cell r="F13624">
            <v>420</v>
          </cell>
          <cell r="G13624" t="str">
            <v>51</v>
          </cell>
          <cell r="H13624">
            <v>6249</v>
          </cell>
        </row>
        <row r="13625">
          <cell r="B13625" t="str">
            <v>11</v>
          </cell>
          <cell r="C13625">
            <v>6200</v>
          </cell>
          <cell r="D13625" t="str">
            <v>Expend</v>
          </cell>
          <cell r="E13625">
            <v>0</v>
          </cell>
          <cell r="F13625">
            <v>420</v>
          </cell>
          <cell r="G13625" t="str">
            <v>51</v>
          </cell>
          <cell r="H13625">
            <v>6249</v>
          </cell>
        </row>
        <row r="13626">
          <cell r="B13626" t="str">
            <v>10</v>
          </cell>
          <cell r="C13626">
            <v>6200</v>
          </cell>
          <cell r="D13626" t="str">
            <v>Expend</v>
          </cell>
          <cell r="E13626">
            <v>0</v>
          </cell>
          <cell r="F13626">
            <v>420</v>
          </cell>
          <cell r="G13626" t="str">
            <v>51</v>
          </cell>
          <cell r="H13626">
            <v>6249</v>
          </cell>
        </row>
        <row r="13627">
          <cell r="B13627" t="str">
            <v>11</v>
          </cell>
          <cell r="C13627">
            <v>6200</v>
          </cell>
          <cell r="D13627" t="str">
            <v>Expend</v>
          </cell>
          <cell r="E13627">
            <v>13951</v>
          </cell>
          <cell r="F13627">
            <v>420</v>
          </cell>
          <cell r="G13627" t="str">
            <v>51</v>
          </cell>
          <cell r="H13627">
            <v>6249</v>
          </cell>
        </row>
        <row r="13628">
          <cell r="B13628" t="str">
            <v>12</v>
          </cell>
          <cell r="C13628">
            <v>6200</v>
          </cell>
          <cell r="D13628" t="str">
            <v>Expend</v>
          </cell>
          <cell r="E13628">
            <v>0</v>
          </cell>
          <cell r="F13628">
            <v>420</v>
          </cell>
          <cell r="G13628" t="str">
            <v>51</v>
          </cell>
          <cell r="H13628">
            <v>6249</v>
          </cell>
        </row>
        <row r="13629">
          <cell r="B13629" t="str">
            <v>12</v>
          </cell>
          <cell r="C13629">
            <v>6200</v>
          </cell>
          <cell r="D13629" t="str">
            <v>Expend</v>
          </cell>
          <cell r="E13629">
            <v>0</v>
          </cell>
          <cell r="F13629">
            <v>420</v>
          </cell>
          <cell r="G13629" t="str">
            <v>51</v>
          </cell>
          <cell r="H13629">
            <v>6249</v>
          </cell>
        </row>
        <row r="13630">
          <cell r="B13630" t="str">
            <v>11</v>
          </cell>
          <cell r="C13630">
            <v>6200</v>
          </cell>
          <cell r="D13630" t="str">
            <v>Expend</v>
          </cell>
          <cell r="E13630">
            <v>0</v>
          </cell>
          <cell r="F13630">
            <v>420</v>
          </cell>
          <cell r="G13630" t="str">
            <v>51</v>
          </cell>
          <cell r="H13630">
            <v>6249</v>
          </cell>
        </row>
        <row r="13631">
          <cell r="B13631" t="str">
            <v>12</v>
          </cell>
          <cell r="C13631">
            <v>6200</v>
          </cell>
          <cell r="D13631" t="str">
            <v>Expend</v>
          </cell>
          <cell r="E13631">
            <v>220</v>
          </cell>
          <cell r="F13631">
            <v>420</v>
          </cell>
          <cell r="G13631" t="str">
            <v>51</v>
          </cell>
          <cell r="H13631">
            <v>6249</v>
          </cell>
        </row>
        <row r="13632">
          <cell r="B13632" t="str">
            <v>12</v>
          </cell>
          <cell r="C13632">
            <v>6200</v>
          </cell>
          <cell r="D13632" t="str">
            <v>Expend</v>
          </cell>
          <cell r="E13632">
            <v>790</v>
          </cell>
          <cell r="F13632">
            <v>420</v>
          </cell>
          <cell r="G13632" t="str">
            <v>51</v>
          </cell>
          <cell r="H13632">
            <v>6249</v>
          </cell>
        </row>
        <row r="13633">
          <cell r="B13633" t="str">
            <v>12</v>
          </cell>
          <cell r="C13633">
            <v>6200</v>
          </cell>
          <cell r="D13633" t="str">
            <v>Expend</v>
          </cell>
          <cell r="E13633">
            <v>2295</v>
          </cell>
          <cell r="F13633">
            <v>420</v>
          </cell>
          <cell r="G13633" t="str">
            <v>51</v>
          </cell>
          <cell r="H13633">
            <v>6249</v>
          </cell>
        </row>
        <row r="13634">
          <cell r="B13634" t="str">
            <v>12</v>
          </cell>
          <cell r="C13634">
            <v>6200</v>
          </cell>
          <cell r="D13634" t="str">
            <v>Expend</v>
          </cell>
          <cell r="E13634">
            <v>0</v>
          </cell>
          <cell r="F13634">
            <v>420</v>
          </cell>
          <cell r="G13634" t="str">
            <v>51</v>
          </cell>
          <cell r="H13634">
            <v>6249</v>
          </cell>
        </row>
        <row r="13635">
          <cell r="B13635" t="str">
            <v>12</v>
          </cell>
          <cell r="C13635">
            <v>6200</v>
          </cell>
          <cell r="D13635" t="str">
            <v>Expend</v>
          </cell>
          <cell r="E13635">
            <v>3955</v>
          </cell>
          <cell r="F13635">
            <v>420</v>
          </cell>
          <cell r="G13635" t="str">
            <v>51</v>
          </cell>
          <cell r="H13635">
            <v>6249</v>
          </cell>
        </row>
        <row r="13636">
          <cell r="B13636" t="str">
            <v>01</v>
          </cell>
          <cell r="C13636">
            <v>6200</v>
          </cell>
          <cell r="D13636" t="str">
            <v>Expend</v>
          </cell>
          <cell r="E13636">
            <v>0</v>
          </cell>
          <cell r="F13636">
            <v>420</v>
          </cell>
          <cell r="G13636" t="str">
            <v>51</v>
          </cell>
          <cell r="H13636">
            <v>6249</v>
          </cell>
        </row>
        <row r="13637">
          <cell r="B13637" t="str">
            <v>02</v>
          </cell>
          <cell r="C13637">
            <v>6200</v>
          </cell>
          <cell r="D13637" t="str">
            <v>Expend</v>
          </cell>
          <cell r="E13637">
            <v>0</v>
          </cell>
          <cell r="F13637">
            <v>420</v>
          </cell>
          <cell r="G13637" t="str">
            <v>51</v>
          </cell>
          <cell r="H13637">
            <v>6249</v>
          </cell>
        </row>
        <row r="13638">
          <cell r="B13638" t="str">
            <v/>
          </cell>
          <cell r="C13638" t="str">
            <v/>
          </cell>
          <cell r="D13638" t="str">
            <v xml:space="preserve"> </v>
          </cell>
          <cell r="E13638">
            <v>0</v>
          </cell>
          <cell r="F13638">
            <v>420</v>
          </cell>
          <cell r="G13638" t="str">
            <v>51</v>
          </cell>
          <cell r="H13638">
            <v>6249</v>
          </cell>
        </row>
        <row r="13639">
          <cell r="B13639" t="str">
            <v/>
          </cell>
          <cell r="C13639" t="str">
            <v/>
          </cell>
          <cell r="D13639" t="str">
            <v xml:space="preserve"> </v>
          </cell>
          <cell r="E13639">
            <v>0</v>
          </cell>
          <cell r="F13639">
            <v>420</v>
          </cell>
          <cell r="G13639" t="str">
            <v>51</v>
          </cell>
          <cell r="H13639">
            <v>6249</v>
          </cell>
        </row>
        <row r="13640">
          <cell r="B13640" t="str">
            <v>09</v>
          </cell>
          <cell r="C13640">
            <v>6200</v>
          </cell>
          <cell r="D13640" t="str">
            <v>Expend</v>
          </cell>
          <cell r="E13640">
            <v>0</v>
          </cell>
          <cell r="F13640">
            <v>420</v>
          </cell>
          <cell r="G13640" t="str">
            <v>51</v>
          </cell>
          <cell r="H13640">
            <v>6249</v>
          </cell>
        </row>
        <row r="13641">
          <cell r="B13641" t="str">
            <v>01</v>
          </cell>
          <cell r="C13641">
            <v>6200</v>
          </cell>
          <cell r="D13641" t="str">
            <v>Expend</v>
          </cell>
          <cell r="E13641">
            <v>0</v>
          </cell>
          <cell r="F13641">
            <v>420</v>
          </cell>
          <cell r="G13641" t="str">
            <v>51</v>
          </cell>
          <cell r="H13641">
            <v>6249</v>
          </cell>
        </row>
        <row r="13642">
          <cell r="B13642" t="str">
            <v/>
          </cell>
          <cell r="C13642" t="str">
            <v/>
          </cell>
          <cell r="D13642" t="str">
            <v xml:space="preserve"> </v>
          </cell>
          <cell r="E13642">
            <v>0</v>
          </cell>
          <cell r="F13642">
            <v>420</v>
          </cell>
          <cell r="G13642" t="str">
            <v>51</v>
          </cell>
          <cell r="H13642">
            <v>6249</v>
          </cell>
        </row>
        <row r="13643">
          <cell r="B13643" t="str">
            <v/>
          </cell>
          <cell r="C13643" t="str">
            <v/>
          </cell>
          <cell r="D13643" t="str">
            <v xml:space="preserve"> </v>
          </cell>
          <cell r="E13643">
            <v>0</v>
          </cell>
          <cell r="F13643">
            <v>420</v>
          </cell>
          <cell r="G13643" t="str">
            <v>51</v>
          </cell>
          <cell r="H13643">
            <v>6249</v>
          </cell>
        </row>
        <row r="13644">
          <cell r="B13644" t="str">
            <v/>
          </cell>
          <cell r="C13644" t="str">
            <v/>
          </cell>
          <cell r="D13644" t="str">
            <v xml:space="preserve"> </v>
          </cell>
          <cell r="E13644">
            <v>0</v>
          </cell>
          <cell r="F13644">
            <v>420</v>
          </cell>
          <cell r="G13644" t="str">
            <v>51</v>
          </cell>
          <cell r="H13644">
            <v>6249</v>
          </cell>
        </row>
        <row r="13645">
          <cell r="B13645" t="str">
            <v/>
          </cell>
          <cell r="C13645" t="str">
            <v/>
          </cell>
          <cell r="D13645" t="str">
            <v xml:space="preserve"> </v>
          </cell>
          <cell r="E13645">
            <v>0</v>
          </cell>
          <cell r="F13645">
            <v>420</v>
          </cell>
          <cell r="G13645" t="str">
            <v>51</v>
          </cell>
          <cell r="H13645">
            <v>6249</v>
          </cell>
        </row>
        <row r="13646">
          <cell r="B13646" t="str">
            <v>09</v>
          </cell>
          <cell r="C13646">
            <v>6200</v>
          </cell>
          <cell r="D13646" t="str">
            <v>Expend</v>
          </cell>
          <cell r="E13646">
            <v>0</v>
          </cell>
          <cell r="F13646">
            <v>420</v>
          </cell>
          <cell r="G13646" t="str">
            <v>51</v>
          </cell>
          <cell r="H13646">
            <v>6249</v>
          </cell>
        </row>
        <row r="13647">
          <cell r="B13647" t="str">
            <v>09</v>
          </cell>
          <cell r="C13647">
            <v>6200</v>
          </cell>
          <cell r="D13647" t="str">
            <v>Expend</v>
          </cell>
          <cell r="E13647">
            <v>88</v>
          </cell>
          <cell r="F13647">
            <v>420</v>
          </cell>
          <cell r="G13647" t="str">
            <v>51</v>
          </cell>
          <cell r="H13647">
            <v>6249</v>
          </cell>
        </row>
        <row r="13648">
          <cell r="B13648" t="str">
            <v>09</v>
          </cell>
          <cell r="C13648">
            <v>6200</v>
          </cell>
          <cell r="D13648" t="str">
            <v>Expend</v>
          </cell>
          <cell r="E13648">
            <v>300</v>
          </cell>
          <cell r="F13648">
            <v>420</v>
          </cell>
          <cell r="G13648" t="str">
            <v>51</v>
          </cell>
          <cell r="H13648">
            <v>6249</v>
          </cell>
        </row>
        <row r="13649">
          <cell r="B13649" t="str">
            <v>10</v>
          </cell>
          <cell r="C13649">
            <v>6200</v>
          </cell>
          <cell r="D13649" t="str">
            <v>Expend</v>
          </cell>
          <cell r="E13649">
            <v>0</v>
          </cell>
          <cell r="F13649">
            <v>420</v>
          </cell>
          <cell r="G13649" t="str">
            <v>51</v>
          </cell>
          <cell r="H13649">
            <v>6249</v>
          </cell>
        </row>
        <row r="13650">
          <cell r="B13650" t="str">
            <v>10</v>
          </cell>
          <cell r="C13650">
            <v>6200</v>
          </cell>
          <cell r="D13650" t="str">
            <v>Expend</v>
          </cell>
          <cell r="E13650">
            <v>772.14</v>
          </cell>
          <cell r="F13650">
            <v>420</v>
          </cell>
          <cell r="G13650" t="str">
            <v>51</v>
          </cell>
          <cell r="H13650">
            <v>6249</v>
          </cell>
        </row>
        <row r="13651">
          <cell r="B13651" t="str">
            <v>10</v>
          </cell>
          <cell r="C13651">
            <v>6200</v>
          </cell>
          <cell r="D13651" t="str">
            <v>Expend</v>
          </cell>
          <cell r="E13651">
            <v>0</v>
          </cell>
          <cell r="F13651">
            <v>420</v>
          </cell>
          <cell r="G13651" t="str">
            <v>51</v>
          </cell>
          <cell r="H13651">
            <v>6249</v>
          </cell>
        </row>
        <row r="13652">
          <cell r="B13652" t="str">
            <v>10</v>
          </cell>
          <cell r="C13652">
            <v>6200</v>
          </cell>
          <cell r="D13652" t="str">
            <v>Expend</v>
          </cell>
          <cell r="E13652">
            <v>668.78</v>
          </cell>
          <cell r="F13652">
            <v>420</v>
          </cell>
          <cell r="G13652" t="str">
            <v>51</v>
          </cell>
          <cell r="H13652">
            <v>6249</v>
          </cell>
        </row>
        <row r="13653">
          <cell r="B13653" t="str">
            <v>11</v>
          </cell>
          <cell r="C13653">
            <v>6200</v>
          </cell>
          <cell r="D13653" t="str">
            <v>Expend</v>
          </cell>
          <cell r="E13653">
            <v>725</v>
          </cell>
          <cell r="F13653">
            <v>420</v>
          </cell>
          <cell r="G13653" t="str">
            <v>51</v>
          </cell>
          <cell r="H13653">
            <v>6249</v>
          </cell>
        </row>
        <row r="13654">
          <cell r="B13654" t="str">
            <v>11</v>
          </cell>
          <cell r="C13654">
            <v>6200</v>
          </cell>
          <cell r="D13654" t="str">
            <v>Expend</v>
          </cell>
          <cell r="E13654">
            <v>1845.27</v>
          </cell>
          <cell r="F13654">
            <v>420</v>
          </cell>
          <cell r="G13654" t="str">
            <v>51</v>
          </cell>
          <cell r="H13654">
            <v>6249</v>
          </cell>
        </row>
        <row r="13655">
          <cell r="B13655" t="str">
            <v>10</v>
          </cell>
          <cell r="C13655">
            <v>6200</v>
          </cell>
          <cell r="D13655" t="str">
            <v>Expend</v>
          </cell>
          <cell r="E13655">
            <v>0</v>
          </cell>
          <cell r="F13655">
            <v>420</v>
          </cell>
          <cell r="G13655" t="str">
            <v>51</v>
          </cell>
          <cell r="H13655">
            <v>6249</v>
          </cell>
        </row>
        <row r="13656">
          <cell r="B13656" t="str">
            <v>10</v>
          </cell>
          <cell r="C13656">
            <v>6200</v>
          </cell>
          <cell r="D13656" t="str">
            <v>Expend</v>
          </cell>
          <cell r="E13656">
            <v>88</v>
          </cell>
          <cell r="F13656">
            <v>420</v>
          </cell>
          <cell r="G13656" t="str">
            <v>51</v>
          </cell>
          <cell r="H13656">
            <v>6249</v>
          </cell>
        </row>
        <row r="13657">
          <cell r="B13657" t="str">
            <v>10</v>
          </cell>
          <cell r="C13657">
            <v>6200</v>
          </cell>
          <cell r="D13657" t="str">
            <v>Expend</v>
          </cell>
          <cell r="E13657">
            <v>264</v>
          </cell>
          <cell r="F13657">
            <v>420</v>
          </cell>
          <cell r="G13657" t="str">
            <v>51</v>
          </cell>
          <cell r="H13657">
            <v>6249</v>
          </cell>
        </row>
        <row r="13658">
          <cell r="B13658" t="str">
            <v>10</v>
          </cell>
          <cell r="C13658">
            <v>6200</v>
          </cell>
          <cell r="D13658" t="str">
            <v>Expend</v>
          </cell>
          <cell r="E13658">
            <v>0</v>
          </cell>
          <cell r="F13658">
            <v>420</v>
          </cell>
          <cell r="G13658" t="str">
            <v>51</v>
          </cell>
          <cell r="H13658">
            <v>6249</v>
          </cell>
        </row>
        <row r="13659">
          <cell r="B13659" t="str">
            <v>11</v>
          </cell>
          <cell r="C13659">
            <v>6200</v>
          </cell>
          <cell r="D13659" t="str">
            <v>Expend</v>
          </cell>
          <cell r="E13659">
            <v>0</v>
          </cell>
          <cell r="F13659">
            <v>420</v>
          </cell>
          <cell r="G13659" t="str">
            <v>51</v>
          </cell>
          <cell r="H13659">
            <v>6249</v>
          </cell>
        </row>
        <row r="13660">
          <cell r="B13660" t="str">
            <v>11</v>
          </cell>
          <cell r="C13660">
            <v>6200</v>
          </cell>
          <cell r="D13660" t="str">
            <v>Expend</v>
          </cell>
          <cell r="E13660">
            <v>2503.0300000000002</v>
          </cell>
          <cell r="F13660">
            <v>420</v>
          </cell>
          <cell r="G13660" t="str">
            <v>51</v>
          </cell>
          <cell r="H13660">
            <v>6249</v>
          </cell>
        </row>
        <row r="13661">
          <cell r="B13661" t="str">
            <v>11</v>
          </cell>
          <cell r="C13661">
            <v>6200</v>
          </cell>
          <cell r="D13661" t="str">
            <v>Expend</v>
          </cell>
          <cell r="E13661">
            <v>0</v>
          </cell>
          <cell r="F13661">
            <v>420</v>
          </cell>
          <cell r="G13661" t="str">
            <v>51</v>
          </cell>
          <cell r="H13661">
            <v>6249</v>
          </cell>
        </row>
        <row r="13662">
          <cell r="B13662" t="str">
            <v>11</v>
          </cell>
          <cell r="C13662">
            <v>6200</v>
          </cell>
          <cell r="D13662" t="str">
            <v>Expend</v>
          </cell>
          <cell r="E13662">
            <v>738.14</v>
          </cell>
          <cell r="F13662">
            <v>420</v>
          </cell>
          <cell r="G13662" t="str">
            <v>51</v>
          </cell>
          <cell r="H13662">
            <v>6249</v>
          </cell>
        </row>
        <row r="13663">
          <cell r="B13663" t="str">
            <v>11</v>
          </cell>
          <cell r="C13663">
            <v>6200</v>
          </cell>
          <cell r="D13663" t="str">
            <v>Expend</v>
          </cell>
          <cell r="E13663">
            <v>0</v>
          </cell>
          <cell r="F13663">
            <v>420</v>
          </cell>
          <cell r="G13663" t="str">
            <v>51</v>
          </cell>
          <cell r="H13663">
            <v>6249</v>
          </cell>
        </row>
        <row r="13664">
          <cell r="B13664" t="str">
            <v>10</v>
          </cell>
          <cell r="C13664">
            <v>6200</v>
          </cell>
          <cell r="D13664" t="str">
            <v>Expend</v>
          </cell>
          <cell r="E13664">
            <v>773.5</v>
          </cell>
          <cell r="F13664">
            <v>420</v>
          </cell>
          <cell r="G13664" t="str">
            <v>51</v>
          </cell>
          <cell r="H13664">
            <v>6249</v>
          </cell>
        </row>
        <row r="13665">
          <cell r="B13665" t="str">
            <v>11</v>
          </cell>
          <cell r="C13665">
            <v>6200</v>
          </cell>
          <cell r="D13665" t="str">
            <v>Expend</v>
          </cell>
          <cell r="E13665">
            <v>0</v>
          </cell>
          <cell r="F13665">
            <v>420</v>
          </cell>
          <cell r="G13665" t="str">
            <v>51</v>
          </cell>
          <cell r="H13665">
            <v>6249</v>
          </cell>
        </row>
        <row r="13666">
          <cell r="B13666" t="str">
            <v>11</v>
          </cell>
          <cell r="C13666">
            <v>6200</v>
          </cell>
          <cell r="D13666" t="str">
            <v>Expend</v>
          </cell>
          <cell r="E13666">
            <v>88</v>
          </cell>
          <cell r="F13666">
            <v>420</v>
          </cell>
          <cell r="G13666" t="str">
            <v>51</v>
          </cell>
          <cell r="H13666">
            <v>6249</v>
          </cell>
        </row>
        <row r="13667">
          <cell r="B13667" t="str">
            <v>11</v>
          </cell>
          <cell r="C13667">
            <v>6200</v>
          </cell>
          <cell r="D13667" t="str">
            <v>Expend</v>
          </cell>
          <cell r="E13667">
            <v>250</v>
          </cell>
          <cell r="F13667">
            <v>420</v>
          </cell>
          <cell r="G13667" t="str">
            <v>51</v>
          </cell>
          <cell r="H13667">
            <v>6249</v>
          </cell>
        </row>
        <row r="13668">
          <cell r="B13668" t="str">
            <v>11</v>
          </cell>
          <cell r="C13668">
            <v>6200</v>
          </cell>
          <cell r="D13668" t="str">
            <v>Expend</v>
          </cell>
          <cell r="E13668">
            <v>0</v>
          </cell>
          <cell r="F13668">
            <v>420</v>
          </cell>
          <cell r="G13668" t="str">
            <v>51</v>
          </cell>
          <cell r="H13668">
            <v>6249</v>
          </cell>
        </row>
        <row r="13669">
          <cell r="B13669" t="str">
            <v>12</v>
          </cell>
          <cell r="C13669">
            <v>6200</v>
          </cell>
          <cell r="D13669" t="str">
            <v>Expend</v>
          </cell>
          <cell r="E13669">
            <v>734.4</v>
          </cell>
          <cell r="F13669">
            <v>420</v>
          </cell>
          <cell r="G13669" t="str">
            <v>51</v>
          </cell>
          <cell r="H13669">
            <v>6249</v>
          </cell>
        </row>
        <row r="13670">
          <cell r="B13670" t="str">
            <v>12</v>
          </cell>
          <cell r="C13670">
            <v>6200</v>
          </cell>
          <cell r="D13670" t="str">
            <v>Expend</v>
          </cell>
          <cell r="E13670">
            <v>88</v>
          </cell>
          <cell r="F13670">
            <v>420</v>
          </cell>
          <cell r="G13670" t="str">
            <v>51</v>
          </cell>
          <cell r="H13670">
            <v>6249</v>
          </cell>
        </row>
        <row r="13671">
          <cell r="B13671" t="str">
            <v>12</v>
          </cell>
          <cell r="C13671">
            <v>6200</v>
          </cell>
          <cell r="D13671" t="str">
            <v>Expend</v>
          </cell>
          <cell r="E13671">
            <v>462</v>
          </cell>
          <cell r="F13671">
            <v>420</v>
          </cell>
          <cell r="G13671" t="str">
            <v>51</v>
          </cell>
          <cell r="H13671">
            <v>6249</v>
          </cell>
        </row>
        <row r="13672">
          <cell r="B13672" t="str">
            <v>12</v>
          </cell>
          <cell r="C13672">
            <v>6200</v>
          </cell>
          <cell r="D13672" t="str">
            <v>Expend</v>
          </cell>
          <cell r="E13672">
            <v>920.72</v>
          </cell>
          <cell r="F13672">
            <v>420</v>
          </cell>
          <cell r="G13672" t="str">
            <v>51</v>
          </cell>
          <cell r="H13672">
            <v>6249</v>
          </cell>
        </row>
        <row r="13673">
          <cell r="B13673" t="str">
            <v>12</v>
          </cell>
          <cell r="C13673">
            <v>6200</v>
          </cell>
          <cell r="D13673" t="str">
            <v>Expend</v>
          </cell>
          <cell r="E13673">
            <v>701.25</v>
          </cell>
          <cell r="F13673">
            <v>420</v>
          </cell>
          <cell r="G13673" t="str">
            <v>51</v>
          </cell>
          <cell r="H13673">
            <v>6249</v>
          </cell>
        </row>
        <row r="13674">
          <cell r="B13674" t="str">
            <v>01</v>
          </cell>
          <cell r="C13674">
            <v>6200</v>
          </cell>
          <cell r="D13674" t="str">
            <v>Expend</v>
          </cell>
          <cell r="E13674">
            <v>749.36</v>
          </cell>
          <cell r="F13674">
            <v>420</v>
          </cell>
          <cell r="G13674" t="str">
            <v>51</v>
          </cell>
          <cell r="H13674">
            <v>6249</v>
          </cell>
        </row>
        <row r="13675">
          <cell r="B13675" t="str">
            <v>01</v>
          </cell>
          <cell r="C13675">
            <v>6200</v>
          </cell>
          <cell r="D13675" t="str">
            <v>Expend</v>
          </cell>
          <cell r="E13675">
            <v>88</v>
          </cell>
          <cell r="F13675">
            <v>420</v>
          </cell>
          <cell r="G13675" t="str">
            <v>51</v>
          </cell>
          <cell r="H13675">
            <v>6249</v>
          </cell>
        </row>
        <row r="13676">
          <cell r="B13676" t="str">
            <v>01</v>
          </cell>
          <cell r="C13676">
            <v>6200</v>
          </cell>
          <cell r="D13676" t="str">
            <v>Expend</v>
          </cell>
          <cell r="E13676">
            <v>135</v>
          </cell>
          <cell r="F13676">
            <v>420</v>
          </cell>
          <cell r="G13676" t="str">
            <v>51</v>
          </cell>
          <cell r="H13676">
            <v>6249</v>
          </cell>
        </row>
        <row r="13677">
          <cell r="B13677" t="str">
            <v>01</v>
          </cell>
          <cell r="C13677">
            <v>6200</v>
          </cell>
          <cell r="D13677" t="str">
            <v>Expend</v>
          </cell>
          <cell r="E13677">
            <v>705.33</v>
          </cell>
          <cell r="F13677">
            <v>420</v>
          </cell>
          <cell r="G13677" t="str">
            <v>51</v>
          </cell>
          <cell r="H13677">
            <v>6249</v>
          </cell>
        </row>
        <row r="13678">
          <cell r="B13678" t="str">
            <v/>
          </cell>
          <cell r="C13678" t="str">
            <v/>
          </cell>
          <cell r="D13678" t="str">
            <v xml:space="preserve"> </v>
          </cell>
          <cell r="E13678">
            <v>0</v>
          </cell>
          <cell r="F13678">
            <v>420</v>
          </cell>
          <cell r="G13678" t="str">
            <v>51</v>
          </cell>
          <cell r="H13678">
            <v>6249</v>
          </cell>
        </row>
        <row r="13679">
          <cell r="B13679" t="str">
            <v/>
          </cell>
          <cell r="C13679" t="str">
            <v/>
          </cell>
          <cell r="D13679" t="str">
            <v xml:space="preserve"> </v>
          </cell>
          <cell r="E13679">
            <v>0</v>
          </cell>
          <cell r="F13679">
            <v>420</v>
          </cell>
          <cell r="G13679" t="str">
            <v>51</v>
          </cell>
          <cell r="H13679">
            <v>6249</v>
          </cell>
        </row>
        <row r="13680">
          <cell r="B13680" t="str">
            <v>09</v>
          </cell>
          <cell r="C13680">
            <v>6200</v>
          </cell>
          <cell r="D13680" t="str">
            <v>Expend</v>
          </cell>
          <cell r="E13680">
            <v>0</v>
          </cell>
          <cell r="F13680">
            <v>420</v>
          </cell>
          <cell r="G13680" t="str">
            <v>51</v>
          </cell>
          <cell r="H13680">
            <v>6249</v>
          </cell>
        </row>
        <row r="13681">
          <cell r="B13681" t="str">
            <v>10</v>
          </cell>
          <cell r="C13681">
            <v>6200</v>
          </cell>
          <cell r="D13681" t="str">
            <v>Expend</v>
          </cell>
          <cell r="E13681">
            <v>0</v>
          </cell>
          <cell r="F13681">
            <v>420</v>
          </cell>
          <cell r="G13681" t="str">
            <v>51</v>
          </cell>
          <cell r="H13681">
            <v>6249</v>
          </cell>
        </row>
        <row r="13682">
          <cell r="B13682" t="str">
            <v>12</v>
          </cell>
          <cell r="C13682">
            <v>6200</v>
          </cell>
          <cell r="D13682" t="str">
            <v>Expend</v>
          </cell>
          <cell r="E13682">
            <v>0</v>
          </cell>
          <cell r="F13682">
            <v>420</v>
          </cell>
          <cell r="G13682" t="str">
            <v>51</v>
          </cell>
          <cell r="H13682">
            <v>6249</v>
          </cell>
        </row>
        <row r="13683">
          <cell r="B13683" t="str">
            <v>12</v>
          </cell>
          <cell r="C13683">
            <v>6200</v>
          </cell>
          <cell r="D13683" t="str">
            <v>Expend</v>
          </cell>
          <cell r="E13683">
            <v>0</v>
          </cell>
          <cell r="F13683">
            <v>420</v>
          </cell>
          <cell r="G13683" t="str">
            <v>51</v>
          </cell>
          <cell r="H13683">
            <v>6249</v>
          </cell>
        </row>
        <row r="13684">
          <cell r="B13684" t="str">
            <v>12</v>
          </cell>
          <cell r="C13684">
            <v>6200</v>
          </cell>
          <cell r="D13684" t="str">
            <v>Expend</v>
          </cell>
          <cell r="E13684">
            <v>3715</v>
          </cell>
          <cell r="F13684">
            <v>420</v>
          </cell>
          <cell r="G13684" t="str">
            <v>51</v>
          </cell>
          <cell r="H13684">
            <v>6249</v>
          </cell>
        </row>
        <row r="13685">
          <cell r="B13685" t="str">
            <v>01</v>
          </cell>
          <cell r="C13685">
            <v>6200</v>
          </cell>
          <cell r="D13685" t="str">
            <v>Expend</v>
          </cell>
          <cell r="E13685">
            <v>0</v>
          </cell>
          <cell r="F13685">
            <v>420</v>
          </cell>
          <cell r="G13685" t="str">
            <v>51</v>
          </cell>
          <cell r="H13685">
            <v>6249</v>
          </cell>
        </row>
        <row r="13686">
          <cell r="B13686" t="str">
            <v>01</v>
          </cell>
          <cell r="C13686">
            <v>6200</v>
          </cell>
          <cell r="D13686" t="str">
            <v>Expend</v>
          </cell>
          <cell r="E13686">
            <v>725</v>
          </cell>
          <cell r="F13686">
            <v>420</v>
          </cell>
          <cell r="G13686" t="str">
            <v>51</v>
          </cell>
          <cell r="H13686">
            <v>6249</v>
          </cell>
        </row>
        <row r="13687">
          <cell r="B13687" t="str">
            <v>01</v>
          </cell>
          <cell r="C13687">
            <v>6200</v>
          </cell>
          <cell r="D13687" t="str">
            <v>Expend</v>
          </cell>
          <cell r="E13687">
            <v>1075</v>
          </cell>
          <cell r="F13687">
            <v>420</v>
          </cell>
          <cell r="G13687" t="str">
            <v>51</v>
          </cell>
          <cell r="H13687">
            <v>6249</v>
          </cell>
        </row>
        <row r="13688">
          <cell r="B13688" t="str">
            <v>01</v>
          </cell>
          <cell r="C13688">
            <v>6200</v>
          </cell>
          <cell r="D13688" t="str">
            <v>Expend</v>
          </cell>
          <cell r="E13688">
            <v>925</v>
          </cell>
          <cell r="F13688">
            <v>420</v>
          </cell>
          <cell r="G13688" t="str">
            <v>51</v>
          </cell>
          <cell r="H13688">
            <v>6249</v>
          </cell>
        </row>
        <row r="13689">
          <cell r="B13689" t="str">
            <v/>
          </cell>
          <cell r="C13689" t="str">
            <v/>
          </cell>
          <cell r="D13689" t="str">
            <v xml:space="preserve"> </v>
          </cell>
          <cell r="E13689">
            <v>0</v>
          </cell>
          <cell r="F13689">
            <v>420</v>
          </cell>
          <cell r="G13689" t="str">
            <v>51</v>
          </cell>
          <cell r="H13689">
            <v>6249</v>
          </cell>
        </row>
        <row r="13690">
          <cell r="B13690" t="str">
            <v/>
          </cell>
          <cell r="C13690" t="str">
            <v/>
          </cell>
          <cell r="D13690" t="str">
            <v xml:space="preserve"> </v>
          </cell>
          <cell r="E13690">
            <v>0</v>
          </cell>
          <cell r="F13690">
            <v>420</v>
          </cell>
          <cell r="G13690" t="str">
            <v>51</v>
          </cell>
          <cell r="H13690">
            <v>6249</v>
          </cell>
        </row>
        <row r="13691">
          <cell r="B13691" t="str">
            <v>09</v>
          </cell>
          <cell r="C13691">
            <v>6200</v>
          </cell>
          <cell r="D13691" t="str">
            <v>Expend</v>
          </cell>
          <cell r="E13691">
            <v>0</v>
          </cell>
          <cell r="F13691">
            <v>420</v>
          </cell>
          <cell r="G13691" t="str">
            <v>51</v>
          </cell>
          <cell r="H13691">
            <v>6249</v>
          </cell>
        </row>
        <row r="13692">
          <cell r="B13692" t="str">
            <v>09</v>
          </cell>
          <cell r="C13692">
            <v>6200</v>
          </cell>
          <cell r="D13692" t="str">
            <v>Expend</v>
          </cell>
          <cell r="E13692">
            <v>0</v>
          </cell>
          <cell r="F13692">
            <v>420</v>
          </cell>
          <cell r="G13692" t="str">
            <v>51</v>
          </cell>
          <cell r="H13692">
            <v>6249</v>
          </cell>
        </row>
        <row r="13693">
          <cell r="B13693" t="str">
            <v>09</v>
          </cell>
          <cell r="C13693">
            <v>6200</v>
          </cell>
          <cell r="D13693" t="str">
            <v>Expend</v>
          </cell>
          <cell r="E13693">
            <v>0</v>
          </cell>
          <cell r="F13693">
            <v>420</v>
          </cell>
          <cell r="G13693" t="str">
            <v>51</v>
          </cell>
          <cell r="H13693">
            <v>6249</v>
          </cell>
        </row>
        <row r="13694">
          <cell r="B13694" t="str">
            <v>09</v>
          </cell>
          <cell r="C13694">
            <v>6200</v>
          </cell>
          <cell r="D13694" t="str">
            <v>Expend</v>
          </cell>
          <cell r="E13694">
            <v>864.5</v>
          </cell>
          <cell r="F13694">
            <v>420</v>
          </cell>
          <cell r="G13694" t="str">
            <v>51</v>
          </cell>
          <cell r="H13694">
            <v>6249</v>
          </cell>
        </row>
        <row r="13695">
          <cell r="B13695" t="str">
            <v>09</v>
          </cell>
          <cell r="C13695">
            <v>6200</v>
          </cell>
          <cell r="D13695" t="str">
            <v>Expend</v>
          </cell>
          <cell r="E13695">
            <v>0</v>
          </cell>
          <cell r="F13695">
            <v>420</v>
          </cell>
          <cell r="G13695" t="str">
            <v>51</v>
          </cell>
          <cell r="H13695">
            <v>6249</v>
          </cell>
        </row>
        <row r="13696">
          <cell r="B13696" t="str">
            <v>09</v>
          </cell>
          <cell r="C13696">
            <v>6200</v>
          </cell>
          <cell r="D13696" t="str">
            <v>Expend</v>
          </cell>
          <cell r="E13696">
            <v>120</v>
          </cell>
          <cell r="F13696">
            <v>420</v>
          </cell>
          <cell r="G13696" t="str">
            <v>51</v>
          </cell>
          <cell r="H13696">
            <v>6249</v>
          </cell>
        </row>
        <row r="13697">
          <cell r="B13697" t="str">
            <v>09</v>
          </cell>
          <cell r="C13697">
            <v>6200</v>
          </cell>
          <cell r="D13697" t="str">
            <v>Expend</v>
          </cell>
          <cell r="E13697">
            <v>0</v>
          </cell>
          <cell r="F13697">
            <v>420</v>
          </cell>
          <cell r="G13697" t="str">
            <v>51</v>
          </cell>
          <cell r="H13697">
            <v>6249</v>
          </cell>
        </row>
        <row r="13698">
          <cell r="B13698" t="str">
            <v>09</v>
          </cell>
          <cell r="C13698">
            <v>6200</v>
          </cell>
          <cell r="D13698" t="str">
            <v>Expend</v>
          </cell>
          <cell r="E13698">
            <v>550</v>
          </cell>
          <cell r="F13698">
            <v>420</v>
          </cell>
          <cell r="G13698" t="str">
            <v>51</v>
          </cell>
          <cell r="H13698">
            <v>6249</v>
          </cell>
        </row>
        <row r="13699">
          <cell r="B13699" t="str">
            <v>09</v>
          </cell>
          <cell r="C13699">
            <v>6200</v>
          </cell>
          <cell r="D13699" t="str">
            <v>Expend</v>
          </cell>
          <cell r="E13699">
            <v>0</v>
          </cell>
          <cell r="F13699">
            <v>420</v>
          </cell>
          <cell r="G13699" t="str">
            <v>51</v>
          </cell>
          <cell r="H13699">
            <v>6249</v>
          </cell>
        </row>
        <row r="13700">
          <cell r="B13700" t="str">
            <v>09</v>
          </cell>
          <cell r="C13700">
            <v>6200</v>
          </cell>
          <cell r="D13700" t="str">
            <v>Expend</v>
          </cell>
          <cell r="E13700">
            <v>0</v>
          </cell>
          <cell r="F13700">
            <v>420</v>
          </cell>
          <cell r="G13700" t="str">
            <v>51</v>
          </cell>
          <cell r="H13700">
            <v>6249</v>
          </cell>
        </row>
        <row r="13701">
          <cell r="B13701" t="str">
            <v>10</v>
          </cell>
          <cell r="C13701">
            <v>6200</v>
          </cell>
          <cell r="D13701" t="str">
            <v>Expend</v>
          </cell>
          <cell r="E13701">
            <v>0</v>
          </cell>
          <cell r="F13701">
            <v>420</v>
          </cell>
          <cell r="G13701" t="str">
            <v>51</v>
          </cell>
          <cell r="H13701">
            <v>6249</v>
          </cell>
        </row>
        <row r="13702">
          <cell r="B13702" t="str">
            <v>10</v>
          </cell>
          <cell r="C13702">
            <v>6200</v>
          </cell>
          <cell r="D13702" t="str">
            <v>Expend</v>
          </cell>
          <cell r="E13702">
            <v>0</v>
          </cell>
          <cell r="F13702">
            <v>420</v>
          </cell>
          <cell r="G13702" t="str">
            <v>51</v>
          </cell>
          <cell r="H13702">
            <v>6249</v>
          </cell>
        </row>
        <row r="13703">
          <cell r="B13703" t="str">
            <v>10</v>
          </cell>
          <cell r="C13703">
            <v>6200</v>
          </cell>
          <cell r="D13703" t="str">
            <v>Expend</v>
          </cell>
          <cell r="E13703">
            <v>0</v>
          </cell>
          <cell r="F13703">
            <v>420</v>
          </cell>
          <cell r="G13703" t="str">
            <v>51</v>
          </cell>
          <cell r="H13703">
            <v>6249</v>
          </cell>
        </row>
        <row r="13704">
          <cell r="B13704" t="str">
            <v>10</v>
          </cell>
          <cell r="C13704">
            <v>6200</v>
          </cell>
          <cell r="D13704" t="str">
            <v>Expend</v>
          </cell>
          <cell r="E13704">
            <v>350</v>
          </cell>
          <cell r="F13704">
            <v>420</v>
          </cell>
          <cell r="G13704" t="str">
            <v>51</v>
          </cell>
          <cell r="H13704">
            <v>6249</v>
          </cell>
        </row>
        <row r="13705">
          <cell r="B13705" t="str">
            <v>10</v>
          </cell>
          <cell r="C13705">
            <v>6200</v>
          </cell>
          <cell r="D13705" t="str">
            <v>Expend</v>
          </cell>
          <cell r="E13705">
            <v>1700</v>
          </cell>
          <cell r="F13705">
            <v>420</v>
          </cell>
          <cell r="G13705" t="str">
            <v>51</v>
          </cell>
          <cell r="H13705">
            <v>6249</v>
          </cell>
        </row>
        <row r="13706">
          <cell r="B13706" t="str">
            <v>10</v>
          </cell>
          <cell r="C13706">
            <v>6200</v>
          </cell>
          <cell r="D13706" t="str">
            <v>Expend</v>
          </cell>
          <cell r="E13706">
            <v>4600</v>
          </cell>
          <cell r="F13706">
            <v>420</v>
          </cell>
          <cell r="G13706" t="str">
            <v>51</v>
          </cell>
          <cell r="H13706">
            <v>6249</v>
          </cell>
        </row>
        <row r="13707">
          <cell r="B13707" t="str">
            <v>10</v>
          </cell>
          <cell r="C13707">
            <v>6200</v>
          </cell>
          <cell r="D13707" t="str">
            <v>Expend</v>
          </cell>
          <cell r="E13707">
            <v>4600</v>
          </cell>
          <cell r="F13707">
            <v>420</v>
          </cell>
          <cell r="G13707" t="str">
            <v>51</v>
          </cell>
          <cell r="H13707">
            <v>6249</v>
          </cell>
        </row>
        <row r="13708">
          <cell r="B13708" t="str">
            <v>10</v>
          </cell>
          <cell r="C13708">
            <v>6200</v>
          </cell>
          <cell r="D13708" t="str">
            <v>Expend</v>
          </cell>
          <cell r="E13708">
            <v>0</v>
          </cell>
          <cell r="F13708">
            <v>420</v>
          </cell>
          <cell r="G13708" t="str">
            <v>51</v>
          </cell>
          <cell r="H13708">
            <v>6249</v>
          </cell>
        </row>
        <row r="13709">
          <cell r="B13709" t="str">
            <v>10</v>
          </cell>
          <cell r="C13709">
            <v>6200</v>
          </cell>
          <cell r="D13709" t="str">
            <v>Expend</v>
          </cell>
          <cell r="E13709">
            <v>470</v>
          </cell>
          <cell r="F13709">
            <v>420</v>
          </cell>
          <cell r="G13709" t="str">
            <v>51</v>
          </cell>
          <cell r="H13709">
            <v>6249</v>
          </cell>
        </row>
        <row r="13710">
          <cell r="B13710" t="str">
            <v>10</v>
          </cell>
          <cell r="C13710">
            <v>6200</v>
          </cell>
          <cell r="D13710" t="str">
            <v>Expend</v>
          </cell>
          <cell r="E13710">
            <v>0</v>
          </cell>
          <cell r="F13710">
            <v>420</v>
          </cell>
          <cell r="G13710" t="str">
            <v>51</v>
          </cell>
          <cell r="H13710">
            <v>6249</v>
          </cell>
        </row>
        <row r="13711">
          <cell r="B13711" t="str">
            <v>10</v>
          </cell>
          <cell r="C13711">
            <v>6200</v>
          </cell>
          <cell r="D13711" t="str">
            <v>Expend</v>
          </cell>
          <cell r="E13711">
            <v>0</v>
          </cell>
          <cell r="F13711">
            <v>420</v>
          </cell>
          <cell r="G13711" t="str">
            <v>51</v>
          </cell>
          <cell r="H13711">
            <v>6249</v>
          </cell>
        </row>
        <row r="13712">
          <cell r="B13712" t="str">
            <v>10</v>
          </cell>
          <cell r="C13712">
            <v>6200</v>
          </cell>
          <cell r="D13712" t="str">
            <v>Expend</v>
          </cell>
          <cell r="E13712">
            <v>120</v>
          </cell>
          <cell r="F13712">
            <v>420</v>
          </cell>
          <cell r="G13712" t="str">
            <v>51</v>
          </cell>
          <cell r="H13712">
            <v>6249</v>
          </cell>
        </row>
        <row r="13713">
          <cell r="B13713" t="str">
            <v>12</v>
          </cell>
          <cell r="C13713">
            <v>6200</v>
          </cell>
          <cell r="D13713" t="str">
            <v>Expend</v>
          </cell>
          <cell r="E13713">
            <v>2233.2800000000002</v>
          </cell>
          <cell r="F13713">
            <v>420</v>
          </cell>
          <cell r="G13713" t="str">
            <v>51</v>
          </cell>
          <cell r="H13713">
            <v>6249</v>
          </cell>
        </row>
        <row r="13714">
          <cell r="B13714" t="str">
            <v>10</v>
          </cell>
          <cell r="C13714">
            <v>6200</v>
          </cell>
          <cell r="D13714" t="str">
            <v>Expend</v>
          </cell>
          <cell r="E13714">
            <v>0</v>
          </cell>
          <cell r="F13714">
            <v>420</v>
          </cell>
          <cell r="G13714" t="str">
            <v>51</v>
          </cell>
          <cell r="H13714">
            <v>6249</v>
          </cell>
        </row>
        <row r="13715">
          <cell r="B13715" t="str">
            <v>10</v>
          </cell>
          <cell r="C13715">
            <v>6200</v>
          </cell>
          <cell r="D13715" t="str">
            <v>Expend</v>
          </cell>
          <cell r="E13715">
            <v>864.5</v>
          </cell>
          <cell r="F13715">
            <v>420</v>
          </cell>
          <cell r="G13715" t="str">
            <v>51</v>
          </cell>
          <cell r="H13715">
            <v>6249</v>
          </cell>
        </row>
        <row r="13716">
          <cell r="B13716" t="str">
            <v>10</v>
          </cell>
          <cell r="C13716">
            <v>6200</v>
          </cell>
          <cell r="D13716" t="str">
            <v>Expend</v>
          </cell>
          <cell r="E13716">
            <v>0</v>
          </cell>
          <cell r="F13716">
            <v>420</v>
          </cell>
          <cell r="G13716" t="str">
            <v>51</v>
          </cell>
          <cell r="H13716">
            <v>6249</v>
          </cell>
        </row>
        <row r="13717">
          <cell r="B13717" t="str">
            <v>10</v>
          </cell>
          <cell r="C13717">
            <v>6200</v>
          </cell>
          <cell r="D13717" t="str">
            <v>Expend</v>
          </cell>
          <cell r="E13717">
            <v>757.17</v>
          </cell>
          <cell r="F13717">
            <v>420</v>
          </cell>
          <cell r="G13717" t="str">
            <v>51</v>
          </cell>
          <cell r="H13717">
            <v>6249</v>
          </cell>
        </row>
        <row r="13718">
          <cell r="B13718" t="str">
            <v>10</v>
          </cell>
          <cell r="C13718">
            <v>6200</v>
          </cell>
          <cell r="D13718" t="str">
            <v>Expend</v>
          </cell>
          <cell r="E13718">
            <v>780</v>
          </cell>
          <cell r="F13718">
            <v>420</v>
          </cell>
          <cell r="G13718" t="str">
            <v>51</v>
          </cell>
          <cell r="H13718">
            <v>6249</v>
          </cell>
        </row>
        <row r="13719">
          <cell r="B13719" t="str">
            <v>10</v>
          </cell>
          <cell r="C13719">
            <v>6200</v>
          </cell>
          <cell r="D13719" t="str">
            <v>Expend</v>
          </cell>
          <cell r="E13719">
            <v>675</v>
          </cell>
          <cell r="F13719">
            <v>420</v>
          </cell>
          <cell r="G13719" t="str">
            <v>51</v>
          </cell>
          <cell r="H13719">
            <v>6249</v>
          </cell>
        </row>
        <row r="13720">
          <cell r="B13720" t="str">
            <v>10</v>
          </cell>
          <cell r="C13720">
            <v>6200</v>
          </cell>
          <cell r="D13720" t="str">
            <v>Expend</v>
          </cell>
          <cell r="E13720">
            <v>0</v>
          </cell>
          <cell r="F13720">
            <v>420</v>
          </cell>
          <cell r="G13720" t="str">
            <v>51</v>
          </cell>
          <cell r="H13720">
            <v>6249</v>
          </cell>
        </row>
        <row r="13721">
          <cell r="B13721" t="str">
            <v>11</v>
          </cell>
          <cell r="C13721">
            <v>6200</v>
          </cell>
          <cell r="D13721" t="str">
            <v>Expend</v>
          </cell>
          <cell r="E13721">
            <v>2320</v>
          </cell>
          <cell r="F13721">
            <v>420</v>
          </cell>
          <cell r="G13721" t="str">
            <v>51</v>
          </cell>
          <cell r="H13721">
            <v>6249</v>
          </cell>
        </row>
        <row r="13722">
          <cell r="B13722" t="str">
            <v>11</v>
          </cell>
          <cell r="C13722">
            <v>6200</v>
          </cell>
          <cell r="D13722" t="str">
            <v>Expend</v>
          </cell>
          <cell r="E13722">
            <v>0</v>
          </cell>
          <cell r="F13722">
            <v>420</v>
          </cell>
          <cell r="G13722" t="str">
            <v>51</v>
          </cell>
          <cell r="H13722">
            <v>6249</v>
          </cell>
        </row>
        <row r="13723">
          <cell r="B13723" t="str">
            <v>10</v>
          </cell>
          <cell r="C13723">
            <v>6200</v>
          </cell>
          <cell r="D13723" t="str">
            <v>Expend</v>
          </cell>
          <cell r="E13723">
            <v>0</v>
          </cell>
          <cell r="F13723">
            <v>420</v>
          </cell>
          <cell r="G13723" t="str">
            <v>51</v>
          </cell>
          <cell r="H13723">
            <v>6249</v>
          </cell>
        </row>
        <row r="13724">
          <cell r="B13724" t="str">
            <v>11</v>
          </cell>
          <cell r="C13724">
            <v>6200</v>
          </cell>
          <cell r="D13724" t="str">
            <v>Expend</v>
          </cell>
          <cell r="E13724">
            <v>1510.59</v>
          </cell>
          <cell r="F13724">
            <v>420</v>
          </cell>
          <cell r="G13724" t="str">
            <v>51</v>
          </cell>
          <cell r="H13724">
            <v>6249</v>
          </cell>
        </row>
        <row r="13725">
          <cell r="B13725" t="str">
            <v>11</v>
          </cell>
          <cell r="C13725">
            <v>6200</v>
          </cell>
          <cell r="D13725" t="str">
            <v>Expend</v>
          </cell>
          <cell r="E13725">
            <v>4600</v>
          </cell>
          <cell r="F13725">
            <v>420</v>
          </cell>
          <cell r="G13725" t="str">
            <v>51</v>
          </cell>
          <cell r="H13725">
            <v>6249</v>
          </cell>
        </row>
        <row r="13726">
          <cell r="B13726" t="str">
            <v>11</v>
          </cell>
          <cell r="C13726">
            <v>6200</v>
          </cell>
          <cell r="D13726" t="str">
            <v>Expend</v>
          </cell>
          <cell r="E13726">
            <v>4100</v>
          </cell>
          <cell r="F13726">
            <v>420</v>
          </cell>
          <cell r="G13726" t="str">
            <v>51</v>
          </cell>
          <cell r="H13726">
            <v>6249</v>
          </cell>
        </row>
        <row r="13727">
          <cell r="B13727" t="str">
            <v>11</v>
          </cell>
          <cell r="C13727">
            <v>6200</v>
          </cell>
          <cell r="D13727" t="str">
            <v>Expend</v>
          </cell>
          <cell r="E13727">
            <v>0</v>
          </cell>
          <cell r="F13727">
            <v>420</v>
          </cell>
          <cell r="G13727" t="str">
            <v>51</v>
          </cell>
          <cell r="H13727">
            <v>6249</v>
          </cell>
        </row>
        <row r="13728">
          <cell r="B13728" t="str">
            <v>11</v>
          </cell>
          <cell r="C13728">
            <v>6200</v>
          </cell>
          <cell r="D13728" t="str">
            <v>Expend</v>
          </cell>
          <cell r="E13728">
            <v>820</v>
          </cell>
          <cell r="F13728">
            <v>420</v>
          </cell>
          <cell r="G13728" t="str">
            <v>51</v>
          </cell>
          <cell r="H13728">
            <v>6249</v>
          </cell>
        </row>
        <row r="13729">
          <cell r="B13729" t="str">
            <v>11</v>
          </cell>
          <cell r="C13729">
            <v>6200</v>
          </cell>
          <cell r="D13729" t="str">
            <v>Expend</v>
          </cell>
          <cell r="E13729">
            <v>0</v>
          </cell>
          <cell r="F13729">
            <v>420</v>
          </cell>
          <cell r="G13729" t="str">
            <v>51</v>
          </cell>
          <cell r="H13729">
            <v>6249</v>
          </cell>
        </row>
        <row r="13730">
          <cell r="B13730" t="str">
            <v>11</v>
          </cell>
          <cell r="C13730">
            <v>6200</v>
          </cell>
          <cell r="D13730" t="str">
            <v>Expend</v>
          </cell>
          <cell r="E13730">
            <v>0</v>
          </cell>
          <cell r="F13730">
            <v>420</v>
          </cell>
          <cell r="G13730" t="str">
            <v>51</v>
          </cell>
          <cell r="H13730">
            <v>6249</v>
          </cell>
        </row>
        <row r="13731">
          <cell r="B13731" t="str">
            <v>11</v>
          </cell>
          <cell r="C13731">
            <v>6200</v>
          </cell>
          <cell r="D13731" t="str">
            <v>Expend</v>
          </cell>
          <cell r="E13731">
            <v>864.5</v>
          </cell>
          <cell r="F13731">
            <v>420</v>
          </cell>
          <cell r="G13731" t="str">
            <v>51</v>
          </cell>
          <cell r="H13731">
            <v>6249</v>
          </cell>
        </row>
        <row r="13732">
          <cell r="B13732" t="str">
            <v>10</v>
          </cell>
          <cell r="C13732">
            <v>6200</v>
          </cell>
          <cell r="D13732" t="str">
            <v>Expend</v>
          </cell>
          <cell r="E13732">
            <v>0</v>
          </cell>
          <cell r="F13732">
            <v>420</v>
          </cell>
          <cell r="G13732" t="str">
            <v>51</v>
          </cell>
          <cell r="H13732">
            <v>6249</v>
          </cell>
        </row>
        <row r="13733">
          <cell r="B13733" t="str">
            <v>11</v>
          </cell>
          <cell r="C13733">
            <v>6200</v>
          </cell>
          <cell r="D13733" t="str">
            <v>Expend</v>
          </cell>
          <cell r="E13733">
            <v>0</v>
          </cell>
          <cell r="F13733">
            <v>420</v>
          </cell>
          <cell r="G13733" t="str">
            <v>51</v>
          </cell>
          <cell r="H13733">
            <v>6249</v>
          </cell>
        </row>
        <row r="13734">
          <cell r="B13734" t="str">
            <v>11</v>
          </cell>
          <cell r="C13734">
            <v>6200</v>
          </cell>
          <cell r="D13734" t="str">
            <v>Expend</v>
          </cell>
          <cell r="E13734">
            <v>0</v>
          </cell>
          <cell r="F13734">
            <v>420</v>
          </cell>
          <cell r="G13734" t="str">
            <v>51</v>
          </cell>
          <cell r="H13734">
            <v>6249</v>
          </cell>
        </row>
        <row r="13735">
          <cell r="B13735" t="str">
            <v>11</v>
          </cell>
          <cell r="C13735">
            <v>6200</v>
          </cell>
          <cell r="D13735" t="str">
            <v>Expend</v>
          </cell>
          <cell r="E13735">
            <v>3775</v>
          </cell>
          <cell r="F13735">
            <v>420</v>
          </cell>
          <cell r="G13735" t="str">
            <v>51</v>
          </cell>
          <cell r="H13735">
            <v>6249</v>
          </cell>
        </row>
        <row r="13736">
          <cell r="B13736" t="str">
            <v>11</v>
          </cell>
          <cell r="C13736">
            <v>6200</v>
          </cell>
          <cell r="D13736" t="str">
            <v>Expend</v>
          </cell>
          <cell r="E13736">
            <v>555</v>
          </cell>
          <cell r="F13736">
            <v>420</v>
          </cell>
          <cell r="G13736" t="str">
            <v>51</v>
          </cell>
          <cell r="H13736">
            <v>6249</v>
          </cell>
        </row>
        <row r="13737">
          <cell r="B13737" t="str">
            <v>11</v>
          </cell>
          <cell r="C13737">
            <v>6200</v>
          </cell>
          <cell r="D13737" t="str">
            <v>Expend</v>
          </cell>
          <cell r="E13737">
            <v>4600</v>
          </cell>
          <cell r="F13737">
            <v>420</v>
          </cell>
          <cell r="G13737" t="str">
            <v>51</v>
          </cell>
          <cell r="H13737">
            <v>6249</v>
          </cell>
        </row>
        <row r="13738">
          <cell r="B13738" t="str">
            <v>12</v>
          </cell>
          <cell r="C13738">
            <v>6200</v>
          </cell>
          <cell r="D13738" t="str">
            <v>Expend</v>
          </cell>
          <cell r="E13738">
            <v>0</v>
          </cell>
          <cell r="F13738">
            <v>420</v>
          </cell>
          <cell r="G13738" t="str">
            <v>51</v>
          </cell>
          <cell r="H13738">
            <v>6249</v>
          </cell>
        </row>
        <row r="13739">
          <cell r="B13739" t="str">
            <v>12</v>
          </cell>
          <cell r="C13739">
            <v>6200</v>
          </cell>
          <cell r="D13739" t="str">
            <v>Expend</v>
          </cell>
          <cell r="E13739">
            <v>435</v>
          </cell>
          <cell r="F13739">
            <v>420</v>
          </cell>
          <cell r="G13739" t="str">
            <v>51</v>
          </cell>
          <cell r="H13739">
            <v>6249</v>
          </cell>
        </row>
        <row r="13740">
          <cell r="B13740" t="str">
            <v>12</v>
          </cell>
          <cell r="C13740">
            <v>6200</v>
          </cell>
          <cell r="D13740" t="str">
            <v>Expend</v>
          </cell>
          <cell r="E13740">
            <v>290</v>
          </cell>
          <cell r="F13740">
            <v>420</v>
          </cell>
          <cell r="G13740" t="str">
            <v>51</v>
          </cell>
          <cell r="H13740">
            <v>6249</v>
          </cell>
        </row>
        <row r="13741">
          <cell r="B13741" t="str">
            <v>12</v>
          </cell>
          <cell r="C13741">
            <v>6200</v>
          </cell>
          <cell r="D13741" t="str">
            <v>Expend</v>
          </cell>
          <cell r="E13741">
            <v>1225</v>
          </cell>
          <cell r="F13741">
            <v>420</v>
          </cell>
          <cell r="G13741" t="str">
            <v>51</v>
          </cell>
          <cell r="H13741">
            <v>6249</v>
          </cell>
        </row>
        <row r="13742">
          <cell r="B13742" t="str">
            <v>12</v>
          </cell>
          <cell r="C13742">
            <v>6200</v>
          </cell>
          <cell r="D13742" t="str">
            <v>Expend</v>
          </cell>
          <cell r="E13742">
            <v>0</v>
          </cell>
          <cell r="F13742">
            <v>420</v>
          </cell>
          <cell r="G13742" t="str">
            <v>51</v>
          </cell>
          <cell r="H13742">
            <v>6249</v>
          </cell>
        </row>
        <row r="13743">
          <cell r="B13743" t="str">
            <v>12</v>
          </cell>
          <cell r="C13743">
            <v>6200</v>
          </cell>
          <cell r="D13743" t="str">
            <v>Expend</v>
          </cell>
          <cell r="E13743">
            <v>864.5</v>
          </cell>
          <cell r="F13743">
            <v>420</v>
          </cell>
          <cell r="G13743" t="str">
            <v>51</v>
          </cell>
          <cell r="H13743">
            <v>6249</v>
          </cell>
        </row>
        <row r="13744">
          <cell r="B13744" t="str">
            <v>12</v>
          </cell>
          <cell r="C13744">
            <v>6200</v>
          </cell>
          <cell r="D13744" t="str">
            <v>Expend</v>
          </cell>
          <cell r="E13744">
            <v>0</v>
          </cell>
          <cell r="F13744">
            <v>420</v>
          </cell>
          <cell r="G13744" t="str">
            <v>51</v>
          </cell>
          <cell r="H13744">
            <v>6249</v>
          </cell>
        </row>
        <row r="13745">
          <cell r="B13745" t="str">
            <v>12</v>
          </cell>
          <cell r="C13745">
            <v>6200</v>
          </cell>
          <cell r="D13745" t="str">
            <v>Expend</v>
          </cell>
          <cell r="E13745">
            <v>0</v>
          </cell>
          <cell r="F13745">
            <v>420</v>
          </cell>
          <cell r="G13745" t="str">
            <v>51</v>
          </cell>
          <cell r="H13745">
            <v>6249</v>
          </cell>
        </row>
        <row r="13746">
          <cell r="B13746" t="str">
            <v>01</v>
          </cell>
          <cell r="C13746">
            <v>6200</v>
          </cell>
          <cell r="D13746" t="str">
            <v>Expend</v>
          </cell>
          <cell r="E13746">
            <v>3250</v>
          </cell>
          <cell r="F13746">
            <v>420</v>
          </cell>
          <cell r="G13746" t="str">
            <v>51</v>
          </cell>
          <cell r="H13746">
            <v>6249</v>
          </cell>
        </row>
        <row r="13747">
          <cell r="B13747" t="str">
            <v>01</v>
          </cell>
          <cell r="C13747">
            <v>6200</v>
          </cell>
          <cell r="D13747" t="str">
            <v>Expend</v>
          </cell>
          <cell r="E13747">
            <v>986.5</v>
          </cell>
          <cell r="F13747">
            <v>420</v>
          </cell>
          <cell r="G13747" t="str">
            <v>51</v>
          </cell>
          <cell r="H13747">
            <v>6249</v>
          </cell>
        </row>
        <row r="13748">
          <cell r="B13748" t="str">
            <v>01</v>
          </cell>
          <cell r="C13748">
            <v>6200</v>
          </cell>
          <cell r="D13748" t="str">
            <v>Expend</v>
          </cell>
          <cell r="E13748">
            <v>0</v>
          </cell>
          <cell r="F13748">
            <v>420</v>
          </cell>
          <cell r="G13748" t="str">
            <v>51</v>
          </cell>
          <cell r="H13748">
            <v>6249</v>
          </cell>
        </row>
        <row r="13749">
          <cell r="B13749" t="str">
            <v>01</v>
          </cell>
          <cell r="C13749">
            <v>6200</v>
          </cell>
          <cell r="D13749" t="str">
            <v>Expend</v>
          </cell>
          <cell r="E13749">
            <v>0</v>
          </cell>
          <cell r="F13749">
            <v>420</v>
          </cell>
          <cell r="G13749" t="str">
            <v>51</v>
          </cell>
          <cell r="H13749">
            <v>6249</v>
          </cell>
        </row>
        <row r="13750">
          <cell r="B13750" t="str">
            <v>01</v>
          </cell>
          <cell r="C13750">
            <v>6200</v>
          </cell>
          <cell r="D13750" t="str">
            <v>Expend</v>
          </cell>
          <cell r="E13750">
            <v>4600</v>
          </cell>
          <cell r="F13750">
            <v>420</v>
          </cell>
          <cell r="G13750" t="str">
            <v>51</v>
          </cell>
          <cell r="H13750">
            <v>6249</v>
          </cell>
        </row>
        <row r="13751">
          <cell r="B13751" t="str">
            <v>01</v>
          </cell>
          <cell r="C13751">
            <v>6200</v>
          </cell>
          <cell r="D13751" t="str">
            <v>Expend</v>
          </cell>
          <cell r="E13751">
            <v>470</v>
          </cell>
          <cell r="F13751">
            <v>420</v>
          </cell>
          <cell r="G13751" t="str">
            <v>51</v>
          </cell>
          <cell r="H13751">
            <v>6249</v>
          </cell>
        </row>
        <row r="13752">
          <cell r="B13752" t="str">
            <v>01</v>
          </cell>
          <cell r="C13752">
            <v>6200</v>
          </cell>
          <cell r="D13752" t="str">
            <v>Expend</v>
          </cell>
          <cell r="E13752">
            <v>0</v>
          </cell>
          <cell r="F13752">
            <v>420</v>
          </cell>
          <cell r="G13752" t="str">
            <v>51</v>
          </cell>
          <cell r="H13752">
            <v>6249</v>
          </cell>
        </row>
        <row r="13753">
          <cell r="B13753" t="str">
            <v>01</v>
          </cell>
          <cell r="C13753">
            <v>6200</v>
          </cell>
          <cell r="D13753" t="str">
            <v>Expend</v>
          </cell>
          <cell r="E13753">
            <v>0</v>
          </cell>
          <cell r="F13753">
            <v>420</v>
          </cell>
          <cell r="G13753" t="str">
            <v>51</v>
          </cell>
          <cell r="H13753">
            <v>6249</v>
          </cell>
        </row>
        <row r="13754">
          <cell r="B13754" t="str">
            <v>01</v>
          </cell>
          <cell r="C13754">
            <v>6200</v>
          </cell>
          <cell r="D13754" t="str">
            <v>Expend</v>
          </cell>
          <cell r="E13754">
            <v>1950</v>
          </cell>
          <cell r="F13754">
            <v>420</v>
          </cell>
          <cell r="G13754" t="str">
            <v>51</v>
          </cell>
          <cell r="H13754">
            <v>6249</v>
          </cell>
        </row>
        <row r="13755">
          <cell r="B13755" t="str">
            <v>01</v>
          </cell>
          <cell r="C13755">
            <v>6200</v>
          </cell>
          <cell r="D13755" t="str">
            <v>Expend</v>
          </cell>
          <cell r="E13755">
            <v>1620</v>
          </cell>
          <cell r="F13755">
            <v>420</v>
          </cell>
          <cell r="G13755" t="str">
            <v>51</v>
          </cell>
          <cell r="H13755">
            <v>6249</v>
          </cell>
        </row>
        <row r="13756">
          <cell r="B13756" t="str">
            <v>02</v>
          </cell>
          <cell r="C13756">
            <v>6200</v>
          </cell>
          <cell r="D13756" t="str">
            <v>Expend</v>
          </cell>
          <cell r="E13756">
            <v>4600</v>
          </cell>
          <cell r="F13756">
            <v>420</v>
          </cell>
          <cell r="G13756" t="str">
            <v>51</v>
          </cell>
          <cell r="H13756">
            <v>6249</v>
          </cell>
        </row>
        <row r="13757">
          <cell r="B13757" t="str">
            <v/>
          </cell>
          <cell r="C13757" t="str">
            <v/>
          </cell>
          <cell r="D13757" t="str">
            <v xml:space="preserve"> </v>
          </cell>
          <cell r="E13757">
            <v>0</v>
          </cell>
          <cell r="F13757">
            <v>420</v>
          </cell>
          <cell r="G13757" t="str">
            <v>51</v>
          </cell>
          <cell r="H13757">
            <v>6249</v>
          </cell>
        </row>
        <row r="13758">
          <cell r="B13758" t="str">
            <v/>
          </cell>
          <cell r="C13758" t="str">
            <v/>
          </cell>
          <cell r="D13758" t="str">
            <v xml:space="preserve"> </v>
          </cell>
          <cell r="E13758">
            <v>0</v>
          </cell>
          <cell r="F13758">
            <v>420</v>
          </cell>
          <cell r="G13758" t="str">
            <v>51</v>
          </cell>
          <cell r="H13758">
            <v>6249</v>
          </cell>
        </row>
        <row r="13759">
          <cell r="B13759" t="str">
            <v>09</v>
          </cell>
          <cell r="C13759">
            <v>6200</v>
          </cell>
          <cell r="D13759" t="str">
            <v>Expend</v>
          </cell>
          <cell r="E13759">
            <v>0</v>
          </cell>
          <cell r="F13759">
            <v>420</v>
          </cell>
          <cell r="G13759" t="str">
            <v>51</v>
          </cell>
          <cell r="H13759">
            <v>6249</v>
          </cell>
        </row>
        <row r="13760">
          <cell r="B13760" t="str">
            <v>09</v>
          </cell>
          <cell r="C13760">
            <v>6200</v>
          </cell>
          <cell r="D13760" t="str">
            <v>Expend</v>
          </cell>
          <cell r="E13760">
            <v>0</v>
          </cell>
          <cell r="F13760">
            <v>420</v>
          </cell>
          <cell r="G13760" t="str">
            <v>51</v>
          </cell>
          <cell r="H13760">
            <v>6249</v>
          </cell>
        </row>
        <row r="13761">
          <cell r="B13761" t="str">
            <v>11</v>
          </cell>
          <cell r="C13761">
            <v>6200</v>
          </cell>
          <cell r="D13761" t="str">
            <v>Expend</v>
          </cell>
          <cell r="E13761">
            <v>886</v>
          </cell>
          <cell r="F13761">
            <v>420</v>
          </cell>
          <cell r="G13761" t="str">
            <v>51</v>
          </cell>
          <cell r="H13761">
            <v>6249</v>
          </cell>
        </row>
        <row r="13762">
          <cell r="B13762" t="str">
            <v>10</v>
          </cell>
          <cell r="C13762">
            <v>6200</v>
          </cell>
          <cell r="D13762" t="str">
            <v>Expend</v>
          </cell>
          <cell r="E13762">
            <v>0</v>
          </cell>
          <cell r="F13762">
            <v>420</v>
          </cell>
          <cell r="G13762" t="str">
            <v>51</v>
          </cell>
          <cell r="H13762">
            <v>6249</v>
          </cell>
        </row>
        <row r="13763">
          <cell r="B13763" t="str">
            <v>10</v>
          </cell>
          <cell r="C13763">
            <v>6200</v>
          </cell>
          <cell r="D13763" t="str">
            <v>Expend</v>
          </cell>
          <cell r="E13763">
            <v>645</v>
          </cell>
          <cell r="F13763">
            <v>420</v>
          </cell>
          <cell r="G13763" t="str">
            <v>51</v>
          </cell>
          <cell r="H13763">
            <v>6249</v>
          </cell>
        </row>
        <row r="13764">
          <cell r="B13764" t="str">
            <v>10</v>
          </cell>
          <cell r="C13764">
            <v>6200</v>
          </cell>
          <cell r="D13764" t="str">
            <v>Expend</v>
          </cell>
          <cell r="E13764">
            <v>875</v>
          </cell>
          <cell r="F13764">
            <v>420</v>
          </cell>
          <cell r="G13764" t="str">
            <v>51</v>
          </cell>
          <cell r="H13764">
            <v>6249</v>
          </cell>
        </row>
        <row r="13765">
          <cell r="B13765" t="str">
            <v>10</v>
          </cell>
          <cell r="C13765">
            <v>6200</v>
          </cell>
          <cell r="D13765" t="str">
            <v>Expend</v>
          </cell>
          <cell r="E13765">
            <v>605</v>
          </cell>
          <cell r="F13765">
            <v>420</v>
          </cell>
          <cell r="G13765" t="str">
            <v>51</v>
          </cell>
          <cell r="H13765">
            <v>6249</v>
          </cell>
        </row>
        <row r="13766">
          <cell r="B13766" t="str">
            <v>02</v>
          </cell>
          <cell r="C13766">
            <v>6200</v>
          </cell>
          <cell r="D13766" t="str">
            <v>Expend</v>
          </cell>
          <cell r="E13766">
            <v>0</v>
          </cell>
          <cell r="F13766">
            <v>420</v>
          </cell>
          <cell r="G13766" t="str">
            <v>51</v>
          </cell>
          <cell r="H13766">
            <v>6249</v>
          </cell>
        </row>
        <row r="13767">
          <cell r="B13767" t="str">
            <v>02</v>
          </cell>
          <cell r="C13767">
            <v>6200</v>
          </cell>
          <cell r="D13767" t="str">
            <v>Expend</v>
          </cell>
          <cell r="E13767">
            <v>580</v>
          </cell>
          <cell r="F13767">
            <v>420</v>
          </cell>
          <cell r="G13767" t="str">
            <v>51</v>
          </cell>
          <cell r="H13767">
            <v>6249</v>
          </cell>
        </row>
        <row r="13768">
          <cell r="B13768" t="str">
            <v/>
          </cell>
          <cell r="C13768" t="str">
            <v/>
          </cell>
          <cell r="D13768" t="str">
            <v xml:space="preserve"> </v>
          </cell>
          <cell r="E13768">
            <v>0</v>
          </cell>
          <cell r="F13768">
            <v>420</v>
          </cell>
          <cell r="G13768" t="str">
            <v>51</v>
          </cell>
          <cell r="H13768">
            <v>6249</v>
          </cell>
        </row>
        <row r="13769">
          <cell r="B13769" t="str">
            <v/>
          </cell>
          <cell r="C13769" t="str">
            <v/>
          </cell>
          <cell r="D13769" t="str">
            <v xml:space="preserve"> </v>
          </cell>
          <cell r="E13769">
            <v>0</v>
          </cell>
          <cell r="F13769">
            <v>420</v>
          </cell>
          <cell r="G13769" t="str">
            <v>51</v>
          </cell>
          <cell r="H13769">
            <v>6249</v>
          </cell>
        </row>
        <row r="13770">
          <cell r="B13770" t="str">
            <v>09</v>
          </cell>
          <cell r="C13770">
            <v>6200</v>
          </cell>
          <cell r="D13770" t="str">
            <v>Expend</v>
          </cell>
          <cell r="E13770">
            <v>0</v>
          </cell>
          <cell r="F13770">
            <v>420</v>
          </cell>
          <cell r="G13770" t="str">
            <v>51</v>
          </cell>
          <cell r="H13770">
            <v>6249</v>
          </cell>
        </row>
        <row r="13771">
          <cell r="B13771" t="str">
            <v>09</v>
          </cell>
          <cell r="C13771">
            <v>6200</v>
          </cell>
          <cell r="D13771" t="str">
            <v>Expend</v>
          </cell>
          <cell r="E13771">
            <v>0</v>
          </cell>
          <cell r="F13771">
            <v>420</v>
          </cell>
          <cell r="G13771" t="str">
            <v>51</v>
          </cell>
          <cell r="H13771">
            <v>6249</v>
          </cell>
        </row>
        <row r="13772">
          <cell r="B13772" t="str">
            <v>09</v>
          </cell>
          <cell r="C13772">
            <v>6200</v>
          </cell>
          <cell r="D13772" t="str">
            <v>Expend</v>
          </cell>
          <cell r="E13772">
            <v>2100</v>
          </cell>
          <cell r="F13772">
            <v>420</v>
          </cell>
          <cell r="G13772" t="str">
            <v>51</v>
          </cell>
          <cell r="H13772">
            <v>6249</v>
          </cell>
        </row>
        <row r="13773">
          <cell r="B13773" t="str">
            <v>09</v>
          </cell>
          <cell r="C13773">
            <v>6200</v>
          </cell>
          <cell r="D13773" t="str">
            <v>Expend</v>
          </cell>
          <cell r="E13773">
            <v>745</v>
          </cell>
          <cell r="F13773">
            <v>420</v>
          </cell>
          <cell r="G13773" t="str">
            <v>51</v>
          </cell>
          <cell r="H13773">
            <v>6249</v>
          </cell>
        </row>
        <row r="13774">
          <cell r="B13774" t="str">
            <v>09</v>
          </cell>
          <cell r="C13774">
            <v>6200</v>
          </cell>
          <cell r="D13774" t="str">
            <v>Expend</v>
          </cell>
          <cell r="E13774">
            <v>1565</v>
          </cell>
          <cell r="F13774">
            <v>420</v>
          </cell>
          <cell r="G13774" t="str">
            <v>51</v>
          </cell>
          <cell r="H13774">
            <v>6249</v>
          </cell>
        </row>
        <row r="13775">
          <cell r="B13775" t="str">
            <v>09</v>
          </cell>
          <cell r="C13775">
            <v>6200</v>
          </cell>
          <cell r="D13775" t="str">
            <v>Expend</v>
          </cell>
          <cell r="E13775">
            <v>725</v>
          </cell>
          <cell r="F13775">
            <v>420</v>
          </cell>
          <cell r="G13775" t="str">
            <v>51</v>
          </cell>
          <cell r="H13775">
            <v>6249</v>
          </cell>
        </row>
        <row r="13776">
          <cell r="B13776" t="str">
            <v>09</v>
          </cell>
          <cell r="C13776">
            <v>6200</v>
          </cell>
          <cell r="D13776" t="str">
            <v>Expend</v>
          </cell>
          <cell r="E13776">
            <v>0</v>
          </cell>
          <cell r="F13776">
            <v>420</v>
          </cell>
          <cell r="G13776" t="str">
            <v>51</v>
          </cell>
          <cell r="H13776">
            <v>6249</v>
          </cell>
        </row>
        <row r="13777">
          <cell r="B13777" t="str">
            <v>09</v>
          </cell>
          <cell r="C13777">
            <v>6200</v>
          </cell>
          <cell r="D13777" t="str">
            <v>Expend</v>
          </cell>
          <cell r="E13777">
            <v>864.5</v>
          </cell>
          <cell r="F13777">
            <v>420</v>
          </cell>
          <cell r="G13777" t="str">
            <v>51</v>
          </cell>
          <cell r="H13777">
            <v>6249</v>
          </cell>
        </row>
        <row r="13778">
          <cell r="B13778" t="str">
            <v>10</v>
          </cell>
          <cell r="C13778">
            <v>6200</v>
          </cell>
          <cell r="D13778" t="str">
            <v>Expend</v>
          </cell>
          <cell r="E13778">
            <v>64.95</v>
          </cell>
          <cell r="F13778">
            <v>420</v>
          </cell>
          <cell r="G13778" t="str">
            <v>51</v>
          </cell>
          <cell r="H13778">
            <v>6249</v>
          </cell>
        </row>
        <row r="13779">
          <cell r="B13779" t="str">
            <v>09</v>
          </cell>
          <cell r="C13779">
            <v>6200</v>
          </cell>
          <cell r="D13779" t="str">
            <v>Expend</v>
          </cell>
          <cell r="E13779">
            <v>0</v>
          </cell>
          <cell r="F13779">
            <v>420</v>
          </cell>
          <cell r="G13779" t="str">
            <v>51</v>
          </cell>
          <cell r="H13779">
            <v>6249</v>
          </cell>
        </row>
        <row r="13780">
          <cell r="B13780" t="str">
            <v>09</v>
          </cell>
          <cell r="C13780">
            <v>6200</v>
          </cell>
          <cell r="D13780" t="str">
            <v>Expend</v>
          </cell>
          <cell r="E13780">
            <v>525.32000000000005</v>
          </cell>
          <cell r="F13780">
            <v>420</v>
          </cell>
          <cell r="G13780" t="str">
            <v>51</v>
          </cell>
          <cell r="H13780">
            <v>6249</v>
          </cell>
        </row>
        <row r="13781">
          <cell r="B13781" t="str">
            <v>09</v>
          </cell>
          <cell r="C13781">
            <v>6200</v>
          </cell>
          <cell r="D13781" t="str">
            <v>Expend</v>
          </cell>
          <cell r="E13781">
            <v>0</v>
          </cell>
          <cell r="F13781">
            <v>420</v>
          </cell>
          <cell r="G13781" t="str">
            <v>51</v>
          </cell>
          <cell r="H13781">
            <v>6249</v>
          </cell>
        </row>
        <row r="13782">
          <cell r="B13782" t="str">
            <v>10</v>
          </cell>
          <cell r="C13782">
            <v>6200</v>
          </cell>
          <cell r="D13782" t="str">
            <v>Expend</v>
          </cell>
          <cell r="E13782">
            <v>0</v>
          </cell>
          <cell r="F13782">
            <v>420</v>
          </cell>
          <cell r="G13782" t="str">
            <v>51</v>
          </cell>
          <cell r="H13782">
            <v>6249</v>
          </cell>
        </row>
        <row r="13783">
          <cell r="B13783" t="str">
            <v>10</v>
          </cell>
          <cell r="C13783">
            <v>6200</v>
          </cell>
          <cell r="D13783" t="str">
            <v>Expend</v>
          </cell>
          <cell r="E13783">
            <v>0</v>
          </cell>
          <cell r="F13783">
            <v>420</v>
          </cell>
          <cell r="G13783" t="str">
            <v>51</v>
          </cell>
          <cell r="H13783">
            <v>6249</v>
          </cell>
        </row>
        <row r="13784">
          <cell r="B13784" t="str">
            <v>10</v>
          </cell>
          <cell r="C13784">
            <v>6200</v>
          </cell>
          <cell r="D13784" t="str">
            <v>Expend</v>
          </cell>
          <cell r="E13784">
            <v>0</v>
          </cell>
          <cell r="F13784">
            <v>420</v>
          </cell>
          <cell r="G13784" t="str">
            <v>51</v>
          </cell>
          <cell r="H13784">
            <v>6249</v>
          </cell>
        </row>
        <row r="13785">
          <cell r="B13785" t="str">
            <v>10</v>
          </cell>
          <cell r="C13785">
            <v>6200</v>
          </cell>
          <cell r="D13785" t="str">
            <v>Expend</v>
          </cell>
          <cell r="E13785">
            <v>1335</v>
          </cell>
          <cell r="F13785">
            <v>420</v>
          </cell>
          <cell r="G13785" t="str">
            <v>51</v>
          </cell>
          <cell r="H13785">
            <v>6249</v>
          </cell>
        </row>
        <row r="13786">
          <cell r="B13786" t="str">
            <v>10</v>
          </cell>
          <cell r="C13786">
            <v>6200</v>
          </cell>
          <cell r="D13786" t="str">
            <v>Expend</v>
          </cell>
          <cell r="E13786">
            <v>2100</v>
          </cell>
          <cell r="F13786">
            <v>420</v>
          </cell>
          <cell r="G13786" t="str">
            <v>51</v>
          </cell>
          <cell r="H13786">
            <v>6249</v>
          </cell>
        </row>
        <row r="13787">
          <cell r="B13787" t="str">
            <v>10</v>
          </cell>
          <cell r="C13787">
            <v>6200</v>
          </cell>
          <cell r="D13787" t="str">
            <v>Expend</v>
          </cell>
          <cell r="E13787">
            <v>0</v>
          </cell>
          <cell r="F13787">
            <v>420</v>
          </cell>
          <cell r="G13787" t="str">
            <v>51</v>
          </cell>
          <cell r="H13787">
            <v>6249</v>
          </cell>
        </row>
        <row r="13788">
          <cell r="B13788" t="str">
            <v>10</v>
          </cell>
          <cell r="C13788">
            <v>6200</v>
          </cell>
          <cell r="D13788" t="str">
            <v>Expend</v>
          </cell>
          <cell r="E13788">
            <v>316</v>
          </cell>
          <cell r="F13788">
            <v>420</v>
          </cell>
          <cell r="G13788" t="str">
            <v>51</v>
          </cell>
          <cell r="H13788">
            <v>6249</v>
          </cell>
        </row>
        <row r="13789">
          <cell r="B13789" t="str">
            <v>10</v>
          </cell>
          <cell r="C13789">
            <v>6200</v>
          </cell>
          <cell r="D13789" t="str">
            <v>Expend</v>
          </cell>
          <cell r="E13789">
            <v>0</v>
          </cell>
          <cell r="F13789">
            <v>420</v>
          </cell>
          <cell r="G13789" t="str">
            <v>51</v>
          </cell>
          <cell r="H13789">
            <v>6249</v>
          </cell>
        </row>
        <row r="13790">
          <cell r="B13790" t="str">
            <v>10</v>
          </cell>
          <cell r="C13790">
            <v>6200</v>
          </cell>
          <cell r="D13790" t="str">
            <v>Expend</v>
          </cell>
          <cell r="E13790">
            <v>0</v>
          </cell>
          <cell r="F13790">
            <v>420</v>
          </cell>
          <cell r="G13790" t="str">
            <v>51</v>
          </cell>
          <cell r="H13790">
            <v>6249</v>
          </cell>
        </row>
        <row r="13791">
          <cell r="B13791" t="str">
            <v>10</v>
          </cell>
          <cell r="C13791">
            <v>6200</v>
          </cell>
          <cell r="D13791" t="str">
            <v>Expend</v>
          </cell>
          <cell r="E13791">
            <v>140</v>
          </cell>
          <cell r="F13791">
            <v>420</v>
          </cell>
          <cell r="G13791" t="str">
            <v>51</v>
          </cell>
          <cell r="H13791">
            <v>6249</v>
          </cell>
        </row>
        <row r="13792">
          <cell r="B13792" t="str">
            <v>10</v>
          </cell>
          <cell r="C13792">
            <v>6200</v>
          </cell>
          <cell r="D13792" t="str">
            <v>Expend</v>
          </cell>
          <cell r="E13792">
            <v>120</v>
          </cell>
          <cell r="F13792">
            <v>420</v>
          </cell>
          <cell r="G13792" t="str">
            <v>51</v>
          </cell>
          <cell r="H13792">
            <v>6249</v>
          </cell>
        </row>
        <row r="13793">
          <cell r="B13793" t="str">
            <v>10</v>
          </cell>
          <cell r="C13793">
            <v>6200</v>
          </cell>
          <cell r="D13793" t="str">
            <v>Expend</v>
          </cell>
          <cell r="E13793">
            <v>0</v>
          </cell>
          <cell r="F13793">
            <v>420</v>
          </cell>
          <cell r="G13793" t="str">
            <v>51</v>
          </cell>
          <cell r="H13793">
            <v>6249</v>
          </cell>
        </row>
        <row r="13794">
          <cell r="B13794" t="str">
            <v>10</v>
          </cell>
          <cell r="C13794">
            <v>6200</v>
          </cell>
          <cell r="D13794" t="str">
            <v>Expend</v>
          </cell>
          <cell r="E13794">
            <v>864.5</v>
          </cell>
          <cell r="F13794">
            <v>420</v>
          </cell>
          <cell r="G13794" t="str">
            <v>51</v>
          </cell>
          <cell r="H13794">
            <v>6249</v>
          </cell>
        </row>
        <row r="13795">
          <cell r="B13795" t="str">
            <v>10</v>
          </cell>
          <cell r="C13795">
            <v>6200</v>
          </cell>
          <cell r="D13795" t="str">
            <v>Expend</v>
          </cell>
          <cell r="E13795">
            <v>825</v>
          </cell>
          <cell r="F13795">
            <v>420</v>
          </cell>
          <cell r="G13795" t="str">
            <v>51</v>
          </cell>
          <cell r="H13795">
            <v>6249</v>
          </cell>
        </row>
        <row r="13796">
          <cell r="B13796" t="str">
            <v>10</v>
          </cell>
          <cell r="C13796">
            <v>6200</v>
          </cell>
          <cell r="D13796" t="str">
            <v>Expend</v>
          </cell>
          <cell r="E13796">
            <v>635</v>
          </cell>
          <cell r="F13796">
            <v>420</v>
          </cell>
          <cell r="G13796" t="str">
            <v>51</v>
          </cell>
          <cell r="H13796">
            <v>6249</v>
          </cell>
        </row>
        <row r="13797">
          <cell r="B13797" t="str">
            <v>10</v>
          </cell>
          <cell r="C13797">
            <v>6200</v>
          </cell>
          <cell r="D13797" t="str">
            <v>Expend</v>
          </cell>
          <cell r="E13797">
            <v>0</v>
          </cell>
          <cell r="F13797">
            <v>420</v>
          </cell>
          <cell r="G13797" t="str">
            <v>51</v>
          </cell>
          <cell r="H13797">
            <v>6249</v>
          </cell>
        </row>
        <row r="13798">
          <cell r="B13798" t="str">
            <v>10</v>
          </cell>
          <cell r="C13798">
            <v>6200</v>
          </cell>
          <cell r="D13798" t="str">
            <v>Expend</v>
          </cell>
          <cell r="E13798">
            <v>1124.52</v>
          </cell>
          <cell r="F13798">
            <v>420</v>
          </cell>
          <cell r="G13798" t="str">
            <v>51</v>
          </cell>
          <cell r="H13798">
            <v>6249</v>
          </cell>
        </row>
        <row r="13799">
          <cell r="B13799" t="str">
            <v>10</v>
          </cell>
          <cell r="C13799">
            <v>6200</v>
          </cell>
          <cell r="D13799" t="str">
            <v>Expend</v>
          </cell>
          <cell r="E13799">
            <v>0</v>
          </cell>
          <cell r="F13799">
            <v>420</v>
          </cell>
          <cell r="G13799" t="str">
            <v>51</v>
          </cell>
          <cell r="H13799">
            <v>6249</v>
          </cell>
        </row>
        <row r="13800">
          <cell r="B13800" t="str">
            <v>11</v>
          </cell>
          <cell r="C13800">
            <v>6200</v>
          </cell>
          <cell r="D13800" t="str">
            <v>Expend</v>
          </cell>
          <cell r="E13800">
            <v>0</v>
          </cell>
          <cell r="F13800">
            <v>420</v>
          </cell>
          <cell r="G13800" t="str">
            <v>51</v>
          </cell>
          <cell r="H13800">
            <v>6249</v>
          </cell>
        </row>
        <row r="13801">
          <cell r="B13801" t="str">
            <v>11</v>
          </cell>
          <cell r="C13801">
            <v>6200</v>
          </cell>
          <cell r="D13801" t="str">
            <v>Expend</v>
          </cell>
          <cell r="E13801">
            <v>0</v>
          </cell>
          <cell r="F13801">
            <v>420</v>
          </cell>
          <cell r="G13801" t="str">
            <v>51</v>
          </cell>
          <cell r="H13801">
            <v>6249</v>
          </cell>
        </row>
        <row r="13802">
          <cell r="B13802" t="str">
            <v>11</v>
          </cell>
          <cell r="C13802">
            <v>6200</v>
          </cell>
          <cell r="D13802" t="str">
            <v>Expend</v>
          </cell>
          <cell r="E13802">
            <v>1587.83</v>
          </cell>
          <cell r="F13802">
            <v>420</v>
          </cell>
          <cell r="G13802" t="str">
            <v>51</v>
          </cell>
          <cell r="H13802">
            <v>6249</v>
          </cell>
        </row>
        <row r="13803">
          <cell r="B13803" t="str">
            <v>11</v>
          </cell>
          <cell r="C13803">
            <v>6200</v>
          </cell>
          <cell r="D13803" t="str">
            <v>Expend</v>
          </cell>
          <cell r="E13803">
            <v>550</v>
          </cell>
          <cell r="F13803">
            <v>420</v>
          </cell>
          <cell r="G13803" t="str">
            <v>51</v>
          </cell>
          <cell r="H13803">
            <v>6249</v>
          </cell>
        </row>
        <row r="13804">
          <cell r="B13804" t="str">
            <v>11</v>
          </cell>
          <cell r="C13804">
            <v>6200</v>
          </cell>
          <cell r="D13804" t="str">
            <v>Expend</v>
          </cell>
          <cell r="E13804">
            <v>2100</v>
          </cell>
          <cell r="F13804">
            <v>420</v>
          </cell>
          <cell r="G13804" t="str">
            <v>51</v>
          </cell>
          <cell r="H13804">
            <v>6249</v>
          </cell>
        </row>
        <row r="13805">
          <cell r="B13805" t="str">
            <v>12</v>
          </cell>
          <cell r="C13805">
            <v>6200</v>
          </cell>
          <cell r="D13805" t="str">
            <v>Expend</v>
          </cell>
          <cell r="E13805">
            <v>176</v>
          </cell>
          <cell r="F13805">
            <v>420</v>
          </cell>
          <cell r="G13805" t="str">
            <v>51</v>
          </cell>
          <cell r="H13805">
            <v>6249</v>
          </cell>
        </row>
        <row r="13806">
          <cell r="B13806" t="str">
            <v>01</v>
          </cell>
          <cell r="C13806">
            <v>6200</v>
          </cell>
          <cell r="D13806" t="str">
            <v>Expend</v>
          </cell>
          <cell r="E13806">
            <v>146.05000000000001</v>
          </cell>
          <cell r="F13806">
            <v>420</v>
          </cell>
          <cell r="G13806" t="str">
            <v>51</v>
          </cell>
          <cell r="H13806">
            <v>6249</v>
          </cell>
        </row>
        <row r="13807">
          <cell r="B13807" t="str">
            <v>11</v>
          </cell>
          <cell r="C13807">
            <v>6200</v>
          </cell>
          <cell r="D13807" t="str">
            <v>Expend</v>
          </cell>
          <cell r="E13807">
            <v>0</v>
          </cell>
          <cell r="F13807">
            <v>420</v>
          </cell>
          <cell r="G13807" t="str">
            <v>51</v>
          </cell>
          <cell r="H13807">
            <v>6249</v>
          </cell>
        </row>
        <row r="13808">
          <cell r="B13808" t="str">
            <v>11</v>
          </cell>
          <cell r="C13808">
            <v>6200</v>
          </cell>
          <cell r="D13808" t="str">
            <v>Expend</v>
          </cell>
          <cell r="E13808">
            <v>0</v>
          </cell>
          <cell r="F13808">
            <v>420</v>
          </cell>
          <cell r="G13808" t="str">
            <v>51</v>
          </cell>
          <cell r="H13808">
            <v>6249</v>
          </cell>
        </row>
        <row r="13809">
          <cell r="B13809" t="str">
            <v>11</v>
          </cell>
          <cell r="C13809">
            <v>6200</v>
          </cell>
          <cell r="D13809" t="str">
            <v>Expend</v>
          </cell>
          <cell r="E13809">
            <v>864.5</v>
          </cell>
          <cell r="F13809">
            <v>420</v>
          </cell>
          <cell r="G13809" t="str">
            <v>51</v>
          </cell>
          <cell r="H13809">
            <v>6249</v>
          </cell>
        </row>
        <row r="13810">
          <cell r="B13810" t="str">
            <v>11</v>
          </cell>
          <cell r="C13810">
            <v>6200</v>
          </cell>
          <cell r="D13810" t="str">
            <v>Expend</v>
          </cell>
          <cell r="E13810">
            <v>-1124.52</v>
          </cell>
          <cell r="F13810">
            <v>420</v>
          </cell>
          <cell r="G13810" t="str">
            <v>51</v>
          </cell>
          <cell r="H13810">
            <v>6249</v>
          </cell>
        </row>
        <row r="13811">
          <cell r="B13811" t="str">
            <v>10</v>
          </cell>
          <cell r="C13811">
            <v>6200</v>
          </cell>
          <cell r="D13811" t="str">
            <v>Expend</v>
          </cell>
          <cell r="E13811">
            <v>0</v>
          </cell>
          <cell r="F13811">
            <v>420</v>
          </cell>
          <cell r="G13811" t="str">
            <v>51</v>
          </cell>
          <cell r="H13811">
            <v>6249</v>
          </cell>
        </row>
        <row r="13812">
          <cell r="B13812" t="str">
            <v>12</v>
          </cell>
          <cell r="C13812">
            <v>6200</v>
          </cell>
          <cell r="D13812" t="str">
            <v>Expend</v>
          </cell>
          <cell r="E13812">
            <v>0</v>
          </cell>
          <cell r="F13812">
            <v>420</v>
          </cell>
          <cell r="G13812" t="str">
            <v>51</v>
          </cell>
          <cell r="H13812">
            <v>6249</v>
          </cell>
        </row>
        <row r="13813">
          <cell r="B13813" t="str">
            <v>11</v>
          </cell>
          <cell r="C13813">
            <v>6200</v>
          </cell>
          <cell r="D13813" t="str">
            <v>Expend</v>
          </cell>
          <cell r="E13813">
            <v>2100</v>
          </cell>
          <cell r="F13813">
            <v>420</v>
          </cell>
          <cell r="G13813" t="str">
            <v>51</v>
          </cell>
          <cell r="H13813">
            <v>6249</v>
          </cell>
        </row>
        <row r="13814">
          <cell r="B13814" t="str">
            <v>11</v>
          </cell>
          <cell r="C13814">
            <v>6200</v>
          </cell>
          <cell r="D13814" t="str">
            <v>Expend</v>
          </cell>
          <cell r="E13814">
            <v>0</v>
          </cell>
          <cell r="F13814">
            <v>420</v>
          </cell>
          <cell r="G13814" t="str">
            <v>51</v>
          </cell>
          <cell r="H13814">
            <v>6249</v>
          </cell>
        </row>
        <row r="13815">
          <cell r="B13815" t="str">
            <v>12</v>
          </cell>
          <cell r="C13815">
            <v>6200</v>
          </cell>
          <cell r="D13815" t="str">
            <v>Expend</v>
          </cell>
          <cell r="E13815">
            <v>10850</v>
          </cell>
          <cell r="F13815">
            <v>420</v>
          </cell>
          <cell r="G13815" t="str">
            <v>51</v>
          </cell>
          <cell r="H13815">
            <v>6249</v>
          </cell>
        </row>
        <row r="13816">
          <cell r="B13816" t="str">
            <v>12</v>
          </cell>
          <cell r="C13816">
            <v>6200</v>
          </cell>
          <cell r="D13816" t="str">
            <v>Expend</v>
          </cell>
          <cell r="E13816">
            <v>455</v>
          </cell>
          <cell r="F13816">
            <v>420</v>
          </cell>
          <cell r="G13816" t="str">
            <v>51</v>
          </cell>
          <cell r="H13816">
            <v>6249</v>
          </cell>
        </row>
        <row r="13817">
          <cell r="B13817" t="str">
            <v>12</v>
          </cell>
          <cell r="C13817">
            <v>6200</v>
          </cell>
          <cell r="D13817" t="str">
            <v>Expend</v>
          </cell>
          <cell r="E13817">
            <v>0</v>
          </cell>
          <cell r="F13817">
            <v>420</v>
          </cell>
          <cell r="G13817" t="str">
            <v>51</v>
          </cell>
          <cell r="H13817">
            <v>6249</v>
          </cell>
        </row>
        <row r="13818">
          <cell r="B13818" t="str">
            <v>12</v>
          </cell>
          <cell r="C13818">
            <v>6200</v>
          </cell>
          <cell r="D13818" t="str">
            <v>Expend</v>
          </cell>
          <cell r="E13818">
            <v>435</v>
          </cell>
          <cell r="F13818">
            <v>420</v>
          </cell>
          <cell r="G13818" t="str">
            <v>51</v>
          </cell>
          <cell r="H13818">
            <v>6249</v>
          </cell>
        </row>
        <row r="13819">
          <cell r="B13819" t="str">
            <v>12</v>
          </cell>
          <cell r="C13819">
            <v>6200</v>
          </cell>
          <cell r="D13819" t="str">
            <v>Expend</v>
          </cell>
          <cell r="E13819">
            <v>290</v>
          </cell>
          <cell r="F13819">
            <v>420</v>
          </cell>
          <cell r="G13819" t="str">
            <v>51</v>
          </cell>
          <cell r="H13819">
            <v>6249</v>
          </cell>
        </row>
        <row r="13820">
          <cell r="B13820" t="str">
            <v>12</v>
          </cell>
          <cell r="C13820">
            <v>6200</v>
          </cell>
          <cell r="D13820" t="str">
            <v>Expend</v>
          </cell>
          <cell r="E13820">
            <v>0</v>
          </cell>
          <cell r="F13820">
            <v>420</v>
          </cell>
          <cell r="G13820" t="str">
            <v>51</v>
          </cell>
          <cell r="H13820">
            <v>6249</v>
          </cell>
        </row>
        <row r="13821">
          <cell r="B13821" t="str">
            <v>12</v>
          </cell>
          <cell r="C13821">
            <v>6200</v>
          </cell>
          <cell r="D13821" t="str">
            <v>Expend</v>
          </cell>
          <cell r="E13821">
            <v>180</v>
          </cell>
          <cell r="F13821">
            <v>420</v>
          </cell>
          <cell r="G13821" t="str">
            <v>51</v>
          </cell>
          <cell r="H13821">
            <v>6249</v>
          </cell>
        </row>
        <row r="13822">
          <cell r="B13822" t="str">
            <v>12</v>
          </cell>
          <cell r="C13822">
            <v>6200</v>
          </cell>
          <cell r="D13822" t="str">
            <v>Expend</v>
          </cell>
          <cell r="E13822">
            <v>0</v>
          </cell>
          <cell r="F13822">
            <v>420</v>
          </cell>
          <cell r="G13822" t="str">
            <v>51</v>
          </cell>
          <cell r="H13822">
            <v>6249</v>
          </cell>
        </row>
        <row r="13823">
          <cell r="B13823" t="str">
            <v>12</v>
          </cell>
          <cell r="C13823">
            <v>6200</v>
          </cell>
          <cell r="D13823" t="str">
            <v>Expend</v>
          </cell>
          <cell r="E13823">
            <v>0</v>
          </cell>
          <cell r="F13823">
            <v>420</v>
          </cell>
          <cell r="G13823" t="str">
            <v>51</v>
          </cell>
          <cell r="H13823">
            <v>6249</v>
          </cell>
        </row>
        <row r="13824">
          <cell r="B13824" t="str">
            <v>12</v>
          </cell>
          <cell r="C13824">
            <v>6200</v>
          </cell>
          <cell r="D13824" t="str">
            <v>Expend</v>
          </cell>
          <cell r="E13824">
            <v>864.5</v>
          </cell>
          <cell r="F13824">
            <v>420</v>
          </cell>
          <cell r="G13824" t="str">
            <v>51</v>
          </cell>
          <cell r="H13824">
            <v>6249</v>
          </cell>
        </row>
        <row r="13825">
          <cell r="B13825" t="str">
            <v>12</v>
          </cell>
          <cell r="C13825">
            <v>6200</v>
          </cell>
          <cell r="D13825" t="str">
            <v>Expend</v>
          </cell>
          <cell r="E13825">
            <v>0</v>
          </cell>
          <cell r="F13825">
            <v>420</v>
          </cell>
          <cell r="G13825" t="str">
            <v>51</v>
          </cell>
          <cell r="H13825">
            <v>6249</v>
          </cell>
        </row>
        <row r="13826">
          <cell r="B13826" t="str">
            <v>12</v>
          </cell>
          <cell r="C13826">
            <v>6200</v>
          </cell>
          <cell r="D13826" t="str">
            <v>Expend</v>
          </cell>
          <cell r="E13826">
            <v>0</v>
          </cell>
          <cell r="F13826">
            <v>420</v>
          </cell>
          <cell r="G13826" t="str">
            <v>51</v>
          </cell>
          <cell r="H13826">
            <v>6249</v>
          </cell>
        </row>
        <row r="13827">
          <cell r="B13827" t="str">
            <v>12</v>
          </cell>
          <cell r="C13827">
            <v>6200</v>
          </cell>
          <cell r="D13827" t="str">
            <v>Expend</v>
          </cell>
          <cell r="E13827">
            <v>0</v>
          </cell>
          <cell r="F13827">
            <v>420</v>
          </cell>
          <cell r="G13827" t="str">
            <v>51</v>
          </cell>
          <cell r="H13827">
            <v>6249</v>
          </cell>
        </row>
        <row r="13828">
          <cell r="B13828" t="str">
            <v>01</v>
          </cell>
          <cell r="C13828">
            <v>6200</v>
          </cell>
          <cell r="D13828" t="str">
            <v>Expend</v>
          </cell>
          <cell r="E13828">
            <v>1750</v>
          </cell>
          <cell r="F13828">
            <v>420</v>
          </cell>
          <cell r="G13828" t="str">
            <v>51</v>
          </cell>
          <cell r="H13828">
            <v>6249</v>
          </cell>
        </row>
        <row r="13829">
          <cell r="B13829" t="str">
            <v>01</v>
          </cell>
          <cell r="C13829">
            <v>6200</v>
          </cell>
          <cell r="D13829" t="str">
            <v>Expend</v>
          </cell>
          <cell r="E13829">
            <v>0</v>
          </cell>
          <cell r="F13829">
            <v>420</v>
          </cell>
          <cell r="G13829" t="str">
            <v>51</v>
          </cell>
          <cell r="H13829">
            <v>6249</v>
          </cell>
        </row>
        <row r="13830">
          <cell r="B13830" t="str">
            <v>01</v>
          </cell>
          <cell r="C13830">
            <v>6200</v>
          </cell>
          <cell r="D13830" t="str">
            <v>Expend</v>
          </cell>
          <cell r="E13830">
            <v>0</v>
          </cell>
          <cell r="F13830">
            <v>420</v>
          </cell>
          <cell r="G13830" t="str">
            <v>51</v>
          </cell>
          <cell r="H13830">
            <v>6249</v>
          </cell>
        </row>
        <row r="13831">
          <cell r="B13831" t="str">
            <v>01</v>
          </cell>
          <cell r="C13831">
            <v>6200</v>
          </cell>
          <cell r="D13831" t="str">
            <v>Expend</v>
          </cell>
          <cell r="E13831">
            <v>580</v>
          </cell>
          <cell r="F13831">
            <v>420</v>
          </cell>
          <cell r="G13831" t="str">
            <v>51</v>
          </cell>
          <cell r="H13831">
            <v>6249</v>
          </cell>
        </row>
        <row r="13832">
          <cell r="B13832" t="str">
            <v>01</v>
          </cell>
          <cell r="C13832">
            <v>6200</v>
          </cell>
          <cell r="D13832" t="str">
            <v>Expend</v>
          </cell>
          <cell r="E13832">
            <v>1215</v>
          </cell>
          <cell r="F13832">
            <v>420</v>
          </cell>
          <cell r="G13832" t="str">
            <v>51</v>
          </cell>
          <cell r="H13832">
            <v>6249</v>
          </cell>
        </row>
        <row r="13833">
          <cell r="B13833" t="str">
            <v>01</v>
          </cell>
          <cell r="C13833">
            <v>6200</v>
          </cell>
          <cell r="D13833" t="str">
            <v>Expend</v>
          </cell>
          <cell r="E13833">
            <v>0</v>
          </cell>
          <cell r="F13833">
            <v>420</v>
          </cell>
          <cell r="G13833" t="str">
            <v>51</v>
          </cell>
          <cell r="H13833">
            <v>6249</v>
          </cell>
        </row>
        <row r="13834">
          <cell r="B13834" t="str">
            <v>12</v>
          </cell>
          <cell r="C13834">
            <v>6200</v>
          </cell>
          <cell r="D13834" t="str">
            <v>Expend</v>
          </cell>
          <cell r="E13834">
            <v>82.39</v>
          </cell>
          <cell r="F13834">
            <v>420</v>
          </cell>
          <cell r="G13834" t="str">
            <v>51</v>
          </cell>
          <cell r="H13834">
            <v>6249</v>
          </cell>
        </row>
        <row r="13835">
          <cell r="B13835" t="str">
            <v>01</v>
          </cell>
          <cell r="C13835">
            <v>6200</v>
          </cell>
          <cell r="D13835" t="str">
            <v>Expend</v>
          </cell>
          <cell r="E13835">
            <v>0</v>
          </cell>
          <cell r="F13835">
            <v>420</v>
          </cell>
          <cell r="G13835" t="str">
            <v>51</v>
          </cell>
          <cell r="H13835">
            <v>6249</v>
          </cell>
        </row>
        <row r="13836">
          <cell r="B13836" t="str">
            <v>01</v>
          </cell>
          <cell r="C13836">
            <v>6200</v>
          </cell>
          <cell r="D13836" t="str">
            <v>Expend</v>
          </cell>
          <cell r="E13836">
            <v>0</v>
          </cell>
          <cell r="F13836">
            <v>420</v>
          </cell>
          <cell r="G13836" t="str">
            <v>51</v>
          </cell>
          <cell r="H13836">
            <v>6249</v>
          </cell>
        </row>
        <row r="13837">
          <cell r="B13837" t="str">
            <v>01</v>
          </cell>
          <cell r="C13837">
            <v>6200</v>
          </cell>
          <cell r="D13837" t="str">
            <v>Expend</v>
          </cell>
          <cell r="E13837">
            <v>120</v>
          </cell>
          <cell r="F13837">
            <v>420</v>
          </cell>
          <cell r="G13837" t="str">
            <v>51</v>
          </cell>
          <cell r="H13837">
            <v>6249</v>
          </cell>
        </row>
        <row r="13838">
          <cell r="B13838" t="str">
            <v>01</v>
          </cell>
          <cell r="C13838">
            <v>6200</v>
          </cell>
          <cell r="D13838" t="str">
            <v>Expend</v>
          </cell>
          <cell r="E13838">
            <v>2100</v>
          </cell>
          <cell r="F13838">
            <v>420</v>
          </cell>
          <cell r="G13838" t="str">
            <v>51</v>
          </cell>
          <cell r="H13838">
            <v>6249</v>
          </cell>
        </row>
        <row r="13839">
          <cell r="B13839" t="str">
            <v>01</v>
          </cell>
          <cell r="C13839">
            <v>6200</v>
          </cell>
          <cell r="D13839" t="str">
            <v>Expend</v>
          </cell>
          <cell r="E13839">
            <v>1200</v>
          </cell>
          <cell r="F13839">
            <v>420</v>
          </cell>
          <cell r="G13839" t="str">
            <v>51</v>
          </cell>
          <cell r="H13839">
            <v>6249</v>
          </cell>
        </row>
        <row r="13840">
          <cell r="B13840" t="str">
            <v>01</v>
          </cell>
          <cell r="C13840">
            <v>6200</v>
          </cell>
          <cell r="D13840" t="str">
            <v>Expend</v>
          </cell>
          <cell r="E13840">
            <v>316</v>
          </cell>
          <cell r="F13840">
            <v>420</v>
          </cell>
          <cell r="G13840" t="str">
            <v>51</v>
          </cell>
          <cell r="H13840">
            <v>6249</v>
          </cell>
        </row>
        <row r="13841">
          <cell r="B13841" t="str">
            <v>01</v>
          </cell>
          <cell r="C13841">
            <v>6200</v>
          </cell>
          <cell r="D13841" t="str">
            <v>Expend</v>
          </cell>
          <cell r="E13841">
            <v>0</v>
          </cell>
          <cell r="F13841">
            <v>420</v>
          </cell>
          <cell r="G13841" t="str">
            <v>51</v>
          </cell>
          <cell r="H13841">
            <v>6249</v>
          </cell>
        </row>
        <row r="13842">
          <cell r="B13842" t="str">
            <v>01</v>
          </cell>
          <cell r="C13842">
            <v>6200</v>
          </cell>
          <cell r="D13842" t="str">
            <v>Expend</v>
          </cell>
          <cell r="E13842">
            <v>0</v>
          </cell>
          <cell r="F13842">
            <v>420</v>
          </cell>
          <cell r="G13842" t="str">
            <v>51</v>
          </cell>
          <cell r="H13842">
            <v>6249</v>
          </cell>
        </row>
        <row r="13843">
          <cell r="B13843" t="str">
            <v>01</v>
          </cell>
          <cell r="C13843">
            <v>6200</v>
          </cell>
          <cell r="D13843" t="str">
            <v>Expend</v>
          </cell>
          <cell r="E13843">
            <v>0</v>
          </cell>
          <cell r="F13843">
            <v>420</v>
          </cell>
          <cell r="G13843" t="str">
            <v>51</v>
          </cell>
          <cell r="H13843">
            <v>6249</v>
          </cell>
        </row>
        <row r="13844">
          <cell r="B13844" t="str">
            <v>01</v>
          </cell>
          <cell r="C13844">
            <v>6200</v>
          </cell>
          <cell r="D13844" t="str">
            <v>Expend</v>
          </cell>
          <cell r="E13844">
            <v>885</v>
          </cell>
          <cell r="F13844">
            <v>420</v>
          </cell>
          <cell r="G13844" t="str">
            <v>51</v>
          </cell>
          <cell r="H13844">
            <v>6249</v>
          </cell>
        </row>
        <row r="13845">
          <cell r="B13845" t="str">
            <v>01</v>
          </cell>
          <cell r="C13845">
            <v>6200</v>
          </cell>
          <cell r="D13845" t="str">
            <v>Expend</v>
          </cell>
          <cell r="E13845">
            <v>3458</v>
          </cell>
          <cell r="F13845">
            <v>420</v>
          </cell>
          <cell r="G13845" t="str">
            <v>51</v>
          </cell>
          <cell r="H13845">
            <v>6249</v>
          </cell>
        </row>
        <row r="13846">
          <cell r="B13846" t="str">
            <v>01</v>
          </cell>
          <cell r="C13846">
            <v>6200</v>
          </cell>
          <cell r="D13846" t="str">
            <v>Expend</v>
          </cell>
          <cell r="E13846">
            <v>0</v>
          </cell>
          <cell r="F13846">
            <v>420</v>
          </cell>
          <cell r="G13846" t="str">
            <v>51</v>
          </cell>
          <cell r="H13846">
            <v>6249</v>
          </cell>
        </row>
        <row r="13847">
          <cell r="B13847" t="str">
            <v>02</v>
          </cell>
          <cell r="C13847">
            <v>6200</v>
          </cell>
          <cell r="D13847" t="str">
            <v>Expend</v>
          </cell>
          <cell r="E13847">
            <v>2100</v>
          </cell>
          <cell r="F13847">
            <v>420</v>
          </cell>
          <cell r="G13847" t="str">
            <v>51</v>
          </cell>
          <cell r="H13847">
            <v>6249</v>
          </cell>
        </row>
        <row r="13848">
          <cell r="B13848" t="str">
            <v/>
          </cell>
          <cell r="C13848" t="str">
            <v/>
          </cell>
          <cell r="D13848" t="str">
            <v xml:space="preserve"> </v>
          </cell>
          <cell r="E13848">
            <v>0</v>
          </cell>
          <cell r="F13848">
            <v>420</v>
          </cell>
          <cell r="G13848" t="str">
            <v>51</v>
          </cell>
          <cell r="H13848">
            <v>6249</v>
          </cell>
        </row>
        <row r="13849">
          <cell r="B13849" t="str">
            <v/>
          </cell>
          <cell r="C13849" t="str">
            <v/>
          </cell>
          <cell r="D13849" t="str">
            <v xml:space="preserve"> </v>
          </cell>
          <cell r="E13849">
            <v>0</v>
          </cell>
          <cell r="F13849">
            <v>420</v>
          </cell>
          <cell r="G13849" t="str">
            <v>51</v>
          </cell>
          <cell r="H13849">
            <v>6249</v>
          </cell>
        </row>
        <row r="13850">
          <cell r="B13850" t="str">
            <v>09</v>
          </cell>
          <cell r="C13850">
            <v>6200</v>
          </cell>
          <cell r="D13850" t="str">
            <v>Expend</v>
          </cell>
          <cell r="E13850">
            <v>0</v>
          </cell>
          <cell r="F13850">
            <v>420</v>
          </cell>
          <cell r="G13850" t="str">
            <v>51</v>
          </cell>
          <cell r="H13850">
            <v>6249</v>
          </cell>
        </row>
        <row r="13851">
          <cell r="B13851" t="str">
            <v>09</v>
          </cell>
          <cell r="C13851">
            <v>6200</v>
          </cell>
          <cell r="D13851" t="str">
            <v>Expend</v>
          </cell>
          <cell r="E13851">
            <v>0</v>
          </cell>
          <cell r="F13851">
            <v>420</v>
          </cell>
          <cell r="G13851" t="str">
            <v>51</v>
          </cell>
          <cell r="H13851">
            <v>6249</v>
          </cell>
        </row>
        <row r="13852">
          <cell r="B13852" t="str">
            <v>09</v>
          </cell>
          <cell r="C13852">
            <v>6200</v>
          </cell>
          <cell r="D13852" t="str">
            <v>Expend</v>
          </cell>
          <cell r="E13852">
            <v>425</v>
          </cell>
          <cell r="F13852">
            <v>420</v>
          </cell>
          <cell r="G13852" t="str">
            <v>51</v>
          </cell>
          <cell r="H13852">
            <v>6249</v>
          </cell>
        </row>
        <row r="13853">
          <cell r="B13853" t="str">
            <v>10</v>
          </cell>
          <cell r="C13853">
            <v>6200</v>
          </cell>
          <cell r="D13853" t="str">
            <v>Expend</v>
          </cell>
          <cell r="E13853">
            <v>0</v>
          </cell>
          <cell r="F13853">
            <v>420</v>
          </cell>
          <cell r="G13853" t="str">
            <v>51</v>
          </cell>
          <cell r="H13853">
            <v>6249</v>
          </cell>
        </row>
        <row r="13854">
          <cell r="B13854" t="str">
            <v>10</v>
          </cell>
          <cell r="C13854">
            <v>6200</v>
          </cell>
          <cell r="D13854" t="str">
            <v>Expend</v>
          </cell>
          <cell r="E13854">
            <v>860</v>
          </cell>
          <cell r="F13854">
            <v>420</v>
          </cell>
          <cell r="G13854" t="str">
            <v>51</v>
          </cell>
          <cell r="H13854">
            <v>6249</v>
          </cell>
        </row>
        <row r="13855">
          <cell r="B13855" t="str">
            <v>10</v>
          </cell>
          <cell r="C13855">
            <v>6200</v>
          </cell>
          <cell r="D13855" t="str">
            <v>Expend</v>
          </cell>
          <cell r="E13855">
            <v>760</v>
          </cell>
          <cell r="F13855">
            <v>420</v>
          </cell>
          <cell r="G13855" t="str">
            <v>51</v>
          </cell>
          <cell r="H13855">
            <v>6249</v>
          </cell>
        </row>
        <row r="13856">
          <cell r="B13856" t="str">
            <v/>
          </cell>
          <cell r="C13856" t="str">
            <v/>
          </cell>
          <cell r="D13856" t="str">
            <v xml:space="preserve"> </v>
          </cell>
          <cell r="E13856">
            <v>0</v>
          </cell>
          <cell r="F13856">
            <v>420</v>
          </cell>
          <cell r="G13856" t="str">
            <v>51</v>
          </cell>
          <cell r="H13856">
            <v>6249</v>
          </cell>
        </row>
        <row r="13857">
          <cell r="B13857" t="str">
            <v/>
          </cell>
          <cell r="C13857" t="str">
            <v/>
          </cell>
          <cell r="D13857" t="str">
            <v xml:space="preserve"> </v>
          </cell>
          <cell r="E13857">
            <v>0</v>
          </cell>
          <cell r="F13857">
            <v>420</v>
          </cell>
          <cell r="G13857" t="str">
            <v>51</v>
          </cell>
          <cell r="H13857">
            <v>6255</v>
          </cell>
        </row>
        <row r="13858">
          <cell r="B13858" t="str">
            <v>09</v>
          </cell>
          <cell r="C13858">
            <v>6200</v>
          </cell>
          <cell r="D13858" t="str">
            <v>Expend</v>
          </cell>
          <cell r="E13858">
            <v>0</v>
          </cell>
          <cell r="F13858">
            <v>420</v>
          </cell>
          <cell r="G13858" t="str">
            <v>51</v>
          </cell>
          <cell r="H13858">
            <v>6255</v>
          </cell>
        </row>
        <row r="13859">
          <cell r="B13859" t="str">
            <v>09</v>
          </cell>
          <cell r="C13859">
            <v>6200</v>
          </cell>
          <cell r="D13859" t="str">
            <v>Expend</v>
          </cell>
          <cell r="E13859">
            <v>50</v>
          </cell>
          <cell r="F13859">
            <v>420</v>
          </cell>
          <cell r="G13859" t="str">
            <v>51</v>
          </cell>
          <cell r="H13859">
            <v>6255</v>
          </cell>
        </row>
        <row r="13860">
          <cell r="B13860" t="str">
            <v>09</v>
          </cell>
          <cell r="C13860">
            <v>6200</v>
          </cell>
          <cell r="D13860" t="str">
            <v>Expend</v>
          </cell>
          <cell r="E13860">
            <v>98.73</v>
          </cell>
          <cell r="F13860">
            <v>420</v>
          </cell>
          <cell r="G13860" t="str">
            <v>51</v>
          </cell>
          <cell r="H13860">
            <v>6255</v>
          </cell>
        </row>
        <row r="13861">
          <cell r="B13861" t="str">
            <v>09</v>
          </cell>
          <cell r="C13861">
            <v>6200</v>
          </cell>
          <cell r="D13861" t="str">
            <v>Expend</v>
          </cell>
          <cell r="E13861">
            <v>25</v>
          </cell>
          <cell r="F13861">
            <v>420</v>
          </cell>
          <cell r="G13861" t="str">
            <v>51</v>
          </cell>
          <cell r="H13861">
            <v>6255</v>
          </cell>
        </row>
        <row r="13862">
          <cell r="B13862" t="str">
            <v>09</v>
          </cell>
          <cell r="C13862">
            <v>6200</v>
          </cell>
          <cell r="D13862" t="str">
            <v>Expend</v>
          </cell>
          <cell r="E13862">
            <v>32.29</v>
          </cell>
          <cell r="F13862">
            <v>420</v>
          </cell>
          <cell r="G13862" t="str">
            <v>51</v>
          </cell>
          <cell r="H13862">
            <v>6255</v>
          </cell>
        </row>
        <row r="13863">
          <cell r="B13863" t="str">
            <v>09</v>
          </cell>
          <cell r="C13863">
            <v>6200</v>
          </cell>
          <cell r="D13863" t="str">
            <v>Expend</v>
          </cell>
          <cell r="E13863">
            <v>77.86</v>
          </cell>
          <cell r="F13863">
            <v>420</v>
          </cell>
          <cell r="G13863" t="str">
            <v>51</v>
          </cell>
          <cell r="H13863">
            <v>6255</v>
          </cell>
        </row>
        <row r="13864">
          <cell r="B13864" t="str">
            <v>09</v>
          </cell>
          <cell r="C13864">
            <v>6200</v>
          </cell>
          <cell r="D13864" t="str">
            <v>Expend</v>
          </cell>
          <cell r="E13864">
            <v>124</v>
          </cell>
          <cell r="F13864">
            <v>420</v>
          </cell>
          <cell r="G13864" t="str">
            <v>51</v>
          </cell>
          <cell r="H13864">
            <v>6255</v>
          </cell>
        </row>
        <row r="13865">
          <cell r="B13865" t="str">
            <v>09</v>
          </cell>
          <cell r="C13865">
            <v>6200</v>
          </cell>
          <cell r="D13865" t="str">
            <v>Expend</v>
          </cell>
          <cell r="E13865">
            <v>6.82</v>
          </cell>
          <cell r="F13865">
            <v>420</v>
          </cell>
          <cell r="G13865" t="str">
            <v>51</v>
          </cell>
          <cell r="H13865">
            <v>6255</v>
          </cell>
        </row>
        <row r="13866">
          <cell r="B13866" t="str">
            <v>09</v>
          </cell>
          <cell r="C13866">
            <v>6200</v>
          </cell>
          <cell r="D13866" t="str">
            <v>Expend</v>
          </cell>
          <cell r="E13866">
            <v>128.66999999999999</v>
          </cell>
          <cell r="F13866">
            <v>420</v>
          </cell>
          <cell r="G13866" t="str">
            <v>51</v>
          </cell>
          <cell r="H13866">
            <v>6255</v>
          </cell>
        </row>
        <row r="13867">
          <cell r="B13867" t="str">
            <v>09</v>
          </cell>
          <cell r="C13867">
            <v>6200</v>
          </cell>
          <cell r="D13867" t="str">
            <v>Expend</v>
          </cell>
          <cell r="E13867">
            <v>229.6</v>
          </cell>
          <cell r="F13867">
            <v>420</v>
          </cell>
          <cell r="G13867" t="str">
            <v>51</v>
          </cell>
          <cell r="H13867">
            <v>6255</v>
          </cell>
        </row>
        <row r="13868">
          <cell r="B13868" t="str">
            <v>10</v>
          </cell>
          <cell r="C13868">
            <v>6200</v>
          </cell>
          <cell r="D13868" t="str">
            <v>Expend</v>
          </cell>
          <cell r="E13868">
            <v>77.86</v>
          </cell>
          <cell r="F13868">
            <v>420</v>
          </cell>
          <cell r="G13868" t="str">
            <v>51</v>
          </cell>
          <cell r="H13868">
            <v>6255</v>
          </cell>
        </row>
        <row r="13869">
          <cell r="B13869" t="str">
            <v>10</v>
          </cell>
          <cell r="C13869">
            <v>6200</v>
          </cell>
          <cell r="D13869" t="str">
            <v>Expend</v>
          </cell>
          <cell r="E13869">
            <v>56.56</v>
          </cell>
          <cell r="F13869">
            <v>420</v>
          </cell>
          <cell r="G13869" t="str">
            <v>51</v>
          </cell>
          <cell r="H13869">
            <v>6255</v>
          </cell>
        </row>
        <row r="13870">
          <cell r="B13870" t="str">
            <v>10</v>
          </cell>
          <cell r="C13870">
            <v>6200</v>
          </cell>
          <cell r="D13870" t="str">
            <v>Expend</v>
          </cell>
          <cell r="E13870">
            <v>171.65</v>
          </cell>
          <cell r="F13870">
            <v>420</v>
          </cell>
          <cell r="G13870" t="str">
            <v>51</v>
          </cell>
          <cell r="H13870">
            <v>6255</v>
          </cell>
        </row>
        <row r="13871">
          <cell r="B13871" t="str">
            <v>10</v>
          </cell>
          <cell r="C13871">
            <v>6200</v>
          </cell>
          <cell r="D13871" t="str">
            <v>Expend</v>
          </cell>
          <cell r="E13871">
            <v>6.86</v>
          </cell>
          <cell r="F13871">
            <v>420</v>
          </cell>
          <cell r="G13871" t="str">
            <v>51</v>
          </cell>
          <cell r="H13871">
            <v>6255</v>
          </cell>
        </row>
        <row r="13872">
          <cell r="B13872" t="str">
            <v>10</v>
          </cell>
          <cell r="C13872">
            <v>6200</v>
          </cell>
          <cell r="D13872" t="str">
            <v>Expend</v>
          </cell>
          <cell r="E13872">
            <v>406.51</v>
          </cell>
          <cell r="F13872">
            <v>420</v>
          </cell>
          <cell r="G13872" t="str">
            <v>51</v>
          </cell>
          <cell r="H13872">
            <v>6255</v>
          </cell>
        </row>
        <row r="13873">
          <cell r="B13873" t="str">
            <v>10</v>
          </cell>
          <cell r="C13873">
            <v>6200</v>
          </cell>
          <cell r="D13873" t="str">
            <v>Expend</v>
          </cell>
          <cell r="E13873">
            <v>101.66</v>
          </cell>
          <cell r="F13873">
            <v>420</v>
          </cell>
          <cell r="G13873" t="str">
            <v>51</v>
          </cell>
          <cell r="H13873">
            <v>6255</v>
          </cell>
        </row>
        <row r="13874">
          <cell r="B13874" t="str">
            <v>10</v>
          </cell>
          <cell r="C13874">
            <v>6200</v>
          </cell>
          <cell r="D13874" t="str">
            <v>Expend</v>
          </cell>
          <cell r="E13874">
            <v>133.72999999999999</v>
          </cell>
          <cell r="F13874">
            <v>420</v>
          </cell>
          <cell r="G13874" t="str">
            <v>51</v>
          </cell>
          <cell r="H13874">
            <v>6255</v>
          </cell>
        </row>
        <row r="13875">
          <cell r="B13875" t="str">
            <v>11</v>
          </cell>
          <cell r="C13875">
            <v>6200</v>
          </cell>
          <cell r="D13875" t="str">
            <v>Expend</v>
          </cell>
          <cell r="E13875">
            <v>34.53</v>
          </cell>
          <cell r="F13875">
            <v>420</v>
          </cell>
          <cell r="G13875" t="str">
            <v>51</v>
          </cell>
          <cell r="H13875">
            <v>6255</v>
          </cell>
        </row>
        <row r="13876">
          <cell r="B13876" t="str">
            <v>11</v>
          </cell>
          <cell r="C13876">
            <v>6200</v>
          </cell>
          <cell r="D13876" t="str">
            <v>Expend</v>
          </cell>
          <cell r="E13876">
            <v>80.14</v>
          </cell>
          <cell r="F13876">
            <v>420</v>
          </cell>
          <cell r="G13876" t="str">
            <v>51</v>
          </cell>
          <cell r="H13876">
            <v>6255</v>
          </cell>
        </row>
        <row r="13877">
          <cell r="B13877" t="str">
            <v>11</v>
          </cell>
          <cell r="C13877">
            <v>6200</v>
          </cell>
          <cell r="D13877" t="str">
            <v>Expend</v>
          </cell>
          <cell r="E13877">
            <v>172.77</v>
          </cell>
          <cell r="F13877">
            <v>420</v>
          </cell>
          <cell r="G13877" t="str">
            <v>51</v>
          </cell>
          <cell r="H13877">
            <v>6255</v>
          </cell>
        </row>
        <row r="13878">
          <cell r="B13878" t="str">
            <v>11</v>
          </cell>
          <cell r="C13878">
            <v>6200</v>
          </cell>
          <cell r="D13878" t="str">
            <v>Expend</v>
          </cell>
          <cell r="E13878">
            <v>7.13</v>
          </cell>
          <cell r="F13878">
            <v>420</v>
          </cell>
          <cell r="G13878" t="str">
            <v>51</v>
          </cell>
          <cell r="H13878">
            <v>6255</v>
          </cell>
        </row>
        <row r="13879">
          <cell r="B13879" t="str">
            <v>11</v>
          </cell>
          <cell r="C13879">
            <v>6200</v>
          </cell>
          <cell r="D13879" t="str">
            <v>Expend</v>
          </cell>
          <cell r="E13879">
            <v>4722.55</v>
          </cell>
          <cell r="F13879">
            <v>420</v>
          </cell>
          <cell r="G13879" t="str">
            <v>51</v>
          </cell>
          <cell r="H13879">
            <v>6255</v>
          </cell>
        </row>
        <row r="13880">
          <cell r="B13880" t="str">
            <v>11</v>
          </cell>
          <cell r="C13880">
            <v>6200</v>
          </cell>
          <cell r="D13880" t="str">
            <v>Expend</v>
          </cell>
          <cell r="E13880">
            <v>362.29</v>
          </cell>
          <cell r="F13880">
            <v>420</v>
          </cell>
          <cell r="G13880" t="str">
            <v>51</v>
          </cell>
          <cell r="H13880">
            <v>6255</v>
          </cell>
        </row>
        <row r="13881">
          <cell r="B13881" t="str">
            <v>12</v>
          </cell>
          <cell r="C13881">
            <v>6200</v>
          </cell>
          <cell r="D13881" t="str">
            <v>Expend</v>
          </cell>
          <cell r="E13881">
            <v>81.53</v>
          </cell>
          <cell r="F13881">
            <v>420</v>
          </cell>
          <cell r="G13881" t="str">
            <v>51</v>
          </cell>
          <cell r="H13881">
            <v>6255</v>
          </cell>
        </row>
        <row r="13882">
          <cell r="B13882" t="str">
            <v>12</v>
          </cell>
          <cell r="C13882">
            <v>6200</v>
          </cell>
          <cell r="D13882" t="str">
            <v>Expend</v>
          </cell>
          <cell r="E13882">
            <v>36.82</v>
          </cell>
          <cell r="F13882">
            <v>420</v>
          </cell>
          <cell r="G13882" t="str">
            <v>51</v>
          </cell>
          <cell r="H13882">
            <v>6255</v>
          </cell>
        </row>
        <row r="13883">
          <cell r="B13883" t="str">
            <v>12</v>
          </cell>
          <cell r="C13883">
            <v>6200</v>
          </cell>
          <cell r="D13883" t="str">
            <v>Expend</v>
          </cell>
          <cell r="E13883">
            <v>164.15</v>
          </cell>
          <cell r="F13883">
            <v>420</v>
          </cell>
          <cell r="G13883" t="str">
            <v>51</v>
          </cell>
          <cell r="H13883">
            <v>6255</v>
          </cell>
        </row>
        <row r="13884">
          <cell r="B13884" t="str">
            <v>12</v>
          </cell>
          <cell r="C13884">
            <v>6200</v>
          </cell>
          <cell r="D13884" t="str">
            <v>Expend</v>
          </cell>
          <cell r="E13884">
            <v>103.28</v>
          </cell>
          <cell r="F13884">
            <v>420</v>
          </cell>
          <cell r="G13884" t="str">
            <v>51</v>
          </cell>
          <cell r="H13884">
            <v>6255</v>
          </cell>
        </row>
        <row r="13885">
          <cell r="B13885" t="str">
            <v>12</v>
          </cell>
          <cell r="C13885">
            <v>6200</v>
          </cell>
          <cell r="D13885" t="str">
            <v>Expend</v>
          </cell>
          <cell r="E13885">
            <v>7.13</v>
          </cell>
          <cell r="F13885">
            <v>420</v>
          </cell>
          <cell r="G13885" t="str">
            <v>51</v>
          </cell>
          <cell r="H13885">
            <v>6255</v>
          </cell>
        </row>
        <row r="13886">
          <cell r="B13886" t="str">
            <v>12</v>
          </cell>
          <cell r="C13886">
            <v>6200</v>
          </cell>
          <cell r="D13886" t="str">
            <v>Expend</v>
          </cell>
          <cell r="E13886">
            <v>393.47</v>
          </cell>
          <cell r="F13886">
            <v>420</v>
          </cell>
          <cell r="G13886" t="str">
            <v>51</v>
          </cell>
          <cell r="H13886">
            <v>6255</v>
          </cell>
        </row>
        <row r="13887">
          <cell r="B13887" t="str">
            <v>01</v>
          </cell>
          <cell r="C13887">
            <v>6200</v>
          </cell>
          <cell r="D13887" t="str">
            <v>Expend</v>
          </cell>
          <cell r="E13887">
            <v>107.08</v>
          </cell>
          <cell r="F13887">
            <v>420</v>
          </cell>
          <cell r="G13887" t="str">
            <v>51</v>
          </cell>
          <cell r="H13887">
            <v>6255</v>
          </cell>
        </row>
        <row r="13888">
          <cell r="B13888" t="str">
            <v>01</v>
          </cell>
          <cell r="C13888">
            <v>6200</v>
          </cell>
          <cell r="D13888" t="str">
            <v>Expend</v>
          </cell>
          <cell r="E13888">
            <v>33.01</v>
          </cell>
          <cell r="F13888">
            <v>420</v>
          </cell>
          <cell r="G13888" t="str">
            <v>51</v>
          </cell>
          <cell r="H13888">
            <v>6255</v>
          </cell>
        </row>
        <row r="13889">
          <cell r="B13889" t="str">
            <v>01</v>
          </cell>
          <cell r="C13889">
            <v>6200</v>
          </cell>
          <cell r="D13889" t="str">
            <v>Expend</v>
          </cell>
          <cell r="E13889">
            <v>81.53</v>
          </cell>
          <cell r="F13889">
            <v>420</v>
          </cell>
          <cell r="G13889" t="str">
            <v>51</v>
          </cell>
          <cell r="H13889">
            <v>6255</v>
          </cell>
        </row>
        <row r="13890">
          <cell r="B13890" t="str">
            <v>01</v>
          </cell>
          <cell r="C13890">
            <v>6200</v>
          </cell>
          <cell r="D13890" t="str">
            <v>Expend</v>
          </cell>
          <cell r="E13890">
            <v>151.79</v>
          </cell>
          <cell r="F13890">
            <v>420</v>
          </cell>
          <cell r="G13890" t="str">
            <v>51</v>
          </cell>
          <cell r="H13890">
            <v>6255</v>
          </cell>
        </row>
        <row r="13891">
          <cell r="B13891" t="str">
            <v>01</v>
          </cell>
          <cell r="C13891">
            <v>6200</v>
          </cell>
          <cell r="D13891" t="str">
            <v>Expend</v>
          </cell>
          <cell r="E13891">
            <v>7.13</v>
          </cell>
          <cell r="F13891">
            <v>420</v>
          </cell>
          <cell r="G13891" t="str">
            <v>51</v>
          </cell>
          <cell r="H13891">
            <v>6255</v>
          </cell>
        </row>
        <row r="13892">
          <cell r="B13892" t="str">
            <v>01</v>
          </cell>
          <cell r="C13892">
            <v>6200</v>
          </cell>
          <cell r="D13892" t="str">
            <v>Expend</v>
          </cell>
          <cell r="E13892">
            <v>334.64</v>
          </cell>
          <cell r="F13892">
            <v>420</v>
          </cell>
          <cell r="G13892" t="str">
            <v>51</v>
          </cell>
          <cell r="H13892">
            <v>6255</v>
          </cell>
        </row>
        <row r="13893">
          <cell r="B13893" t="str">
            <v/>
          </cell>
          <cell r="C13893" t="str">
            <v/>
          </cell>
          <cell r="D13893" t="str">
            <v xml:space="preserve"> </v>
          </cell>
          <cell r="E13893">
            <v>0</v>
          </cell>
          <cell r="F13893">
            <v>420</v>
          </cell>
          <cell r="G13893" t="str">
            <v>51</v>
          </cell>
          <cell r="H13893">
            <v>6255</v>
          </cell>
        </row>
        <row r="13894">
          <cell r="B13894" t="str">
            <v/>
          </cell>
          <cell r="C13894" t="str">
            <v/>
          </cell>
          <cell r="D13894" t="str">
            <v xml:space="preserve"> </v>
          </cell>
          <cell r="E13894">
            <v>0</v>
          </cell>
          <cell r="F13894">
            <v>420</v>
          </cell>
          <cell r="G13894" t="str">
            <v>51</v>
          </cell>
          <cell r="H13894">
            <v>6255</v>
          </cell>
        </row>
        <row r="13895">
          <cell r="B13895" t="str">
            <v>09</v>
          </cell>
          <cell r="C13895">
            <v>6200</v>
          </cell>
          <cell r="D13895" t="str">
            <v>Expend</v>
          </cell>
          <cell r="E13895">
            <v>0</v>
          </cell>
          <cell r="F13895">
            <v>420</v>
          </cell>
          <cell r="G13895" t="str">
            <v>51</v>
          </cell>
          <cell r="H13895">
            <v>6255</v>
          </cell>
        </row>
        <row r="13896">
          <cell r="B13896" t="str">
            <v>09</v>
          </cell>
          <cell r="C13896">
            <v>6200</v>
          </cell>
          <cell r="D13896" t="str">
            <v>Expend</v>
          </cell>
          <cell r="E13896">
            <v>535.95000000000005</v>
          </cell>
          <cell r="F13896">
            <v>420</v>
          </cell>
          <cell r="G13896" t="str">
            <v>51</v>
          </cell>
          <cell r="H13896">
            <v>6255</v>
          </cell>
        </row>
        <row r="13897">
          <cell r="B13897" t="str">
            <v>10</v>
          </cell>
          <cell r="C13897">
            <v>6200</v>
          </cell>
          <cell r="D13897" t="str">
            <v>Expend</v>
          </cell>
          <cell r="E13897">
            <v>202.91</v>
          </cell>
          <cell r="F13897">
            <v>420</v>
          </cell>
          <cell r="G13897" t="str">
            <v>51</v>
          </cell>
          <cell r="H13897">
            <v>6255</v>
          </cell>
        </row>
        <row r="13898">
          <cell r="B13898" t="str">
            <v>11</v>
          </cell>
          <cell r="C13898">
            <v>6200</v>
          </cell>
          <cell r="D13898" t="str">
            <v>Expend</v>
          </cell>
          <cell r="E13898">
            <v>493.84</v>
          </cell>
          <cell r="F13898">
            <v>420</v>
          </cell>
          <cell r="G13898" t="str">
            <v>51</v>
          </cell>
          <cell r="H13898">
            <v>6255</v>
          </cell>
        </row>
        <row r="13899">
          <cell r="B13899" t="str">
            <v>12</v>
          </cell>
          <cell r="C13899">
            <v>6200</v>
          </cell>
          <cell r="D13899" t="str">
            <v>Expend</v>
          </cell>
          <cell r="E13899">
            <v>545.46</v>
          </cell>
          <cell r="F13899">
            <v>420</v>
          </cell>
          <cell r="G13899" t="str">
            <v>51</v>
          </cell>
          <cell r="H13899">
            <v>6255</v>
          </cell>
        </row>
        <row r="13900">
          <cell r="B13900" t="str">
            <v>01</v>
          </cell>
          <cell r="C13900">
            <v>6200</v>
          </cell>
          <cell r="D13900" t="str">
            <v>Expend</v>
          </cell>
          <cell r="E13900">
            <v>656.22</v>
          </cell>
          <cell r="F13900">
            <v>420</v>
          </cell>
          <cell r="G13900" t="str">
            <v>51</v>
          </cell>
          <cell r="H13900">
            <v>6255</v>
          </cell>
        </row>
        <row r="13901">
          <cell r="B13901" t="str">
            <v/>
          </cell>
          <cell r="C13901" t="str">
            <v/>
          </cell>
          <cell r="D13901" t="str">
            <v xml:space="preserve"> </v>
          </cell>
          <cell r="E13901">
            <v>0</v>
          </cell>
          <cell r="F13901">
            <v>420</v>
          </cell>
          <cell r="G13901" t="str">
            <v>51</v>
          </cell>
          <cell r="H13901">
            <v>6255</v>
          </cell>
        </row>
        <row r="13902">
          <cell r="B13902" t="str">
            <v/>
          </cell>
          <cell r="C13902" t="str">
            <v/>
          </cell>
          <cell r="D13902" t="str">
            <v xml:space="preserve"> </v>
          </cell>
          <cell r="E13902">
            <v>0</v>
          </cell>
          <cell r="F13902">
            <v>420</v>
          </cell>
          <cell r="G13902" t="str">
            <v>51</v>
          </cell>
          <cell r="H13902">
            <v>6255</v>
          </cell>
        </row>
        <row r="13903">
          <cell r="B13903" t="str">
            <v>09</v>
          </cell>
          <cell r="C13903">
            <v>6200</v>
          </cell>
          <cell r="D13903" t="str">
            <v>Expend</v>
          </cell>
          <cell r="E13903">
            <v>0</v>
          </cell>
          <cell r="F13903">
            <v>420</v>
          </cell>
          <cell r="G13903" t="str">
            <v>51</v>
          </cell>
          <cell r="H13903">
            <v>6255</v>
          </cell>
        </row>
        <row r="13904">
          <cell r="B13904" t="str">
            <v>09</v>
          </cell>
          <cell r="C13904">
            <v>6200</v>
          </cell>
          <cell r="D13904" t="str">
            <v>Expend</v>
          </cell>
          <cell r="E13904">
            <v>3739.98</v>
          </cell>
          <cell r="F13904">
            <v>420</v>
          </cell>
          <cell r="G13904" t="str">
            <v>51</v>
          </cell>
          <cell r="H13904">
            <v>6255</v>
          </cell>
        </row>
        <row r="13905">
          <cell r="B13905" t="str">
            <v>10</v>
          </cell>
          <cell r="C13905">
            <v>6200</v>
          </cell>
          <cell r="D13905" t="str">
            <v>Expend</v>
          </cell>
          <cell r="E13905">
            <v>4521.8500000000004</v>
          </cell>
          <cell r="F13905">
            <v>420</v>
          </cell>
          <cell r="G13905" t="str">
            <v>51</v>
          </cell>
          <cell r="H13905">
            <v>6255</v>
          </cell>
        </row>
        <row r="13906">
          <cell r="B13906" t="str">
            <v>11</v>
          </cell>
          <cell r="C13906">
            <v>6200</v>
          </cell>
          <cell r="D13906" t="str">
            <v>Expend</v>
          </cell>
          <cell r="E13906">
            <v>1648.15</v>
          </cell>
          <cell r="F13906">
            <v>420</v>
          </cell>
          <cell r="G13906" t="str">
            <v>51</v>
          </cell>
          <cell r="H13906">
            <v>6255</v>
          </cell>
        </row>
        <row r="13907">
          <cell r="B13907" t="str">
            <v>12</v>
          </cell>
          <cell r="C13907">
            <v>6200</v>
          </cell>
          <cell r="D13907" t="str">
            <v>Expend</v>
          </cell>
          <cell r="E13907">
            <v>1304.6600000000001</v>
          </cell>
          <cell r="F13907">
            <v>420</v>
          </cell>
          <cell r="G13907" t="str">
            <v>51</v>
          </cell>
          <cell r="H13907">
            <v>6255</v>
          </cell>
        </row>
        <row r="13908">
          <cell r="B13908" t="str">
            <v>01</v>
          </cell>
          <cell r="C13908">
            <v>6200</v>
          </cell>
          <cell r="D13908" t="str">
            <v>Expend</v>
          </cell>
          <cell r="E13908">
            <v>1076.17</v>
          </cell>
          <cell r="F13908">
            <v>420</v>
          </cell>
          <cell r="G13908" t="str">
            <v>51</v>
          </cell>
          <cell r="H13908">
            <v>6255</v>
          </cell>
        </row>
        <row r="13909">
          <cell r="B13909" t="str">
            <v>02</v>
          </cell>
          <cell r="C13909">
            <v>6200</v>
          </cell>
          <cell r="D13909" t="str">
            <v>Expend</v>
          </cell>
          <cell r="E13909">
            <v>1639.57</v>
          </cell>
          <cell r="F13909">
            <v>420</v>
          </cell>
          <cell r="G13909" t="str">
            <v>51</v>
          </cell>
          <cell r="H13909">
            <v>6255</v>
          </cell>
        </row>
        <row r="13910">
          <cell r="B13910" t="str">
            <v/>
          </cell>
          <cell r="C13910" t="str">
            <v/>
          </cell>
          <cell r="D13910" t="str">
            <v xml:space="preserve"> </v>
          </cell>
          <cell r="E13910">
            <v>0</v>
          </cell>
          <cell r="F13910">
            <v>420</v>
          </cell>
          <cell r="G13910" t="str">
            <v>51</v>
          </cell>
          <cell r="H13910">
            <v>6255</v>
          </cell>
        </row>
        <row r="13911">
          <cell r="B13911" t="str">
            <v/>
          </cell>
          <cell r="C13911" t="str">
            <v/>
          </cell>
          <cell r="D13911" t="str">
            <v xml:space="preserve"> </v>
          </cell>
          <cell r="E13911">
            <v>0</v>
          </cell>
          <cell r="F13911">
            <v>420</v>
          </cell>
          <cell r="G13911" t="str">
            <v>51</v>
          </cell>
          <cell r="H13911">
            <v>6255</v>
          </cell>
        </row>
        <row r="13912">
          <cell r="B13912" t="str">
            <v>09</v>
          </cell>
          <cell r="C13912">
            <v>6200</v>
          </cell>
          <cell r="D13912" t="str">
            <v>Expend</v>
          </cell>
          <cell r="E13912">
            <v>0</v>
          </cell>
          <cell r="F13912">
            <v>420</v>
          </cell>
          <cell r="G13912" t="str">
            <v>51</v>
          </cell>
          <cell r="H13912">
            <v>6255</v>
          </cell>
        </row>
        <row r="13913">
          <cell r="B13913" t="str">
            <v>09</v>
          </cell>
          <cell r="C13913">
            <v>6200</v>
          </cell>
          <cell r="D13913" t="str">
            <v>Expend</v>
          </cell>
          <cell r="E13913">
            <v>286.31</v>
          </cell>
          <cell r="F13913">
            <v>420</v>
          </cell>
          <cell r="G13913" t="str">
            <v>51</v>
          </cell>
          <cell r="H13913">
            <v>6255</v>
          </cell>
        </row>
        <row r="13914">
          <cell r="B13914" t="str">
            <v>09</v>
          </cell>
          <cell r="C13914">
            <v>6200</v>
          </cell>
          <cell r="D13914" t="str">
            <v>Expend</v>
          </cell>
          <cell r="E13914">
            <v>21.82</v>
          </cell>
          <cell r="F13914">
            <v>420</v>
          </cell>
          <cell r="G13914" t="str">
            <v>51</v>
          </cell>
          <cell r="H13914">
            <v>6255</v>
          </cell>
        </row>
        <row r="13915">
          <cell r="B13915" t="str">
            <v>09</v>
          </cell>
          <cell r="C13915">
            <v>6200</v>
          </cell>
          <cell r="D13915" t="str">
            <v>Expend</v>
          </cell>
          <cell r="E13915">
            <v>598.6</v>
          </cell>
          <cell r="F13915">
            <v>420</v>
          </cell>
          <cell r="G13915" t="str">
            <v>51</v>
          </cell>
          <cell r="H13915">
            <v>6255</v>
          </cell>
        </row>
        <row r="13916">
          <cell r="B13916" t="str">
            <v>10</v>
          </cell>
          <cell r="C13916">
            <v>6200</v>
          </cell>
          <cell r="D13916" t="str">
            <v>Expend</v>
          </cell>
          <cell r="E13916">
            <v>21.82</v>
          </cell>
          <cell r="F13916">
            <v>420</v>
          </cell>
          <cell r="G13916" t="str">
            <v>51</v>
          </cell>
          <cell r="H13916">
            <v>6255</v>
          </cell>
        </row>
        <row r="13917">
          <cell r="B13917" t="str">
            <v>10</v>
          </cell>
          <cell r="C13917">
            <v>6200</v>
          </cell>
          <cell r="D13917" t="str">
            <v>Expend</v>
          </cell>
          <cell r="E13917">
            <v>346.38</v>
          </cell>
          <cell r="F13917">
            <v>420</v>
          </cell>
          <cell r="G13917" t="str">
            <v>51</v>
          </cell>
          <cell r="H13917">
            <v>6255</v>
          </cell>
        </row>
        <row r="13918">
          <cell r="B13918" t="str">
            <v>10</v>
          </cell>
          <cell r="C13918">
            <v>6200</v>
          </cell>
          <cell r="D13918" t="str">
            <v>Expend</v>
          </cell>
          <cell r="E13918">
            <v>558.55999999999995</v>
          </cell>
          <cell r="F13918">
            <v>420</v>
          </cell>
          <cell r="G13918" t="str">
            <v>51</v>
          </cell>
          <cell r="H13918">
            <v>6255</v>
          </cell>
        </row>
        <row r="13919">
          <cell r="B13919" t="str">
            <v>11</v>
          </cell>
          <cell r="C13919">
            <v>6200</v>
          </cell>
          <cell r="D13919" t="str">
            <v>Expend</v>
          </cell>
          <cell r="E13919">
            <v>467.18</v>
          </cell>
          <cell r="F13919">
            <v>420</v>
          </cell>
          <cell r="G13919" t="str">
            <v>51</v>
          </cell>
          <cell r="H13919">
            <v>6255</v>
          </cell>
        </row>
        <row r="13920">
          <cell r="B13920" t="str">
            <v>11</v>
          </cell>
          <cell r="C13920">
            <v>6200</v>
          </cell>
          <cell r="D13920" t="str">
            <v>Expend</v>
          </cell>
          <cell r="E13920">
            <v>614.34</v>
          </cell>
          <cell r="F13920">
            <v>420</v>
          </cell>
          <cell r="G13920" t="str">
            <v>51</v>
          </cell>
          <cell r="H13920">
            <v>6255</v>
          </cell>
        </row>
        <row r="13921">
          <cell r="B13921" t="str">
            <v>11</v>
          </cell>
          <cell r="C13921">
            <v>6200</v>
          </cell>
          <cell r="D13921" t="str">
            <v>Expend</v>
          </cell>
          <cell r="E13921">
            <v>21.82</v>
          </cell>
          <cell r="F13921">
            <v>420</v>
          </cell>
          <cell r="G13921" t="str">
            <v>51</v>
          </cell>
          <cell r="H13921">
            <v>6255</v>
          </cell>
        </row>
        <row r="13922">
          <cell r="B13922" t="str">
            <v>12</v>
          </cell>
          <cell r="C13922">
            <v>6200</v>
          </cell>
          <cell r="D13922" t="str">
            <v>Expend</v>
          </cell>
          <cell r="E13922">
            <v>429.02</v>
          </cell>
          <cell r="F13922">
            <v>420</v>
          </cell>
          <cell r="G13922" t="str">
            <v>51</v>
          </cell>
          <cell r="H13922">
            <v>6255</v>
          </cell>
        </row>
        <row r="13923">
          <cell r="B13923" t="str">
            <v>12</v>
          </cell>
          <cell r="C13923">
            <v>6200</v>
          </cell>
          <cell r="D13923" t="str">
            <v>Expend</v>
          </cell>
          <cell r="E13923">
            <v>784.13</v>
          </cell>
          <cell r="F13923">
            <v>420</v>
          </cell>
          <cell r="G13923" t="str">
            <v>51</v>
          </cell>
          <cell r="H13923">
            <v>6255</v>
          </cell>
        </row>
        <row r="13924">
          <cell r="B13924" t="str">
            <v>12</v>
          </cell>
          <cell r="C13924">
            <v>6200</v>
          </cell>
          <cell r="D13924" t="str">
            <v>Expend</v>
          </cell>
          <cell r="E13924">
            <v>21.82</v>
          </cell>
          <cell r="F13924">
            <v>420</v>
          </cell>
          <cell r="G13924" t="str">
            <v>51</v>
          </cell>
          <cell r="H13924">
            <v>6255</v>
          </cell>
        </row>
        <row r="13925">
          <cell r="B13925" t="str">
            <v>01</v>
          </cell>
          <cell r="C13925">
            <v>6200</v>
          </cell>
          <cell r="D13925" t="str">
            <v>Expend</v>
          </cell>
          <cell r="E13925">
            <v>21.82</v>
          </cell>
          <cell r="F13925">
            <v>420</v>
          </cell>
          <cell r="G13925" t="str">
            <v>51</v>
          </cell>
          <cell r="H13925">
            <v>6255</v>
          </cell>
        </row>
        <row r="13926">
          <cell r="B13926" t="str">
            <v>01</v>
          </cell>
          <cell r="C13926">
            <v>6200</v>
          </cell>
          <cell r="D13926" t="str">
            <v>Expend</v>
          </cell>
          <cell r="E13926">
            <v>354.73</v>
          </cell>
          <cell r="F13926">
            <v>420</v>
          </cell>
          <cell r="G13926" t="str">
            <v>51</v>
          </cell>
          <cell r="H13926">
            <v>6255</v>
          </cell>
        </row>
        <row r="13927">
          <cell r="B13927" t="str">
            <v>01</v>
          </cell>
          <cell r="C13927">
            <v>6200</v>
          </cell>
          <cell r="D13927" t="str">
            <v>Expend</v>
          </cell>
          <cell r="E13927">
            <v>1166.17</v>
          </cell>
          <cell r="F13927">
            <v>420</v>
          </cell>
          <cell r="G13927" t="str">
            <v>51</v>
          </cell>
          <cell r="H13927">
            <v>6255</v>
          </cell>
        </row>
        <row r="13928">
          <cell r="B13928" t="str">
            <v>02</v>
          </cell>
          <cell r="C13928">
            <v>6200</v>
          </cell>
          <cell r="D13928" t="str">
            <v>Expend</v>
          </cell>
          <cell r="E13928">
            <v>21.82</v>
          </cell>
          <cell r="F13928">
            <v>420</v>
          </cell>
          <cell r="G13928" t="str">
            <v>51</v>
          </cell>
          <cell r="H13928">
            <v>6255</v>
          </cell>
        </row>
        <row r="13929">
          <cell r="B13929" t="str">
            <v>02</v>
          </cell>
          <cell r="C13929">
            <v>6200</v>
          </cell>
          <cell r="D13929" t="str">
            <v>Expend</v>
          </cell>
          <cell r="E13929">
            <v>333.51</v>
          </cell>
          <cell r="F13929">
            <v>420</v>
          </cell>
          <cell r="G13929" t="str">
            <v>51</v>
          </cell>
          <cell r="H13929">
            <v>6255</v>
          </cell>
        </row>
        <row r="13930">
          <cell r="B13930" t="str">
            <v>02</v>
          </cell>
          <cell r="C13930">
            <v>6200</v>
          </cell>
          <cell r="D13930" t="str">
            <v>Expend</v>
          </cell>
          <cell r="E13930">
            <v>1601.26</v>
          </cell>
          <cell r="F13930">
            <v>420</v>
          </cell>
          <cell r="G13930" t="str">
            <v>51</v>
          </cell>
          <cell r="H13930">
            <v>6255</v>
          </cell>
        </row>
        <row r="13931">
          <cell r="B13931" t="str">
            <v/>
          </cell>
          <cell r="C13931" t="str">
            <v/>
          </cell>
          <cell r="D13931" t="str">
            <v xml:space="preserve"> </v>
          </cell>
          <cell r="E13931">
            <v>0</v>
          </cell>
          <cell r="F13931">
            <v>420</v>
          </cell>
          <cell r="G13931" t="str">
            <v>51</v>
          </cell>
          <cell r="H13931">
            <v>6255</v>
          </cell>
        </row>
        <row r="13932">
          <cell r="B13932" t="str">
            <v/>
          </cell>
          <cell r="C13932" t="str">
            <v/>
          </cell>
          <cell r="D13932" t="str">
            <v xml:space="preserve"> </v>
          </cell>
          <cell r="E13932">
            <v>0</v>
          </cell>
          <cell r="F13932">
            <v>420</v>
          </cell>
          <cell r="G13932" t="str">
            <v>51</v>
          </cell>
          <cell r="H13932">
            <v>6255</v>
          </cell>
        </row>
        <row r="13933">
          <cell r="B13933" t="str">
            <v>09</v>
          </cell>
          <cell r="C13933">
            <v>6200</v>
          </cell>
          <cell r="D13933" t="str">
            <v>Expend</v>
          </cell>
          <cell r="E13933">
            <v>0</v>
          </cell>
          <cell r="F13933">
            <v>420</v>
          </cell>
          <cell r="G13933" t="str">
            <v>51</v>
          </cell>
          <cell r="H13933">
            <v>6255</v>
          </cell>
        </row>
        <row r="13934">
          <cell r="B13934" t="str">
            <v>09</v>
          </cell>
          <cell r="C13934">
            <v>6200</v>
          </cell>
          <cell r="D13934" t="str">
            <v>Expend</v>
          </cell>
          <cell r="E13934">
            <v>23.07</v>
          </cell>
          <cell r="F13934">
            <v>420</v>
          </cell>
          <cell r="G13934" t="str">
            <v>51</v>
          </cell>
          <cell r="H13934">
            <v>6255</v>
          </cell>
        </row>
        <row r="13935">
          <cell r="B13935" t="str">
            <v>11</v>
          </cell>
          <cell r="C13935">
            <v>6200</v>
          </cell>
          <cell r="D13935" t="str">
            <v>Expend</v>
          </cell>
          <cell r="E13935">
            <v>23.07</v>
          </cell>
          <cell r="F13935">
            <v>420</v>
          </cell>
          <cell r="G13935" t="str">
            <v>51</v>
          </cell>
          <cell r="H13935">
            <v>6255</v>
          </cell>
        </row>
        <row r="13936">
          <cell r="B13936" t="str">
            <v>11</v>
          </cell>
          <cell r="C13936">
            <v>6200</v>
          </cell>
          <cell r="D13936" t="str">
            <v>Expend</v>
          </cell>
          <cell r="E13936">
            <v>60.42</v>
          </cell>
          <cell r="F13936">
            <v>420</v>
          </cell>
          <cell r="G13936" t="str">
            <v>51</v>
          </cell>
          <cell r="H13936">
            <v>6255</v>
          </cell>
        </row>
        <row r="13937">
          <cell r="B13937" t="str">
            <v>12</v>
          </cell>
          <cell r="C13937">
            <v>6200</v>
          </cell>
          <cell r="D13937" t="str">
            <v>Expend</v>
          </cell>
          <cell r="E13937">
            <v>25.62</v>
          </cell>
          <cell r="F13937">
            <v>420</v>
          </cell>
          <cell r="G13937" t="str">
            <v>51</v>
          </cell>
          <cell r="H13937">
            <v>6255</v>
          </cell>
        </row>
        <row r="13938">
          <cell r="B13938" t="str">
            <v>12</v>
          </cell>
          <cell r="C13938">
            <v>6200</v>
          </cell>
          <cell r="D13938" t="str">
            <v>Expend</v>
          </cell>
          <cell r="E13938">
            <v>107.34</v>
          </cell>
          <cell r="F13938">
            <v>420</v>
          </cell>
          <cell r="G13938" t="str">
            <v>51</v>
          </cell>
          <cell r="H13938">
            <v>6255</v>
          </cell>
        </row>
        <row r="13939">
          <cell r="B13939" t="str">
            <v>01</v>
          </cell>
          <cell r="C13939">
            <v>6200</v>
          </cell>
          <cell r="D13939" t="str">
            <v>Expend</v>
          </cell>
          <cell r="E13939">
            <v>25.62</v>
          </cell>
          <cell r="F13939">
            <v>420</v>
          </cell>
          <cell r="G13939" t="str">
            <v>51</v>
          </cell>
          <cell r="H13939">
            <v>6255</v>
          </cell>
        </row>
        <row r="13940">
          <cell r="B13940" t="str">
            <v>01</v>
          </cell>
          <cell r="C13940">
            <v>6200</v>
          </cell>
          <cell r="D13940" t="str">
            <v>Expend</v>
          </cell>
          <cell r="E13940">
            <v>66.48</v>
          </cell>
          <cell r="F13940">
            <v>420</v>
          </cell>
          <cell r="G13940" t="str">
            <v>51</v>
          </cell>
          <cell r="H13940">
            <v>6255</v>
          </cell>
        </row>
        <row r="13941">
          <cell r="B13941" t="str">
            <v>02</v>
          </cell>
          <cell r="C13941">
            <v>6200</v>
          </cell>
          <cell r="D13941" t="str">
            <v>Expend</v>
          </cell>
          <cell r="E13941">
            <v>25.62</v>
          </cell>
          <cell r="F13941">
            <v>420</v>
          </cell>
          <cell r="G13941" t="str">
            <v>51</v>
          </cell>
          <cell r="H13941">
            <v>6255</v>
          </cell>
        </row>
        <row r="13942">
          <cell r="B13942" t="str">
            <v>02</v>
          </cell>
          <cell r="C13942">
            <v>6200</v>
          </cell>
          <cell r="D13942" t="str">
            <v>Expend</v>
          </cell>
          <cell r="E13942">
            <v>62.66</v>
          </cell>
          <cell r="F13942">
            <v>420</v>
          </cell>
          <cell r="G13942" t="str">
            <v>51</v>
          </cell>
          <cell r="H13942">
            <v>6255</v>
          </cell>
        </row>
        <row r="13943">
          <cell r="B13943" t="str">
            <v/>
          </cell>
          <cell r="C13943" t="str">
            <v/>
          </cell>
          <cell r="D13943" t="str">
            <v xml:space="preserve"> </v>
          </cell>
          <cell r="E13943">
            <v>0</v>
          </cell>
          <cell r="F13943">
            <v>420</v>
          </cell>
          <cell r="G13943" t="str">
            <v>51</v>
          </cell>
          <cell r="H13943">
            <v>6255</v>
          </cell>
        </row>
        <row r="13944">
          <cell r="B13944" t="str">
            <v/>
          </cell>
          <cell r="C13944" t="str">
            <v/>
          </cell>
          <cell r="D13944" t="str">
            <v xml:space="preserve"> </v>
          </cell>
          <cell r="E13944">
            <v>0</v>
          </cell>
          <cell r="F13944">
            <v>420</v>
          </cell>
          <cell r="G13944" t="str">
            <v>51</v>
          </cell>
          <cell r="H13944">
            <v>6256</v>
          </cell>
        </row>
        <row r="13945">
          <cell r="B13945" t="str">
            <v>09</v>
          </cell>
          <cell r="C13945">
            <v>6200</v>
          </cell>
          <cell r="D13945" t="str">
            <v>Expend</v>
          </cell>
          <cell r="E13945">
            <v>0</v>
          </cell>
          <cell r="F13945">
            <v>420</v>
          </cell>
          <cell r="G13945" t="str">
            <v>51</v>
          </cell>
          <cell r="H13945">
            <v>6256</v>
          </cell>
        </row>
        <row r="13946">
          <cell r="B13946" t="str">
            <v>09</v>
          </cell>
          <cell r="C13946">
            <v>6200</v>
          </cell>
          <cell r="D13946" t="str">
            <v>Expend</v>
          </cell>
          <cell r="E13946">
            <v>1777.64</v>
          </cell>
          <cell r="F13946">
            <v>420</v>
          </cell>
          <cell r="G13946" t="str">
            <v>51</v>
          </cell>
          <cell r="H13946">
            <v>6256</v>
          </cell>
        </row>
        <row r="13947">
          <cell r="B13947" t="str">
            <v>10</v>
          </cell>
          <cell r="C13947">
            <v>6200</v>
          </cell>
          <cell r="D13947" t="str">
            <v>Expend</v>
          </cell>
          <cell r="E13947">
            <v>1749.55</v>
          </cell>
          <cell r="F13947">
            <v>420</v>
          </cell>
          <cell r="G13947" t="str">
            <v>51</v>
          </cell>
          <cell r="H13947">
            <v>6256</v>
          </cell>
        </row>
        <row r="13948">
          <cell r="B13948" t="str">
            <v>11</v>
          </cell>
          <cell r="C13948">
            <v>6200</v>
          </cell>
          <cell r="D13948" t="str">
            <v>Expend</v>
          </cell>
          <cell r="E13948">
            <v>1982.15</v>
          </cell>
          <cell r="F13948">
            <v>420</v>
          </cell>
          <cell r="G13948" t="str">
            <v>51</v>
          </cell>
          <cell r="H13948">
            <v>6256</v>
          </cell>
        </row>
        <row r="13949">
          <cell r="B13949" t="str">
            <v>12</v>
          </cell>
          <cell r="C13949">
            <v>6200</v>
          </cell>
          <cell r="D13949" t="str">
            <v>Expend</v>
          </cell>
          <cell r="E13949">
            <v>2204.58</v>
          </cell>
          <cell r="F13949">
            <v>420</v>
          </cell>
          <cell r="G13949" t="str">
            <v>51</v>
          </cell>
          <cell r="H13949">
            <v>6256</v>
          </cell>
        </row>
        <row r="13950">
          <cell r="B13950" t="str">
            <v>01</v>
          </cell>
          <cell r="C13950">
            <v>6200</v>
          </cell>
          <cell r="D13950" t="str">
            <v>Expend</v>
          </cell>
          <cell r="E13950">
            <v>2192.29</v>
          </cell>
          <cell r="F13950">
            <v>420</v>
          </cell>
          <cell r="G13950" t="str">
            <v>51</v>
          </cell>
          <cell r="H13950">
            <v>6256</v>
          </cell>
        </row>
        <row r="13951">
          <cell r="B13951" t="str">
            <v>02</v>
          </cell>
          <cell r="C13951">
            <v>6200</v>
          </cell>
          <cell r="D13951" t="str">
            <v>Expend</v>
          </cell>
          <cell r="E13951">
            <v>2433.85</v>
          </cell>
          <cell r="F13951">
            <v>420</v>
          </cell>
          <cell r="G13951" t="str">
            <v>51</v>
          </cell>
          <cell r="H13951">
            <v>6256</v>
          </cell>
        </row>
        <row r="13952">
          <cell r="B13952" t="str">
            <v/>
          </cell>
          <cell r="C13952" t="str">
            <v/>
          </cell>
          <cell r="D13952" t="str">
            <v xml:space="preserve"> </v>
          </cell>
          <cell r="E13952">
            <v>0</v>
          </cell>
          <cell r="F13952">
            <v>420</v>
          </cell>
          <cell r="G13952" t="str">
            <v>51</v>
          </cell>
          <cell r="H13952">
            <v>6256</v>
          </cell>
        </row>
        <row r="13953">
          <cell r="B13953" t="str">
            <v/>
          </cell>
          <cell r="C13953" t="str">
            <v/>
          </cell>
          <cell r="D13953" t="str">
            <v xml:space="preserve"> </v>
          </cell>
          <cell r="E13953">
            <v>0</v>
          </cell>
          <cell r="F13953">
            <v>420</v>
          </cell>
          <cell r="G13953" t="str">
            <v>51</v>
          </cell>
          <cell r="H13953">
            <v>6256</v>
          </cell>
        </row>
        <row r="13954">
          <cell r="B13954" t="str">
            <v>09</v>
          </cell>
          <cell r="C13954">
            <v>6200</v>
          </cell>
          <cell r="D13954" t="str">
            <v>Expend</v>
          </cell>
          <cell r="E13954">
            <v>0</v>
          </cell>
          <cell r="F13954">
            <v>420</v>
          </cell>
          <cell r="G13954" t="str">
            <v>51</v>
          </cell>
          <cell r="H13954">
            <v>6256</v>
          </cell>
        </row>
        <row r="13955">
          <cell r="B13955" t="str">
            <v>09</v>
          </cell>
          <cell r="C13955">
            <v>6200</v>
          </cell>
          <cell r="D13955" t="str">
            <v>Expend</v>
          </cell>
          <cell r="E13955">
            <v>60.42</v>
          </cell>
          <cell r="F13955">
            <v>420</v>
          </cell>
          <cell r="G13955" t="str">
            <v>51</v>
          </cell>
          <cell r="H13955">
            <v>6256</v>
          </cell>
        </row>
        <row r="13956">
          <cell r="B13956" t="str">
            <v>09</v>
          </cell>
          <cell r="C13956">
            <v>6200</v>
          </cell>
          <cell r="D13956" t="str">
            <v>Expend</v>
          </cell>
          <cell r="E13956">
            <v>308.75</v>
          </cell>
          <cell r="F13956">
            <v>420</v>
          </cell>
          <cell r="G13956" t="str">
            <v>51</v>
          </cell>
          <cell r="H13956">
            <v>6256</v>
          </cell>
        </row>
        <row r="13957">
          <cell r="B13957" t="str">
            <v>10</v>
          </cell>
          <cell r="C13957">
            <v>6200</v>
          </cell>
          <cell r="D13957" t="str">
            <v>Expend</v>
          </cell>
          <cell r="E13957">
            <v>304.19</v>
          </cell>
          <cell r="F13957">
            <v>420</v>
          </cell>
          <cell r="G13957" t="str">
            <v>51</v>
          </cell>
          <cell r="H13957">
            <v>6256</v>
          </cell>
        </row>
        <row r="13958">
          <cell r="B13958" t="str">
            <v>11</v>
          </cell>
          <cell r="C13958">
            <v>6200</v>
          </cell>
          <cell r="D13958" t="str">
            <v>Expend</v>
          </cell>
          <cell r="E13958">
            <v>304.19</v>
          </cell>
          <cell r="F13958">
            <v>420</v>
          </cell>
          <cell r="G13958" t="str">
            <v>51</v>
          </cell>
          <cell r="H13958">
            <v>6256</v>
          </cell>
        </row>
        <row r="13959">
          <cell r="B13959" t="str">
            <v>12</v>
          </cell>
          <cell r="C13959">
            <v>6200</v>
          </cell>
          <cell r="D13959" t="str">
            <v>Expend</v>
          </cell>
          <cell r="E13959">
            <v>304.19</v>
          </cell>
          <cell r="F13959">
            <v>420</v>
          </cell>
          <cell r="G13959" t="str">
            <v>51</v>
          </cell>
          <cell r="H13959">
            <v>6256</v>
          </cell>
        </row>
        <row r="13960">
          <cell r="B13960" t="str">
            <v>01</v>
          </cell>
          <cell r="C13960">
            <v>6200</v>
          </cell>
          <cell r="D13960" t="str">
            <v>Expend</v>
          </cell>
          <cell r="E13960">
            <v>304.19</v>
          </cell>
          <cell r="F13960">
            <v>420</v>
          </cell>
          <cell r="G13960" t="str">
            <v>51</v>
          </cell>
          <cell r="H13960">
            <v>6256</v>
          </cell>
        </row>
        <row r="13961">
          <cell r="B13961" t="str">
            <v/>
          </cell>
          <cell r="C13961" t="str">
            <v/>
          </cell>
          <cell r="D13961" t="str">
            <v xml:space="preserve"> </v>
          </cell>
          <cell r="E13961">
            <v>0</v>
          </cell>
          <cell r="F13961">
            <v>420</v>
          </cell>
          <cell r="G13961" t="str">
            <v>51</v>
          </cell>
          <cell r="H13961">
            <v>6256</v>
          </cell>
        </row>
        <row r="13962">
          <cell r="B13962" t="str">
            <v/>
          </cell>
          <cell r="C13962" t="str">
            <v/>
          </cell>
          <cell r="D13962" t="str">
            <v xml:space="preserve"> </v>
          </cell>
          <cell r="E13962">
            <v>0</v>
          </cell>
          <cell r="F13962">
            <v>420</v>
          </cell>
          <cell r="G13962" t="str">
            <v>51</v>
          </cell>
          <cell r="H13962">
            <v>6256</v>
          </cell>
        </row>
        <row r="13963">
          <cell r="B13963" t="str">
            <v>09</v>
          </cell>
          <cell r="C13963">
            <v>6200</v>
          </cell>
          <cell r="D13963" t="str">
            <v>Expend</v>
          </cell>
          <cell r="E13963">
            <v>0</v>
          </cell>
          <cell r="F13963">
            <v>420</v>
          </cell>
          <cell r="G13963" t="str">
            <v>51</v>
          </cell>
          <cell r="H13963">
            <v>6256</v>
          </cell>
        </row>
        <row r="13964">
          <cell r="B13964" t="str">
            <v>09</v>
          </cell>
          <cell r="C13964">
            <v>6200</v>
          </cell>
          <cell r="D13964" t="str">
            <v>Expend</v>
          </cell>
          <cell r="E13964">
            <v>695.7</v>
          </cell>
          <cell r="F13964">
            <v>420</v>
          </cell>
          <cell r="G13964" t="str">
            <v>51</v>
          </cell>
          <cell r="H13964">
            <v>6256</v>
          </cell>
        </row>
        <row r="13965">
          <cell r="B13965" t="str">
            <v>10</v>
          </cell>
          <cell r="C13965">
            <v>6200</v>
          </cell>
          <cell r="D13965" t="str">
            <v>Expend</v>
          </cell>
          <cell r="E13965">
            <v>836.29</v>
          </cell>
          <cell r="F13965">
            <v>420</v>
          </cell>
          <cell r="G13965" t="str">
            <v>51</v>
          </cell>
          <cell r="H13965">
            <v>6256</v>
          </cell>
        </row>
        <row r="13966">
          <cell r="B13966" t="str">
            <v>12</v>
          </cell>
          <cell r="C13966">
            <v>6200</v>
          </cell>
          <cell r="D13966" t="str">
            <v>Expend</v>
          </cell>
          <cell r="E13966">
            <v>62.71</v>
          </cell>
          <cell r="F13966">
            <v>420</v>
          </cell>
          <cell r="G13966" t="str">
            <v>51</v>
          </cell>
          <cell r="H13966">
            <v>6256</v>
          </cell>
        </row>
        <row r="13967">
          <cell r="B13967" t="str">
            <v>01</v>
          </cell>
          <cell r="C13967">
            <v>6200</v>
          </cell>
          <cell r="D13967" t="str">
            <v>Expend</v>
          </cell>
          <cell r="E13967">
            <v>790.44</v>
          </cell>
          <cell r="F13967">
            <v>420</v>
          </cell>
          <cell r="G13967" t="str">
            <v>51</v>
          </cell>
          <cell r="H13967">
            <v>6256</v>
          </cell>
        </row>
        <row r="13968">
          <cell r="B13968" t="str">
            <v/>
          </cell>
          <cell r="C13968" t="str">
            <v/>
          </cell>
          <cell r="D13968" t="str">
            <v xml:space="preserve"> </v>
          </cell>
          <cell r="E13968">
            <v>0</v>
          </cell>
          <cell r="F13968">
            <v>420</v>
          </cell>
          <cell r="G13968" t="str">
            <v>51</v>
          </cell>
          <cell r="H13968">
            <v>6256</v>
          </cell>
        </row>
        <row r="13969">
          <cell r="B13969" t="str">
            <v/>
          </cell>
          <cell r="C13969" t="str">
            <v/>
          </cell>
          <cell r="D13969" t="str">
            <v xml:space="preserve"> </v>
          </cell>
          <cell r="E13969">
            <v>0</v>
          </cell>
          <cell r="F13969">
            <v>420</v>
          </cell>
          <cell r="G13969" t="str">
            <v>51</v>
          </cell>
          <cell r="H13969">
            <v>6256</v>
          </cell>
        </row>
        <row r="13970">
          <cell r="B13970" t="str">
            <v>09</v>
          </cell>
          <cell r="C13970">
            <v>6200</v>
          </cell>
          <cell r="D13970" t="str">
            <v>Expend</v>
          </cell>
          <cell r="E13970">
            <v>0</v>
          </cell>
          <cell r="F13970">
            <v>420</v>
          </cell>
          <cell r="G13970" t="str">
            <v>51</v>
          </cell>
          <cell r="H13970">
            <v>6256</v>
          </cell>
        </row>
        <row r="13971">
          <cell r="B13971" t="str">
            <v/>
          </cell>
          <cell r="C13971" t="str">
            <v/>
          </cell>
          <cell r="D13971" t="str">
            <v xml:space="preserve"> </v>
          </cell>
          <cell r="E13971">
            <v>0</v>
          </cell>
          <cell r="F13971">
            <v>420</v>
          </cell>
          <cell r="G13971" t="str">
            <v>51</v>
          </cell>
          <cell r="H13971">
            <v>6256</v>
          </cell>
        </row>
        <row r="13972">
          <cell r="B13972" t="str">
            <v/>
          </cell>
          <cell r="C13972" t="str">
            <v/>
          </cell>
          <cell r="D13972" t="str">
            <v xml:space="preserve"> </v>
          </cell>
          <cell r="E13972">
            <v>0</v>
          </cell>
          <cell r="F13972">
            <v>420</v>
          </cell>
          <cell r="G13972" t="str">
            <v>51</v>
          </cell>
          <cell r="H13972">
            <v>6256</v>
          </cell>
        </row>
        <row r="13973">
          <cell r="B13973" t="str">
            <v>09</v>
          </cell>
          <cell r="C13973">
            <v>6200</v>
          </cell>
          <cell r="D13973" t="str">
            <v>Expend</v>
          </cell>
          <cell r="E13973">
            <v>0</v>
          </cell>
          <cell r="F13973">
            <v>420</v>
          </cell>
          <cell r="G13973" t="str">
            <v>51</v>
          </cell>
          <cell r="H13973">
            <v>6256</v>
          </cell>
        </row>
        <row r="13974">
          <cell r="B13974" t="str">
            <v>09</v>
          </cell>
          <cell r="C13974">
            <v>6200</v>
          </cell>
          <cell r="D13974" t="str">
            <v>Expend</v>
          </cell>
          <cell r="E13974">
            <v>261</v>
          </cell>
          <cell r="F13974">
            <v>420</v>
          </cell>
          <cell r="G13974" t="str">
            <v>51</v>
          </cell>
          <cell r="H13974">
            <v>6256</v>
          </cell>
        </row>
        <row r="13975">
          <cell r="B13975" t="str">
            <v>10</v>
          </cell>
          <cell r="C13975">
            <v>6200</v>
          </cell>
          <cell r="D13975" t="str">
            <v>Expend</v>
          </cell>
          <cell r="E13975">
            <v>269.27999999999997</v>
          </cell>
          <cell r="F13975">
            <v>420</v>
          </cell>
          <cell r="G13975" t="str">
            <v>51</v>
          </cell>
          <cell r="H13975">
            <v>6256</v>
          </cell>
        </row>
        <row r="13976">
          <cell r="B13976" t="str">
            <v>11</v>
          </cell>
          <cell r="C13976">
            <v>6200</v>
          </cell>
          <cell r="D13976" t="str">
            <v>Expend</v>
          </cell>
          <cell r="E13976">
            <v>272.39</v>
          </cell>
          <cell r="F13976">
            <v>420</v>
          </cell>
          <cell r="G13976" t="str">
            <v>51</v>
          </cell>
          <cell r="H13976">
            <v>6256</v>
          </cell>
        </row>
        <row r="13977">
          <cell r="B13977" t="str">
            <v>12</v>
          </cell>
          <cell r="C13977">
            <v>6200</v>
          </cell>
          <cell r="D13977" t="str">
            <v>Expend</v>
          </cell>
          <cell r="E13977">
            <v>269.76</v>
          </cell>
          <cell r="F13977">
            <v>420</v>
          </cell>
          <cell r="G13977" t="str">
            <v>51</v>
          </cell>
          <cell r="H13977">
            <v>6256</v>
          </cell>
        </row>
        <row r="13978">
          <cell r="B13978" t="str">
            <v>01</v>
          </cell>
          <cell r="C13978">
            <v>6200</v>
          </cell>
          <cell r="D13978" t="str">
            <v>Expend</v>
          </cell>
          <cell r="E13978">
            <v>269.76</v>
          </cell>
          <cell r="F13978">
            <v>420</v>
          </cell>
          <cell r="G13978" t="str">
            <v>51</v>
          </cell>
          <cell r="H13978">
            <v>6256</v>
          </cell>
        </row>
        <row r="13979">
          <cell r="B13979" t="str">
            <v>02</v>
          </cell>
          <cell r="C13979">
            <v>6200</v>
          </cell>
          <cell r="D13979" t="str">
            <v>Expend</v>
          </cell>
          <cell r="E13979">
            <v>272.51</v>
          </cell>
          <cell r="F13979">
            <v>420</v>
          </cell>
          <cell r="G13979" t="str">
            <v>51</v>
          </cell>
          <cell r="H13979">
            <v>6256</v>
          </cell>
        </row>
        <row r="13980">
          <cell r="B13980" t="str">
            <v/>
          </cell>
          <cell r="C13980" t="str">
            <v/>
          </cell>
          <cell r="D13980" t="str">
            <v xml:space="preserve"> </v>
          </cell>
          <cell r="E13980">
            <v>0</v>
          </cell>
          <cell r="F13980">
            <v>420</v>
          </cell>
          <cell r="G13980" t="str">
            <v>51</v>
          </cell>
          <cell r="H13980">
            <v>6256</v>
          </cell>
        </row>
        <row r="13981">
          <cell r="B13981" t="str">
            <v/>
          </cell>
          <cell r="C13981" t="str">
            <v/>
          </cell>
          <cell r="D13981" t="str">
            <v xml:space="preserve"> </v>
          </cell>
          <cell r="E13981">
            <v>0</v>
          </cell>
          <cell r="F13981">
            <v>420</v>
          </cell>
          <cell r="G13981" t="str">
            <v>51</v>
          </cell>
          <cell r="H13981">
            <v>6257</v>
          </cell>
        </row>
        <row r="13982">
          <cell r="B13982" t="str">
            <v>09</v>
          </cell>
          <cell r="C13982">
            <v>6200</v>
          </cell>
          <cell r="D13982" t="str">
            <v>Expend</v>
          </cell>
          <cell r="E13982">
            <v>0</v>
          </cell>
          <cell r="F13982">
            <v>420</v>
          </cell>
          <cell r="G13982" t="str">
            <v>51</v>
          </cell>
          <cell r="H13982">
            <v>6257</v>
          </cell>
        </row>
        <row r="13983">
          <cell r="B13983" t="str">
            <v>09</v>
          </cell>
          <cell r="C13983">
            <v>6200</v>
          </cell>
          <cell r="D13983" t="str">
            <v>Expend</v>
          </cell>
          <cell r="E13983">
            <v>1836.71</v>
          </cell>
          <cell r="F13983">
            <v>420</v>
          </cell>
          <cell r="G13983" t="str">
            <v>51</v>
          </cell>
          <cell r="H13983">
            <v>6257</v>
          </cell>
        </row>
        <row r="13984">
          <cell r="B13984" t="str">
            <v>09</v>
          </cell>
          <cell r="C13984">
            <v>6200</v>
          </cell>
          <cell r="D13984" t="str">
            <v>Expend</v>
          </cell>
          <cell r="E13984">
            <v>58.43</v>
          </cell>
          <cell r="F13984">
            <v>420</v>
          </cell>
          <cell r="G13984" t="str">
            <v>51</v>
          </cell>
          <cell r="H13984">
            <v>6257</v>
          </cell>
        </row>
        <row r="13985">
          <cell r="B13985" t="str">
            <v>09</v>
          </cell>
          <cell r="C13985">
            <v>6200</v>
          </cell>
          <cell r="D13985" t="str">
            <v>Expend</v>
          </cell>
          <cell r="E13985">
            <v>97.63</v>
          </cell>
          <cell r="F13985">
            <v>420</v>
          </cell>
          <cell r="G13985" t="str">
            <v>51</v>
          </cell>
          <cell r="H13985">
            <v>6257</v>
          </cell>
        </row>
        <row r="13986">
          <cell r="B13986" t="str">
            <v>09</v>
          </cell>
          <cell r="C13986">
            <v>6200</v>
          </cell>
          <cell r="D13986" t="str">
            <v>Expend</v>
          </cell>
          <cell r="E13986">
            <v>3344.38</v>
          </cell>
          <cell r="F13986">
            <v>420</v>
          </cell>
          <cell r="G13986" t="str">
            <v>51</v>
          </cell>
          <cell r="H13986">
            <v>6257</v>
          </cell>
        </row>
        <row r="13987">
          <cell r="B13987" t="str">
            <v>10</v>
          </cell>
          <cell r="C13987">
            <v>6200</v>
          </cell>
          <cell r="D13987" t="str">
            <v>Expend</v>
          </cell>
          <cell r="E13987">
            <v>109.8</v>
          </cell>
          <cell r="F13987">
            <v>420</v>
          </cell>
          <cell r="G13987" t="str">
            <v>51</v>
          </cell>
          <cell r="H13987">
            <v>6257</v>
          </cell>
        </row>
        <row r="13988">
          <cell r="B13988" t="str">
            <v>10</v>
          </cell>
          <cell r="C13988">
            <v>6200</v>
          </cell>
          <cell r="D13988" t="str">
            <v>Expend</v>
          </cell>
          <cell r="E13988">
            <v>62.35</v>
          </cell>
          <cell r="F13988">
            <v>420</v>
          </cell>
          <cell r="G13988" t="str">
            <v>51</v>
          </cell>
          <cell r="H13988">
            <v>6257</v>
          </cell>
        </row>
        <row r="13989">
          <cell r="B13989" t="str">
            <v>10</v>
          </cell>
          <cell r="C13989">
            <v>6200</v>
          </cell>
          <cell r="D13989" t="str">
            <v>Expend</v>
          </cell>
          <cell r="E13989">
            <v>1609.75</v>
          </cell>
          <cell r="F13989">
            <v>420</v>
          </cell>
          <cell r="G13989" t="str">
            <v>51</v>
          </cell>
          <cell r="H13989">
            <v>6257</v>
          </cell>
        </row>
        <row r="13990">
          <cell r="B13990" t="str">
            <v>10</v>
          </cell>
          <cell r="C13990">
            <v>6200</v>
          </cell>
          <cell r="D13990" t="str">
            <v>Expend</v>
          </cell>
          <cell r="E13990">
            <v>3171.88</v>
          </cell>
          <cell r="F13990">
            <v>420</v>
          </cell>
          <cell r="G13990" t="str">
            <v>51</v>
          </cell>
          <cell r="H13990">
            <v>6257</v>
          </cell>
        </row>
        <row r="13991">
          <cell r="B13991" t="str">
            <v>11</v>
          </cell>
          <cell r="C13991">
            <v>6200</v>
          </cell>
          <cell r="D13991" t="str">
            <v>Expend</v>
          </cell>
          <cell r="E13991">
            <v>169.63</v>
          </cell>
          <cell r="F13991">
            <v>420</v>
          </cell>
          <cell r="G13991" t="str">
            <v>51</v>
          </cell>
          <cell r="H13991">
            <v>6257</v>
          </cell>
        </row>
        <row r="13992">
          <cell r="B13992" t="str">
            <v>11</v>
          </cell>
          <cell r="C13992">
            <v>6200</v>
          </cell>
          <cell r="D13992" t="str">
            <v>Expend</v>
          </cell>
          <cell r="E13992">
            <v>2565.0500000000002</v>
          </cell>
          <cell r="F13992">
            <v>420</v>
          </cell>
          <cell r="G13992" t="str">
            <v>51</v>
          </cell>
          <cell r="H13992">
            <v>6257</v>
          </cell>
        </row>
        <row r="13993">
          <cell r="B13993" t="str">
            <v>11</v>
          </cell>
          <cell r="C13993">
            <v>6200</v>
          </cell>
          <cell r="D13993" t="str">
            <v>Expend</v>
          </cell>
          <cell r="E13993">
            <v>63.69</v>
          </cell>
          <cell r="F13993">
            <v>420</v>
          </cell>
          <cell r="G13993" t="str">
            <v>51</v>
          </cell>
          <cell r="H13993">
            <v>6257</v>
          </cell>
        </row>
        <row r="13994">
          <cell r="B13994" t="str">
            <v>12</v>
          </cell>
          <cell r="C13994">
            <v>6200</v>
          </cell>
          <cell r="D13994" t="str">
            <v>Expend</v>
          </cell>
          <cell r="E13994">
            <v>506.15</v>
          </cell>
          <cell r="F13994">
            <v>420</v>
          </cell>
          <cell r="G13994" t="str">
            <v>51</v>
          </cell>
          <cell r="H13994">
            <v>6257</v>
          </cell>
        </row>
        <row r="13995">
          <cell r="B13995" t="str">
            <v>12</v>
          </cell>
          <cell r="C13995">
            <v>6200</v>
          </cell>
          <cell r="D13995" t="str">
            <v>Expend</v>
          </cell>
          <cell r="E13995">
            <v>116.8</v>
          </cell>
          <cell r="F13995">
            <v>420</v>
          </cell>
          <cell r="G13995" t="str">
            <v>51</v>
          </cell>
          <cell r="H13995">
            <v>6257</v>
          </cell>
        </row>
        <row r="13996">
          <cell r="B13996" t="str">
            <v>12</v>
          </cell>
          <cell r="C13996">
            <v>6200</v>
          </cell>
          <cell r="D13996" t="str">
            <v>Expend</v>
          </cell>
          <cell r="E13996">
            <v>53.12</v>
          </cell>
          <cell r="F13996">
            <v>420</v>
          </cell>
          <cell r="G13996" t="str">
            <v>51</v>
          </cell>
          <cell r="H13996">
            <v>6257</v>
          </cell>
        </row>
        <row r="13997">
          <cell r="B13997" t="str">
            <v>12</v>
          </cell>
          <cell r="C13997">
            <v>6200</v>
          </cell>
          <cell r="D13997" t="str">
            <v>Expend</v>
          </cell>
          <cell r="E13997">
            <v>2139.21</v>
          </cell>
          <cell r="F13997">
            <v>420</v>
          </cell>
          <cell r="G13997" t="str">
            <v>51</v>
          </cell>
          <cell r="H13997">
            <v>6257</v>
          </cell>
        </row>
        <row r="13998">
          <cell r="B13998" t="str">
            <v>01</v>
          </cell>
          <cell r="C13998">
            <v>6200</v>
          </cell>
          <cell r="D13998" t="str">
            <v>Expend</v>
          </cell>
          <cell r="E13998">
            <v>911.35</v>
          </cell>
          <cell r="F13998">
            <v>420</v>
          </cell>
          <cell r="G13998" t="str">
            <v>51</v>
          </cell>
          <cell r="H13998">
            <v>6257</v>
          </cell>
        </row>
        <row r="13999">
          <cell r="B13999" t="str">
            <v>01</v>
          </cell>
          <cell r="C13999">
            <v>6200</v>
          </cell>
          <cell r="D13999" t="str">
            <v>Expend</v>
          </cell>
          <cell r="E13999">
            <v>1128.96</v>
          </cell>
          <cell r="F13999">
            <v>420</v>
          </cell>
          <cell r="G13999" t="str">
            <v>51</v>
          </cell>
          <cell r="H13999">
            <v>6257</v>
          </cell>
        </row>
        <row r="14000">
          <cell r="B14000" t="str">
            <v>01</v>
          </cell>
          <cell r="C14000">
            <v>6200</v>
          </cell>
          <cell r="D14000" t="str">
            <v>Expend</v>
          </cell>
          <cell r="E14000">
            <v>1683.79</v>
          </cell>
          <cell r="F14000">
            <v>420</v>
          </cell>
          <cell r="G14000" t="str">
            <v>51</v>
          </cell>
          <cell r="H14000">
            <v>6257</v>
          </cell>
        </row>
        <row r="14001">
          <cell r="B14001" t="str">
            <v>01</v>
          </cell>
          <cell r="C14001">
            <v>6200</v>
          </cell>
          <cell r="D14001" t="str">
            <v>Expend</v>
          </cell>
          <cell r="E14001">
            <v>59.72</v>
          </cell>
          <cell r="F14001">
            <v>420</v>
          </cell>
          <cell r="G14001" t="str">
            <v>51</v>
          </cell>
          <cell r="H14001">
            <v>6257</v>
          </cell>
        </row>
        <row r="14002">
          <cell r="B14002" t="str">
            <v>02</v>
          </cell>
          <cell r="C14002">
            <v>6200</v>
          </cell>
          <cell r="D14002" t="str">
            <v>Expend</v>
          </cell>
          <cell r="E14002">
            <v>1098.05</v>
          </cell>
          <cell r="F14002">
            <v>420</v>
          </cell>
          <cell r="G14002" t="str">
            <v>51</v>
          </cell>
          <cell r="H14002">
            <v>6257</v>
          </cell>
        </row>
        <row r="14003">
          <cell r="B14003" t="str">
            <v>02</v>
          </cell>
          <cell r="C14003">
            <v>6200</v>
          </cell>
          <cell r="D14003" t="str">
            <v>Expend</v>
          </cell>
          <cell r="E14003">
            <v>1030.17</v>
          </cell>
          <cell r="F14003">
            <v>420</v>
          </cell>
          <cell r="G14003" t="str">
            <v>51</v>
          </cell>
          <cell r="H14003">
            <v>6257</v>
          </cell>
        </row>
        <row r="14004">
          <cell r="B14004" t="str">
            <v>02</v>
          </cell>
          <cell r="C14004">
            <v>6200</v>
          </cell>
          <cell r="D14004" t="str">
            <v>Expend</v>
          </cell>
          <cell r="E14004">
            <v>1748.09</v>
          </cell>
          <cell r="F14004">
            <v>420</v>
          </cell>
          <cell r="G14004" t="str">
            <v>51</v>
          </cell>
          <cell r="H14004">
            <v>6257</v>
          </cell>
        </row>
        <row r="14005">
          <cell r="B14005" t="str">
            <v/>
          </cell>
          <cell r="C14005" t="str">
            <v/>
          </cell>
          <cell r="D14005" t="str">
            <v xml:space="preserve"> </v>
          </cell>
          <cell r="E14005">
            <v>0</v>
          </cell>
          <cell r="F14005">
            <v>420</v>
          </cell>
          <cell r="G14005" t="str">
            <v>51</v>
          </cell>
          <cell r="H14005">
            <v>6257</v>
          </cell>
        </row>
        <row r="14006">
          <cell r="B14006" t="str">
            <v/>
          </cell>
          <cell r="C14006" t="str">
            <v/>
          </cell>
          <cell r="D14006" t="str">
            <v xml:space="preserve"> </v>
          </cell>
          <cell r="E14006">
            <v>0</v>
          </cell>
          <cell r="F14006">
            <v>420</v>
          </cell>
          <cell r="G14006" t="str">
            <v>51</v>
          </cell>
          <cell r="H14006">
            <v>6257</v>
          </cell>
        </row>
        <row r="14007">
          <cell r="B14007" t="str">
            <v>09</v>
          </cell>
          <cell r="C14007">
            <v>6200</v>
          </cell>
          <cell r="D14007" t="str">
            <v>Expend</v>
          </cell>
          <cell r="E14007">
            <v>0</v>
          </cell>
          <cell r="F14007">
            <v>420</v>
          </cell>
          <cell r="G14007" t="str">
            <v>51</v>
          </cell>
          <cell r="H14007">
            <v>6257</v>
          </cell>
        </row>
        <row r="14008">
          <cell r="B14008" t="str">
            <v>09</v>
          </cell>
          <cell r="C14008">
            <v>6200</v>
          </cell>
          <cell r="D14008" t="str">
            <v>Expend</v>
          </cell>
          <cell r="E14008">
            <v>48.51</v>
          </cell>
          <cell r="F14008">
            <v>420</v>
          </cell>
          <cell r="G14008" t="str">
            <v>51</v>
          </cell>
          <cell r="H14008">
            <v>6257</v>
          </cell>
        </row>
        <row r="14009">
          <cell r="B14009" t="str">
            <v>09</v>
          </cell>
          <cell r="C14009">
            <v>6200</v>
          </cell>
          <cell r="D14009" t="str">
            <v>Expend</v>
          </cell>
          <cell r="E14009">
            <v>2576.34</v>
          </cell>
          <cell r="F14009">
            <v>420</v>
          </cell>
          <cell r="G14009" t="str">
            <v>51</v>
          </cell>
          <cell r="H14009">
            <v>6257</v>
          </cell>
        </row>
        <row r="14010">
          <cell r="B14010" t="str">
            <v>10</v>
          </cell>
          <cell r="C14010">
            <v>6200</v>
          </cell>
          <cell r="D14010" t="str">
            <v>Expend</v>
          </cell>
          <cell r="E14010">
            <v>48.52</v>
          </cell>
          <cell r="F14010">
            <v>420</v>
          </cell>
          <cell r="G14010" t="str">
            <v>51</v>
          </cell>
          <cell r="H14010">
            <v>6257</v>
          </cell>
        </row>
        <row r="14011">
          <cell r="B14011" t="str">
            <v>10</v>
          </cell>
          <cell r="C14011">
            <v>6200</v>
          </cell>
          <cell r="D14011" t="str">
            <v>Expend</v>
          </cell>
          <cell r="E14011">
            <v>2628.63</v>
          </cell>
          <cell r="F14011">
            <v>420</v>
          </cell>
          <cell r="G14011" t="str">
            <v>51</v>
          </cell>
          <cell r="H14011">
            <v>6257</v>
          </cell>
        </row>
        <row r="14012">
          <cell r="B14012" t="str">
            <v>11</v>
          </cell>
          <cell r="C14012">
            <v>6200</v>
          </cell>
          <cell r="D14012" t="str">
            <v>Expend</v>
          </cell>
          <cell r="E14012">
            <v>56.7</v>
          </cell>
          <cell r="F14012">
            <v>420</v>
          </cell>
          <cell r="G14012" t="str">
            <v>51</v>
          </cell>
          <cell r="H14012">
            <v>6257</v>
          </cell>
        </row>
        <row r="14013">
          <cell r="B14013" t="str">
            <v>11</v>
          </cell>
          <cell r="C14013">
            <v>6200</v>
          </cell>
          <cell r="D14013" t="str">
            <v>Expend</v>
          </cell>
          <cell r="E14013">
            <v>2300.7600000000002</v>
          </cell>
          <cell r="F14013">
            <v>420</v>
          </cell>
          <cell r="G14013" t="str">
            <v>51</v>
          </cell>
          <cell r="H14013">
            <v>6257</v>
          </cell>
        </row>
        <row r="14014">
          <cell r="B14014" t="str">
            <v>12</v>
          </cell>
          <cell r="C14014">
            <v>6200</v>
          </cell>
          <cell r="D14014" t="str">
            <v>Expend</v>
          </cell>
          <cell r="E14014">
            <v>226.09</v>
          </cell>
          <cell r="F14014">
            <v>420</v>
          </cell>
          <cell r="G14014" t="str">
            <v>51</v>
          </cell>
          <cell r="H14014">
            <v>6257</v>
          </cell>
        </row>
        <row r="14015">
          <cell r="B14015" t="str">
            <v>12</v>
          </cell>
          <cell r="C14015">
            <v>6200</v>
          </cell>
          <cell r="D14015" t="str">
            <v>Expend</v>
          </cell>
          <cell r="E14015">
            <v>1686.12</v>
          </cell>
          <cell r="F14015">
            <v>420</v>
          </cell>
          <cell r="G14015" t="str">
            <v>51</v>
          </cell>
          <cell r="H14015">
            <v>6257</v>
          </cell>
        </row>
        <row r="14016">
          <cell r="B14016" t="str">
            <v>01</v>
          </cell>
          <cell r="C14016">
            <v>6200</v>
          </cell>
          <cell r="D14016" t="str">
            <v>Expend</v>
          </cell>
          <cell r="E14016">
            <v>277.62</v>
          </cell>
          <cell r="F14016">
            <v>420</v>
          </cell>
          <cell r="G14016" t="str">
            <v>51</v>
          </cell>
          <cell r="H14016">
            <v>6257</v>
          </cell>
        </row>
        <row r="14017">
          <cell r="B14017" t="str">
            <v>01</v>
          </cell>
          <cell r="C14017">
            <v>6200</v>
          </cell>
          <cell r="D14017" t="str">
            <v>Expend</v>
          </cell>
          <cell r="E14017">
            <v>1404.92</v>
          </cell>
          <cell r="F14017">
            <v>420</v>
          </cell>
          <cell r="G14017" t="str">
            <v>51</v>
          </cell>
          <cell r="H14017">
            <v>6257</v>
          </cell>
        </row>
        <row r="14018">
          <cell r="B14018" t="str">
            <v/>
          </cell>
          <cell r="C14018" t="str">
            <v/>
          </cell>
          <cell r="D14018" t="str">
            <v xml:space="preserve"> </v>
          </cell>
          <cell r="E14018">
            <v>0</v>
          </cell>
          <cell r="F14018">
            <v>420</v>
          </cell>
          <cell r="G14018" t="str">
            <v>51</v>
          </cell>
          <cell r="H14018">
            <v>6257</v>
          </cell>
        </row>
        <row r="14019">
          <cell r="B14019" t="str">
            <v/>
          </cell>
          <cell r="C14019" t="str">
            <v/>
          </cell>
          <cell r="D14019" t="str">
            <v xml:space="preserve"> </v>
          </cell>
          <cell r="E14019">
            <v>0</v>
          </cell>
          <cell r="F14019">
            <v>420</v>
          </cell>
          <cell r="G14019" t="str">
            <v>51</v>
          </cell>
          <cell r="H14019">
            <v>6257</v>
          </cell>
        </row>
        <row r="14020">
          <cell r="B14020" t="str">
            <v>09</v>
          </cell>
          <cell r="C14020">
            <v>6200</v>
          </cell>
          <cell r="D14020" t="str">
            <v>Expend</v>
          </cell>
          <cell r="E14020">
            <v>0</v>
          </cell>
          <cell r="F14020">
            <v>420</v>
          </cell>
          <cell r="G14020" t="str">
            <v>51</v>
          </cell>
          <cell r="H14020">
            <v>6257</v>
          </cell>
        </row>
        <row r="14021">
          <cell r="B14021" t="str">
            <v>09</v>
          </cell>
          <cell r="C14021">
            <v>6200</v>
          </cell>
          <cell r="D14021" t="str">
            <v>Expend</v>
          </cell>
          <cell r="E14021">
            <v>75.8</v>
          </cell>
          <cell r="F14021">
            <v>420</v>
          </cell>
          <cell r="G14021" t="str">
            <v>51</v>
          </cell>
          <cell r="H14021">
            <v>6257</v>
          </cell>
        </row>
        <row r="14022">
          <cell r="B14022" t="str">
            <v>09</v>
          </cell>
          <cell r="C14022">
            <v>6200</v>
          </cell>
          <cell r="D14022" t="str">
            <v>Expend</v>
          </cell>
          <cell r="E14022">
            <v>6791.89</v>
          </cell>
          <cell r="F14022">
            <v>420</v>
          </cell>
          <cell r="G14022" t="str">
            <v>51</v>
          </cell>
          <cell r="H14022">
            <v>6257</v>
          </cell>
        </row>
        <row r="14023">
          <cell r="B14023" t="str">
            <v>10</v>
          </cell>
          <cell r="C14023">
            <v>6200</v>
          </cell>
          <cell r="D14023" t="str">
            <v>Expend</v>
          </cell>
          <cell r="E14023">
            <v>87.59</v>
          </cell>
          <cell r="F14023">
            <v>420</v>
          </cell>
          <cell r="G14023" t="str">
            <v>51</v>
          </cell>
          <cell r="H14023">
            <v>6257</v>
          </cell>
        </row>
        <row r="14024">
          <cell r="B14024" t="str">
            <v>10</v>
          </cell>
          <cell r="C14024">
            <v>6200</v>
          </cell>
          <cell r="D14024" t="str">
            <v>Expend</v>
          </cell>
          <cell r="E14024">
            <v>6268.42</v>
          </cell>
          <cell r="F14024">
            <v>420</v>
          </cell>
          <cell r="G14024" t="str">
            <v>51</v>
          </cell>
          <cell r="H14024">
            <v>6257</v>
          </cell>
        </row>
        <row r="14025">
          <cell r="B14025" t="str">
            <v>11</v>
          </cell>
          <cell r="C14025">
            <v>6200</v>
          </cell>
          <cell r="D14025" t="str">
            <v>Expend</v>
          </cell>
          <cell r="E14025">
            <v>82.36</v>
          </cell>
          <cell r="F14025">
            <v>420</v>
          </cell>
          <cell r="G14025" t="str">
            <v>51</v>
          </cell>
          <cell r="H14025">
            <v>6257</v>
          </cell>
        </row>
        <row r="14026">
          <cell r="B14026" t="str">
            <v>11</v>
          </cell>
          <cell r="C14026">
            <v>6200</v>
          </cell>
          <cell r="D14026" t="str">
            <v>Expend</v>
          </cell>
          <cell r="E14026">
            <v>5527.47</v>
          </cell>
          <cell r="F14026">
            <v>420</v>
          </cell>
          <cell r="G14026" t="str">
            <v>51</v>
          </cell>
          <cell r="H14026">
            <v>6257</v>
          </cell>
        </row>
        <row r="14027">
          <cell r="B14027" t="str">
            <v>12</v>
          </cell>
          <cell r="C14027">
            <v>6200</v>
          </cell>
          <cell r="D14027" t="str">
            <v>Expend</v>
          </cell>
          <cell r="E14027">
            <v>5847.42</v>
          </cell>
          <cell r="F14027">
            <v>420</v>
          </cell>
          <cell r="G14027" t="str">
            <v>51</v>
          </cell>
          <cell r="H14027">
            <v>6257</v>
          </cell>
        </row>
        <row r="14028">
          <cell r="B14028" t="str">
            <v>01</v>
          </cell>
          <cell r="C14028">
            <v>6200</v>
          </cell>
          <cell r="D14028" t="str">
            <v>Expend</v>
          </cell>
          <cell r="E14028">
            <v>398.22</v>
          </cell>
          <cell r="F14028">
            <v>420</v>
          </cell>
          <cell r="G14028" t="str">
            <v>51</v>
          </cell>
          <cell r="H14028">
            <v>6257</v>
          </cell>
        </row>
        <row r="14029">
          <cell r="B14029" t="str">
            <v>01</v>
          </cell>
          <cell r="C14029">
            <v>6200</v>
          </cell>
          <cell r="D14029" t="str">
            <v>Expend</v>
          </cell>
          <cell r="E14029">
            <v>1146.8599999999999</v>
          </cell>
          <cell r="F14029">
            <v>420</v>
          </cell>
          <cell r="G14029" t="str">
            <v>51</v>
          </cell>
          <cell r="H14029">
            <v>6257</v>
          </cell>
        </row>
        <row r="14030">
          <cell r="B14030" t="str">
            <v>01</v>
          </cell>
          <cell r="C14030">
            <v>6200</v>
          </cell>
          <cell r="D14030" t="str">
            <v>Expend</v>
          </cell>
          <cell r="E14030">
            <v>5163.3100000000004</v>
          </cell>
          <cell r="F14030">
            <v>420</v>
          </cell>
          <cell r="G14030" t="str">
            <v>51</v>
          </cell>
          <cell r="H14030">
            <v>6257</v>
          </cell>
        </row>
        <row r="14031">
          <cell r="B14031" t="str">
            <v/>
          </cell>
          <cell r="C14031" t="str">
            <v/>
          </cell>
          <cell r="D14031" t="str">
            <v xml:space="preserve"> </v>
          </cell>
          <cell r="E14031">
            <v>0</v>
          </cell>
          <cell r="F14031">
            <v>420</v>
          </cell>
          <cell r="G14031" t="str">
            <v>51</v>
          </cell>
          <cell r="H14031">
            <v>6257</v>
          </cell>
        </row>
        <row r="14032">
          <cell r="B14032" t="str">
            <v/>
          </cell>
          <cell r="C14032" t="str">
            <v/>
          </cell>
          <cell r="D14032" t="str">
            <v xml:space="preserve"> </v>
          </cell>
          <cell r="E14032">
            <v>0</v>
          </cell>
          <cell r="F14032">
            <v>420</v>
          </cell>
          <cell r="G14032" t="str">
            <v>51</v>
          </cell>
          <cell r="H14032">
            <v>6257</v>
          </cell>
        </row>
        <row r="14033">
          <cell r="B14033" t="str">
            <v>09</v>
          </cell>
          <cell r="C14033">
            <v>6200</v>
          </cell>
          <cell r="D14033" t="str">
            <v>Expend</v>
          </cell>
          <cell r="E14033">
            <v>0</v>
          </cell>
          <cell r="F14033">
            <v>420</v>
          </cell>
          <cell r="G14033" t="str">
            <v>51</v>
          </cell>
          <cell r="H14033">
            <v>6257</v>
          </cell>
        </row>
        <row r="14034">
          <cell r="B14034" t="str">
            <v>09</v>
          </cell>
          <cell r="C14034">
            <v>6200</v>
          </cell>
          <cell r="D14034" t="str">
            <v>Expend</v>
          </cell>
          <cell r="E14034">
            <v>62.61</v>
          </cell>
          <cell r="F14034">
            <v>420</v>
          </cell>
          <cell r="G14034" t="str">
            <v>51</v>
          </cell>
          <cell r="H14034">
            <v>6257</v>
          </cell>
        </row>
        <row r="14035">
          <cell r="B14035" t="str">
            <v>09</v>
          </cell>
          <cell r="C14035">
            <v>6200</v>
          </cell>
          <cell r="D14035" t="str">
            <v>Expend</v>
          </cell>
          <cell r="E14035">
            <v>61.28</v>
          </cell>
          <cell r="F14035">
            <v>420</v>
          </cell>
          <cell r="G14035" t="str">
            <v>51</v>
          </cell>
          <cell r="H14035">
            <v>6257</v>
          </cell>
        </row>
        <row r="14036">
          <cell r="B14036" t="str">
            <v>09</v>
          </cell>
          <cell r="C14036">
            <v>6200</v>
          </cell>
          <cell r="D14036" t="str">
            <v>Expend</v>
          </cell>
          <cell r="E14036">
            <v>69.209999999999994</v>
          </cell>
          <cell r="F14036">
            <v>420</v>
          </cell>
          <cell r="G14036" t="str">
            <v>51</v>
          </cell>
          <cell r="H14036">
            <v>6257</v>
          </cell>
        </row>
        <row r="14037">
          <cell r="B14037" t="str">
            <v>09</v>
          </cell>
          <cell r="C14037">
            <v>6200</v>
          </cell>
          <cell r="D14037" t="str">
            <v>Expend</v>
          </cell>
          <cell r="E14037">
            <v>2279.02</v>
          </cell>
          <cell r="F14037">
            <v>420</v>
          </cell>
          <cell r="G14037" t="str">
            <v>51</v>
          </cell>
          <cell r="H14037">
            <v>6257</v>
          </cell>
        </row>
        <row r="14038">
          <cell r="B14038" t="str">
            <v>09</v>
          </cell>
          <cell r="C14038">
            <v>6200</v>
          </cell>
          <cell r="D14038" t="str">
            <v>Expend</v>
          </cell>
          <cell r="E14038">
            <v>1439.72</v>
          </cell>
          <cell r="F14038">
            <v>420</v>
          </cell>
          <cell r="G14038" t="str">
            <v>51</v>
          </cell>
          <cell r="H14038">
            <v>6257</v>
          </cell>
        </row>
        <row r="14039">
          <cell r="B14039" t="str">
            <v>09</v>
          </cell>
          <cell r="C14039">
            <v>6200</v>
          </cell>
          <cell r="D14039" t="str">
            <v>Expend</v>
          </cell>
          <cell r="E14039">
            <v>602.86</v>
          </cell>
          <cell r="F14039">
            <v>420</v>
          </cell>
          <cell r="G14039" t="str">
            <v>51</v>
          </cell>
          <cell r="H14039">
            <v>6257</v>
          </cell>
        </row>
        <row r="14040">
          <cell r="B14040" t="str">
            <v>09</v>
          </cell>
          <cell r="C14040">
            <v>6200</v>
          </cell>
          <cell r="D14040" t="str">
            <v>Expend</v>
          </cell>
          <cell r="E14040">
            <v>54.94</v>
          </cell>
          <cell r="F14040">
            <v>420</v>
          </cell>
          <cell r="G14040" t="str">
            <v>51</v>
          </cell>
          <cell r="H14040">
            <v>6257</v>
          </cell>
        </row>
        <row r="14041">
          <cell r="B14041" t="str">
            <v>09</v>
          </cell>
          <cell r="C14041">
            <v>6200</v>
          </cell>
          <cell r="D14041" t="str">
            <v>Expend</v>
          </cell>
          <cell r="E14041">
            <v>905.31</v>
          </cell>
          <cell r="F14041">
            <v>420</v>
          </cell>
          <cell r="G14041" t="str">
            <v>51</v>
          </cell>
          <cell r="H14041">
            <v>6257</v>
          </cell>
        </row>
        <row r="14042">
          <cell r="B14042" t="str">
            <v>10</v>
          </cell>
          <cell r="C14042">
            <v>6200</v>
          </cell>
          <cell r="D14042" t="str">
            <v>Expend</v>
          </cell>
          <cell r="E14042">
            <v>67.41</v>
          </cell>
          <cell r="F14042">
            <v>420</v>
          </cell>
          <cell r="G14042" t="str">
            <v>51</v>
          </cell>
          <cell r="H14042">
            <v>6257</v>
          </cell>
        </row>
        <row r="14043">
          <cell r="B14043" t="str">
            <v>10</v>
          </cell>
          <cell r="C14043">
            <v>6200</v>
          </cell>
          <cell r="D14043" t="str">
            <v>Expend</v>
          </cell>
          <cell r="E14043">
            <v>75.48</v>
          </cell>
          <cell r="F14043">
            <v>420</v>
          </cell>
          <cell r="G14043" t="str">
            <v>51</v>
          </cell>
          <cell r="H14043">
            <v>6257</v>
          </cell>
        </row>
        <row r="14044">
          <cell r="B14044" t="str">
            <v>10</v>
          </cell>
          <cell r="C14044">
            <v>6200</v>
          </cell>
          <cell r="D14044" t="str">
            <v>Expend</v>
          </cell>
          <cell r="E14044">
            <v>67.41</v>
          </cell>
          <cell r="F14044">
            <v>420</v>
          </cell>
          <cell r="G14044" t="str">
            <v>51</v>
          </cell>
          <cell r="H14044">
            <v>6257</v>
          </cell>
        </row>
        <row r="14045">
          <cell r="B14045" t="str">
            <v>10</v>
          </cell>
          <cell r="C14045">
            <v>6200</v>
          </cell>
          <cell r="D14045" t="str">
            <v>Expend</v>
          </cell>
          <cell r="E14045">
            <v>55.15</v>
          </cell>
          <cell r="F14045">
            <v>420</v>
          </cell>
          <cell r="G14045" t="str">
            <v>51</v>
          </cell>
          <cell r="H14045">
            <v>6257</v>
          </cell>
        </row>
        <row r="14046">
          <cell r="B14046" t="str">
            <v>10</v>
          </cell>
          <cell r="C14046">
            <v>6200</v>
          </cell>
          <cell r="D14046" t="str">
            <v>Expend</v>
          </cell>
          <cell r="E14046">
            <v>550.07000000000005</v>
          </cell>
          <cell r="F14046">
            <v>420</v>
          </cell>
          <cell r="G14046" t="str">
            <v>51</v>
          </cell>
          <cell r="H14046">
            <v>6257</v>
          </cell>
        </row>
        <row r="14047">
          <cell r="B14047" t="str">
            <v>10</v>
          </cell>
          <cell r="C14047">
            <v>6200</v>
          </cell>
          <cell r="D14047" t="str">
            <v>Expend</v>
          </cell>
          <cell r="E14047">
            <v>677.92</v>
          </cell>
          <cell r="F14047">
            <v>420</v>
          </cell>
          <cell r="G14047" t="str">
            <v>51</v>
          </cell>
          <cell r="H14047">
            <v>6257</v>
          </cell>
        </row>
        <row r="14048">
          <cell r="B14048" t="str">
            <v>10</v>
          </cell>
          <cell r="C14048">
            <v>6200</v>
          </cell>
          <cell r="D14048" t="str">
            <v>Expend</v>
          </cell>
          <cell r="E14048">
            <v>1259.79</v>
          </cell>
          <cell r="F14048">
            <v>420</v>
          </cell>
          <cell r="G14048" t="str">
            <v>51</v>
          </cell>
          <cell r="H14048">
            <v>6257</v>
          </cell>
        </row>
        <row r="14049">
          <cell r="B14049" t="str">
            <v>10</v>
          </cell>
          <cell r="C14049">
            <v>6200</v>
          </cell>
          <cell r="D14049" t="str">
            <v>Expend</v>
          </cell>
          <cell r="E14049">
            <v>1899.92</v>
          </cell>
          <cell r="F14049">
            <v>420</v>
          </cell>
          <cell r="G14049" t="str">
            <v>51</v>
          </cell>
          <cell r="H14049">
            <v>6257</v>
          </cell>
        </row>
        <row r="14050">
          <cell r="B14050" t="str">
            <v>11</v>
          </cell>
          <cell r="C14050">
            <v>6200</v>
          </cell>
          <cell r="D14050" t="str">
            <v>Expend</v>
          </cell>
          <cell r="E14050">
            <v>68.47</v>
          </cell>
          <cell r="F14050">
            <v>420</v>
          </cell>
          <cell r="G14050" t="str">
            <v>51</v>
          </cell>
          <cell r="H14050">
            <v>6257</v>
          </cell>
        </row>
        <row r="14051">
          <cell r="B14051" t="str">
            <v>11</v>
          </cell>
          <cell r="C14051">
            <v>6200</v>
          </cell>
          <cell r="D14051" t="str">
            <v>Expend</v>
          </cell>
          <cell r="E14051">
            <v>78.11</v>
          </cell>
          <cell r="F14051">
            <v>420</v>
          </cell>
          <cell r="G14051" t="str">
            <v>51</v>
          </cell>
          <cell r="H14051">
            <v>6257</v>
          </cell>
        </row>
        <row r="14052">
          <cell r="B14052" t="str">
            <v>11</v>
          </cell>
          <cell r="C14052">
            <v>6200</v>
          </cell>
          <cell r="D14052" t="str">
            <v>Expend</v>
          </cell>
          <cell r="E14052">
            <v>1385.03</v>
          </cell>
          <cell r="F14052">
            <v>420</v>
          </cell>
          <cell r="G14052" t="str">
            <v>51</v>
          </cell>
          <cell r="H14052">
            <v>6257</v>
          </cell>
        </row>
        <row r="14053">
          <cell r="B14053" t="str">
            <v>11</v>
          </cell>
          <cell r="C14053">
            <v>6200</v>
          </cell>
          <cell r="D14053" t="str">
            <v>Expend</v>
          </cell>
          <cell r="E14053">
            <v>970.38</v>
          </cell>
          <cell r="F14053">
            <v>420</v>
          </cell>
          <cell r="G14053" t="str">
            <v>51</v>
          </cell>
          <cell r="H14053">
            <v>6257</v>
          </cell>
        </row>
        <row r="14054">
          <cell r="B14054" t="str">
            <v>11</v>
          </cell>
          <cell r="C14054">
            <v>6200</v>
          </cell>
          <cell r="D14054" t="str">
            <v>Expend</v>
          </cell>
          <cell r="E14054">
            <v>425.87</v>
          </cell>
          <cell r="F14054">
            <v>420</v>
          </cell>
          <cell r="G14054" t="str">
            <v>51</v>
          </cell>
          <cell r="H14054">
            <v>6257</v>
          </cell>
        </row>
        <row r="14055">
          <cell r="B14055" t="str">
            <v>11</v>
          </cell>
          <cell r="C14055">
            <v>6200</v>
          </cell>
          <cell r="D14055" t="str">
            <v>Expend</v>
          </cell>
          <cell r="E14055">
            <v>54.96</v>
          </cell>
          <cell r="F14055">
            <v>420</v>
          </cell>
          <cell r="G14055" t="str">
            <v>51</v>
          </cell>
          <cell r="H14055">
            <v>6257</v>
          </cell>
        </row>
        <row r="14056">
          <cell r="B14056" t="str">
            <v>11</v>
          </cell>
          <cell r="C14056">
            <v>6200</v>
          </cell>
          <cell r="D14056" t="str">
            <v>Expend</v>
          </cell>
          <cell r="E14056">
            <v>502.9</v>
          </cell>
          <cell r="F14056">
            <v>420</v>
          </cell>
          <cell r="G14056" t="str">
            <v>51</v>
          </cell>
          <cell r="H14056">
            <v>6257</v>
          </cell>
        </row>
        <row r="14057">
          <cell r="B14057" t="str">
            <v>12</v>
          </cell>
          <cell r="C14057">
            <v>6200</v>
          </cell>
          <cell r="D14057" t="str">
            <v>Expend</v>
          </cell>
          <cell r="E14057">
            <v>571.38</v>
          </cell>
          <cell r="F14057">
            <v>420</v>
          </cell>
          <cell r="G14057" t="str">
            <v>51</v>
          </cell>
          <cell r="H14057">
            <v>6257</v>
          </cell>
        </row>
        <row r="14058">
          <cell r="B14058" t="str">
            <v>12</v>
          </cell>
          <cell r="C14058">
            <v>6200</v>
          </cell>
          <cell r="D14058" t="str">
            <v>Expend</v>
          </cell>
          <cell r="E14058">
            <v>447.95</v>
          </cell>
          <cell r="F14058">
            <v>420</v>
          </cell>
          <cell r="G14058" t="str">
            <v>51</v>
          </cell>
          <cell r="H14058">
            <v>6257</v>
          </cell>
        </row>
        <row r="14059">
          <cell r="B14059" t="str">
            <v>12</v>
          </cell>
          <cell r="C14059">
            <v>6200</v>
          </cell>
          <cell r="D14059" t="str">
            <v>Expend</v>
          </cell>
          <cell r="E14059">
            <v>0.01</v>
          </cell>
          <cell r="F14059">
            <v>420</v>
          </cell>
          <cell r="G14059" t="str">
            <v>51</v>
          </cell>
          <cell r="H14059">
            <v>6257</v>
          </cell>
        </row>
        <row r="14060">
          <cell r="B14060" t="str">
            <v>12</v>
          </cell>
          <cell r="C14060">
            <v>6200</v>
          </cell>
          <cell r="D14060" t="str">
            <v>Expend</v>
          </cell>
          <cell r="E14060">
            <v>1200.8699999999999</v>
          </cell>
          <cell r="F14060">
            <v>420</v>
          </cell>
          <cell r="G14060" t="str">
            <v>51</v>
          </cell>
          <cell r="H14060">
            <v>6257</v>
          </cell>
        </row>
        <row r="14061">
          <cell r="B14061" t="str">
            <v>12</v>
          </cell>
          <cell r="C14061">
            <v>6200</v>
          </cell>
          <cell r="D14061" t="str">
            <v>Expend</v>
          </cell>
          <cell r="E14061">
            <v>802.64</v>
          </cell>
          <cell r="F14061">
            <v>420</v>
          </cell>
          <cell r="G14061" t="str">
            <v>51</v>
          </cell>
          <cell r="H14061">
            <v>6257</v>
          </cell>
        </row>
        <row r="14062">
          <cell r="B14062" t="str">
            <v>12</v>
          </cell>
          <cell r="C14062">
            <v>6200</v>
          </cell>
          <cell r="D14062" t="str">
            <v>Expend</v>
          </cell>
          <cell r="E14062">
            <v>334.38</v>
          </cell>
          <cell r="F14062">
            <v>420</v>
          </cell>
          <cell r="G14062" t="str">
            <v>51</v>
          </cell>
          <cell r="H14062">
            <v>6257</v>
          </cell>
        </row>
        <row r="14063">
          <cell r="B14063" t="str">
            <v>12</v>
          </cell>
          <cell r="C14063">
            <v>6200</v>
          </cell>
          <cell r="D14063" t="str">
            <v>Expend</v>
          </cell>
          <cell r="E14063">
            <v>55.41</v>
          </cell>
          <cell r="F14063">
            <v>420</v>
          </cell>
          <cell r="G14063" t="str">
            <v>51</v>
          </cell>
          <cell r="H14063">
            <v>6257</v>
          </cell>
        </row>
        <row r="14064">
          <cell r="B14064" t="str">
            <v>12</v>
          </cell>
          <cell r="C14064">
            <v>6200</v>
          </cell>
          <cell r="D14064" t="str">
            <v>Expend</v>
          </cell>
          <cell r="E14064">
            <v>382.5</v>
          </cell>
          <cell r="F14064">
            <v>420</v>
          </cell>
          <cell r="G14064" t="str">
            <v>51</v>
          </cell>
          <cell r="H14064">
            <v>6257</v>
          </cell>
        </row>
        <row r="14065">
          <cell r="B14065" t="str">
            <v>01</v>
          </cell>
          <cell r="C14065">
            <v>6200</v>
          </cell>
          <cell r="D14065" t="str">
            <v>Expend</v>
          </cell>
          <cell r="E14065">
            <v>403.74</v>
          </cell>
          <cell r="F14065">
            <v>420</v>
          </cell>
          <cell r="G14065" t="str">
            <v>51</v>
          </cell>
          <cell r="H14065">
            <v>6257</v>
          </cell>
        </row>
        <row r="14066">
          <cell r="B14066" t="str">
            <v>01</v>
          </cell>
          <cell r="C14066">
            <v>6200</v>
          </cell>
          <cell r="D14066" t="str">
            <v>Expend</v>
          </cell>
          <cell r="E14066">
            <v>594.52</v>
          </cell>
          <cell r="F14066">
            <v>420</v>
          </cell>
          <cell r="G14066" t="str">
            <v>51</v>
          </cell>
          <cell r="H14066">
            <v>6257</v>
          </cell>
        </row>
        <row r="14067">
          <cell r="B14067" t="str">
            <v>01</v>
          </cell>
          <cell r="C14067">
            <v>6200</v>
          </cell>
          <cell r="D14067" t="str">
            <v>Expend</v>
          </cell>
          <cell r="E14067">
            <v>294.08999999999997</v>
          </cell>
          <cell r="F14067">
            <v>420</v>
          </cell>
          <cell r="G14067" t="str">
            <v>51</v>
          </cell>
          <cell r="H14067">
            <v>6257</v>
          </cell>
        </row>
        <row r="14068">
          <cell r="B14068" t="str">
            <v>01</v>
          </cell>
          <cell r="C14068">
            <v>6200</v>
          </cell>
          <cell r="D14068" t="str">
            <v>Expend</v>
          </cell>
          <cell r="E14068">
            <v>871.73</v>
          </cell>
          <cell r="F14068">
            <v>420</v>
          </cell>
          <cell r="G14068" t="str">
            <v>51</v>
          </cell>
          <cell r="H14068">
            <v>6257</v>
          </cell>
        </row>
        <row r="14069">
          <cell r="B14069" t="str">
            <v>01</v>
          </cell>
          <cell r="C14069">
            <v>6200</v>
          </cell>
          <cell r="D14069" t="str">
            <v>Expend</v>
          </cell>
          <cell r="E14069">
            <v>1111.32</v>
          </cell>
          <cell r="F14069">
            <v>420</v>
          </cell>
          <cell r="G14069" t="str">
            <v>51</v>
          </cell>
          <cell r="H14069">
            <v>6257</v>
          </cell>
        </row>
        <row r="14070">
          <cell r="B14070" t="str">
            <v>01</v>
          </cell>
          <cell r="C14070">
            <v>6200</v>
          </cell>
          <cell r="D14070" t="str">
            <v>Expend</v>
          </cell>
          <cell r="E14070">
            <v>648.55999999999995</v>
          </cell>
          <cell r="F14070">
            <v>420</v>
          </cell>
          <cell r="G14070" t="str">
            <v>51</v>
          </cell>
          <cell r="H14070">
            <v>6257</v>
          </cell>
        </row>
        <row r="14071">
          <cell r="B14071" t="str">
            <v>01</v>
          </cell>
          <cell r="C14071">
            <v>6200</v>
          </cell>
          <cell r="D14071" t="str">
            <v>Expend</v>
          </cell>
          <cell r="E14071">
            <v>356.49</v>
          </cell>
          <cell r="F14071">
            <v>420</v>
          </cell>
          <cell r="G14071" t="str">
            <v>51</v>
          </cell>
          <cell r="H14071">
            <v>6257</v>
          </cell>
        </row>
        <row r="14072">
          <cell r="B14072" t="str">
            <v>01</v>
          </cell>
          <cell r="C14072">
            <v>6200</v>
          </cell>
          <cell r="D14072" t="str">
            <v>Expend</v>
          </cell>
          <cell r="E14072">
            <v>56.38</v>
          </cell>
          <cell r="F14072">
            <v>420</v>
          </cell>
          <cell r="G14072" t="str">
            <v>51</v>
          </cell>
          <cell r="H14072">
            <v>6257</v>
          </cell>
        </row>
        <row r="14073">
          <cell r="B14073" t="str">
            <v>01</v>
          </cell>
          <cell r="C14073">
            <v>6200</v>
          </cell>
          <cell r="D14073" t="str">
            <v>Expend</v>
          </cell>
          <cell r="E14073">
            <v>359.86</v>
          </cell>
          <cell r="F14073">
            <v>420</v>
          </cell>
          <cell r="G14073" t="str">
            <v>51</v>
          </cell>
          <cell r="H14073">
            <v>6257</v>
          </cell>
        </row>
        <row r="14074">
          <cell r="B14074" t="str">
            <v/>
          </cell>
          <cell r="C14074" t="str">
            <v/>
          </cell>
          <cell r="D14074" t="str">
            <v xml:space="preserve"> </v>
          </cell>
          <cell r="E14074">
            <v>0</v>
          </cell>
          <cell r="F14074">
            <v>420</v>
          </cell>
          <cell r="G14074" t="str">
            <v>51</v>
          </cell>
          <cell r="H14074">
            <v>6257</v>
          </cell>
        </row>
        <row r="14075">
          <cell r="B14075" t="str">
            <v/>
          </cell>
          <cell r="C14075" t="str">
            <v/>
          </cell>
          <cell r="D14075" t="str">
            <v xml:space="preserve"> </v>
          </cell>
          <cell r="E14075">
            <v>0</v>
          </cell>
          <cell r="F14075">
            <v>420</v>
          </cell>
          <cell r="G14075" t="str">
            <v>51</v>
          </cell>
          <cell r="H14075">
            <v>6257</v>
          </cell>
        </row>
        <row r="14076">
          <cell r="B14076" t="str">
            <v>09</v>
          </cell>
          <cell r="C14076">
            <v>6200</v>
          </cell>
          <cell r="D14076" t="str">
            <v>Expend</v>
          </cell>
          <cell r="E14076">
            <v>0</v>
          </cell>
          <cell r="F14076">
            <v>420</v>
          </cell>
          <cell r="G14076" t="str">
            <v>51</v>
          </cell>
          <cell r="H14076">
            <v>6257</v>
          </cell>
        </row>
        <row r="14077">
          <cell r="B14077" t="str">
            <v>09</v>
          </cell>
          <cell r="C14077">
            <v>6200</v>
          </cell>
          <cell r="D14077" t="str">
            <v>Expend</v>
          </cell>
          <cell r="E14077">
            <v>1868.86</v>
          </cell>
          <cell r="F14077">
            <v>420</v>
          </cell>
          <cell r="G14077" t="str">
            <v>51</v>
          </cell>
          <cell r="H14077">
            <v>6257</v>
          </cell>
        </row>
        <row r="14078">
          <cell r="B14078" t="str">
            <v>09</v>
          </cell>
          <cell r="C14078">
            <v>6200</v>
          </cell>
          <cell r="D14078" t="str">
            <v>Expend</v>
          </cell>
          <cell r="E14078">
            <v>242.19</v>
          </cell>
          <cell r="F14078">
            <v>420</v>
          </cell>
          <cell r="G14078" t="str">
            <v>51</v>
          </cell>
          <cell r="H14078">
            <v>6257</v>
          </cell>
        </row>
        <row r="14079">
          <cell r="B14079" t="str">
            <v>09</v>
          </cell>
          <cell r="C14079">
            <v>6200</v>
          </cell>
          <cell r="D14079" t="str">
            <v>Expend</v>
          </cell>
          <cell r="E14079">
            <v>213.4</v>
          </cell>
          <cell r="F14079">
            <v>420</v>
          </cell>
          <cell r="G14079" t="str">
            <v>51</v>
          </cell>
          <cell r="H14079">
            <v>6257</v>
          </cell>
        </row>
        <row r="14080">
          <cell r="B14080" t="str">
            <v>09</v>
          </cell>
          <cell r="C14080">
            <v>6200</v>
          </cell>
          <cell r="D14080" t="str">
            <v>Expend</v>
          </cell>
          <cell r="E14080">
            <v>326.49</v>
          </cell>
          <cell r="F14080">
            <v>420</v>
          </cell>
          <cell r="G14080" t="str">
            <v>51</v>
          </cell>
          <cell r="H14080">
            <v>6257</v>
          </cell>
        </row>
        <row r="14081">
          <cell r="B14081" t="str">
            <v>09</v>
          </cell>
          <cell r="C14081">
            <v>6200</v>
          </cell>
          <cell r="D14081" t="str">
            <v>Expend</v>
          </cell>
          <cell r="E14081">
            <v>64.94</v>
          </cell>
          <cell r="F14081">
            <v>420</v>
          </cell>
          <cell r="G14081" t="str">
            <v>51</v>
          </cell>
          <cell r="H14081">
            <v>6257</v>
          </cell>
        </row>
        <row r="14082">
          <cell r="B14082" t="str">
            <v>09</v>
          </cell>
          <cell r="C14082">
            <v>6200</v>
          </cell>
          <cell r="D14082" t="str">
            <v>Expend</v>
          </cell>
          <cell r="E14082">
            <v>70.290000000000006</v>
          </cell>
          <cell r="F14082">
            <v>420</v>
          </cell>
          <cell r="G14082" t="str">
            <v>51</v>
          </cell>
          <cell r="H14082">
            <v>6257</v>
          </cell>
        </row>
        <row r="14083">
          <cell r="B14083" t="str">
            <v>09</v>
          </cell>
          <cell r="C14083">
            <v>6200</v>
          </cell>
          <cell r="D14083" t="str">
            <v>Expend</v>
          </cell>
          <cell r="E14083">
            <v>60.91</v>
          </cell>
          <cell r="F14083">
            <v>420</v>
          </cell>
          <cell r="G14083" t="str">
            <v>51</v>
          </cell>
          <cell r="H14083">
            <v>6257</v>
          </cell>
        </row>
        <row r="14084">
          <cell r="B14084" t="str">
            <v>10</v>
          </cell>
          <cell r="C14084">
            <v>6200</v>
          </cell>
          <cell r="D14084" t="str">
            <v>Expend</v>
          </cell>
          <cell r="E14084">
            <v>133.9</v>
          </cell>
          <cell r="F14084">
            <v>420</v>
          </cell>
          <cell r="G14084" t="str">
            <v>51</v>
          </cell>
          <cell r="H14084">
            <v>6257</v>
          </cell>
        </row>
        <row r="14085">
          <cell r="B14085" t="str">
            <v>10</v>
          </cell>
          <cell r="C14085">
            <v>6200</v>
          </cell>
          <cell r="D14085" t="str">
            <v>Expend</v>
          </cell>
          <cell r="E14085">
            <v>230.43</v>
          </cell>
          <cell r="F14085">
            <v>420</v>
          </cell>
          <cell r="G14085" t="str">
            <v>51</v>
          </cell>
          <cell r="H14085">
            <v>6257</v>
          </cell>
        </row>
        <row r="14086">
          <cell r="B14086" t="str">
            <v>10</v>
          </cell>
          <cell r="C14086">
            <v>6200</v>
          </cell>
          <cell r="D14086" t="str">
            <v>Expend</v>
          </cell>
          <cell r="E14086">
            <v>242.95</v>
          </cell>
          <cell r="F14086">
            <v>420</v>
          </cell>
          <cell r="G14086" t="str">
            <v>51</v>
          </cell>
          <cell r="H14086">
            <v>6257</v>
          </cell>
        </row>
        <row r="14087">
          <cell r="B14087" t="str">
            <v>10</v>
          </cell>
          <cell r="C14087">
            <v>6200</v>
          </cell>
          <cell r="D14087" t="str">
            <v>Expend</v>
          </cell>
          <cell r="E14087">
            <v>1530.66</v>
          </cell>
          <cell r="F14087">
            <v>420</v>
          </cell>
          <cell r="G14087" t="str">
            <v>51</v>
          </cell>
          <cell r="H14087">
            <v>6257</v>
          </cell>
        </row>
        <row r="14088">
          <cell r="B14088" t="str">
            <v>10</v>
          </cell>
          <cell r="C14088">
            <v>6200</v>
          </cell>
          <cell r="D14088" t="str">
            <v>Expend</v>
          </cell>
          <cell r="E14088">
            <v>68.459999999999994</v>
          </cell>
          <cell r="F14088">
            <v>420</v>
          </cell>
          <cell r="G14088" t="str">
            <v>51</v>
          </cell>
          <cell r="H14088">
            <v>6257</v>
          </cell>
        </row>
        <row r="14089">
          <cell r="B14089" t="str">
            <v>10</v>
          </cell>
          <cell r="C14089">
            <v>6200</v>
          </cell>
          <cell r="D14089" t="str">
            <v>Expend</v>
          </cell>
          <cell r="E14089">
            <v>79.39</v>
          </cell>
          <cell r="F14089">
            <v>420</v>
          </cell>
          <cell r="G14089" t="str">
            <v>51</v>
          </cell>
          <cell r="H14089">
            <v>6257</v>
          </cell>
        </row>
        <row r="14090">
          <cell r="B14090" t="str">
            <v>10</v>
          </cell>
          <cell r="C14090">
            <v>6200</v>
          </cell>
          <cell r="D14090" t="str">
            <v>Expend</v>
          </cell>
          <cell r="E14090">
            <v>71.180000000000007</v>
          </cell>
          <cell r="F14090">
            <v>420</v>
          </cell>
          <cell r="G14090" t="str">
            <v>51</v>
          </cell>
          <cell r="H14090">
            <v>6257</v>
          </cell>
        </row>
        <row r="14091">
          <cell r="B14091" t="str">
            <v>11</v>
          </cell>
          <cell r="C14091">
            <v>6200</v>
          </cell>
          <cell r="D14091" t="str">
            <v>Expend</v>
          </cell>
          <cell r="E14091">
            <v>123.16</v>
          </cell>
          <cell r="F14091">
            <v>420</v>
          </cell>
          <cell r="G14091" t="str">
            <v>51</v>
          </cell>
          <cell r="H14091">
            <v>6257</v>
          </cell>
        </row>
        <row r="14092">
          <cell r="B14092" t="str">
            <v>11</v>
          </cell>
          <cell r="C14092">
            <v>6200</v>
          </cell>
          <cell r="D14092" t="str">
            <v>Expend</v>
          </cell>
          <cell r="E14092">
            <v>199.22</v>
          </cell>
          <cell r="F14092">
            <v>420</v>
          </cell>
          <cell r="G14092" t="str">
            <v>51</v>
          </cell>
          <cell r="H14092">
            <v>6257</v>
          </cell>
        </row>
        <row r="14093">
          <cell r="B14093" t="str">
            <v>11</v>
          </cell>
          <cell r="C14093">
            <v>6200</v>
          </cell>
          <cell r="D14093" t="str">
            <v>Expend</v>
          </cell>
          <cell r="E14093">
            <v>212.62</v>
          </cell>
          <cell r="F14093">
            <v>420</v>
          </cell>
          <cell r="G14093" t="str">
            <v>51</v>
          </cell>
          <cell r="H14093">
            <v>6257</v>
          </cell>
        </row>
        <row r="14094">
          <cell r="B14094" t="str">
            <v>11</v>
          </cell>
          <cell r="C14094">
            <v>6200</v>
          </cell>
          <cell r="D14094" t="str">
            <v>Expend</v>
          </cell>
          <cell r="E14094">
            <v>1312.18</v>
          </cell>
          <cell r="F14094">
            <v>420</v>
          </cell>
          <cell r="G14094" t="str">
            <v>51</v>
          </cell>
          <cell r="H14094">
            <v>6257</v>
          </cell>
        </row>
        <row r="14095">
          <cell r="B14095" t="str">
            <v>11</v>
          </cell>
          <cell r="C14095">
            <v>6200</v>
          </cell>
          <cell r="D14095" t="str">
            <v>Expend</v>
          </cell>
          <cell r="E14095">
            <v>71.709999999999994</v>
          </cell>
          <cell r="F14095">
            <v>420</v>
          </cell>
          <cell r="G14095" t="str">
            <v>51</v>
          </cell>
          <cell r="H14095">
            <v>6257</v>
          </cell>
        </row>
        <row r="14096">
          <cell r="B14096" t="str">
            <v>11</v>
          </cell>
          <cell r="C14096">
            <v>6200</v>
          </cell>
          <cell r="D14096" t="str">
            <v>Expend</v>
          </cell>
          <cell r="E14096">
            <v>74.989999999999995</v>
          </cell>
          <cell r="F14096">
            <v>420</v>
          </cell>
          <cell r="G14096" t="str">
            <v>51</v>
          </cell>
          <cell r="H14096">
            <v>6257</v>
          </cell>
        </row>
        <row r="14097">
          <cell r="B14097" t="str">
            <v>11</v>
          </cell>
          <cell r="C14097">
            <v>6200</v>
          </cell>
          <cell r="D14097" t="str">
            <v>Expend</v>
          </cell>
          <cell r="E14097">
            <v>68.459999999999994</v>
          </cell>
          <cell r="F14097">
            <v>420</v>
          </cell>
          <cell r="G14097" t="str">
            <v>51</v>
          </cell>
          <cell r="H14097">
            <v>6257</v>
          </cell>
        </row>
        <row r="14098">
          <cell r="B14098" t="str">
            <v>12</v>
          </cell>
          <cell r="C14098">
            <v>6200</v>
          </cell>
          <cell r="D14098" t="str">
            <v>Expend</v>
          </cell>
          <cell r="E14098">
            <v>1194.6099999999999</v>
          </cell>
          <cell r="F14098">
            <v>420</v>
          </cell>
          <cell r="G14098" t="str">
            <v>51</v>
          </cell>
          <cell r="H14098">
            <v>6257</v>
          </cell>
        </row>
        <row r="14099">
          <cell r="B14099" t="str">
            <v>12</v>
          </cell>
          <cell r="C14099">
            <v>6200</v>
          </cell>
          <cell r="D14099" t="str">
            <v>Expend</v>
          </cell>
          <cell r="E14099">
            <v>131.99</v>
          </cell>
          <cell r="F14099">
            <v>420</v>
          </cell>
          <cell r="G14099" t="str">
            <v>51</v>
          </cell>
          <cell r="H14099">
            <v>6257</v>
          </cell>
        </row>
        <row r="14100">
          <cell r="B14100" t="str">
            <v>12</v>
          </cell>
          <cell r="C14100">
            <v>6200</v>
          </cell>
          <cell r="D14100" t="str">
            <v>Expend</v>
          </cell>
          <cell r="E14100">
            <v>62.19</v>
          </cell>
          <cell r="F14100">
            <v>420</v>
          </cell>
          <cell r="G14100" t="str">
            <v>51</v>
          </cell>
          <cell r="H14100">
            <v>6257</v>
          </cell>
        </row>
        <row r="14101">
          <cell r="B14101" t="str">
            <v>12</v>
          </cell>
          <cell r="C14101">
            <v>6200</v>
          </cell>
          <cell r="D14101" t="str">
            <v>Expend</v>
          </cell>
          <cell r="E14101">
            <v>1316.48</v>
          </cell>
          <cell r="F14101">
            <v>420</v>
          </cell>
          <cell r="G14101" t="str">
            <v>51</v>
          </cell>
          <cell r="H14101">
            <v>6257</v>
          </cell>
        </row>
        <row r="14102">
          <cell r="B14102" t="str">
            <v>12</v>
          </cell>
          <cell r="C14102">
            <v>6200</v>
          </cell>
          <cell r="D14102" t="str">
            <v>Expend</v>
          </cell>
          <cell r="E14102">
            <v>277.45</v>
          </cell>
          <cell r="F14102">
            <v>420</v>
          </cell>
          <cell r="G14102" t="str">
            <v>51</v>
          </cell>
          <cell r="H14102">
            <v>6257</v>
          </cell>
        </row>
        <row r="14103">
          <cell r="B14103" t="str">
            <v>12</v>
          </cell>
          <cell r="C14103">
            <v>6200</v>
          </cell>
          <cell r="D14103" t="str">
            <v>Expend</v>
          </cell>
          <cell r="E14103">
            <v>236.1</v>
          </cell>
          <cell r="F14103">
            <v>420</v>
          </cell>
          <cell r="G14103" t="str">
            <v>51</v>
          </cell>
          <cell r="H14103">
            <v>6257</v>
          </cell>
        </row>
        <row r="14104">
          <cell r="B14104" t="str">
            <v>12</v>
          </cell>
          <cell r="C14104">
            <v>6200</v>
          </cell>
          <cell r="D14104" t="str">
            <v>Expend</v>
          </cell>
          <cell r="E14104">
            <v>116.52</v>
          </cell>
          <cell r="F14104">
            <v>420</v>
          </cell>
          <cell r="G14104" t="str">
            <v>51</v>
          </cell>
          <cell r="H14104">
            <v>6257</v>
          </cell>
        </row>
        <row r="14105">
          <cell r="B14105" t="str">
            <v>12</v>
          </cell>
          <cell r="C14105">
            <v>6200</v>
          </cell>
          <cell r="D14105" t="str">
            <v>Expend</v>
          </cell>
          <cell r="E14105">
            <v>1083.96</v>
          </cell>
          <cell r="F14105">
            <v>420</v>
          </cell>
          <cell r="G14105" t="str">
            <v>51</v>
          </cell>
          <cell r="H14105">
            <v>6257</v>
          </cell>
        </row>
        <row r="14106">
          <cell r="B14106" t="str">
            <v>12</v>
          </cell>
          <cell r="C14106">
            <v>6200</v>
          </cell>
          <cell r="D14106" t="str">
            <v>Expend</v>
          </cell>
          <cell r="E14106">
            <v>97.17</v>
          </cell>
          <cell r="F14106">
            <v>420</v>
          </cell>
          <cell r="G14106" t="str">
            <v>51</v>
          </cell>
          <cell r="H14106">
            <v>6257</v>
          </cell>
        </row>
        <row r="14107">
          <cell r="B14107" t="str">
            <v>12</v>
          </cell>
          <cell r="C14107">
            <v>6200</v>
          </cell>
          <cell r="D14107" t="str">
            <v>Expend</v>
          </cell>
          <cell r="E14107">
            <v>57.6</v>
          </cell>
          <cell r="F14107">
            <v>420</v>
          </cell>
          <cell r="G14107" t="str">
            <v>51</v>
          </cell>
          <cell r="H14107">
            <v>6257</v>
          </cell>
        </row>
        <row r="14108">
          <cell r="B14108" t="str">
            <v>12</v>
          </cell>
          <cell r="C14108">
            <v>6200</v>
          </cell>
          <cell r="D14108" t="str">
            <v>Expend</v>
          </cell>
          <cell r="E14108">
            <v>130.05000000000001</v>
          </cell>
          <cell r="F14108">
            <v>420</v>
          </cell>
          <cell r="G14108" t="str">
            <v>51</v>
          </cell>
          <cell r="H14108">
            <v>6257</v>
          </cell>
        </row>
        <row r="14109">
          <cell r="B14109" t="str">
            <v>01</v>
          </cell>
          <cell r="C14109">
            <v>6200</v>
          </cell>
          <cell r="D14109" t="str">
            <v>Expend</v>
          </cell>
          <cell r="E14109">
            <v>365.3</v>
          </cell>
          <cell r="F14109">
            <v>420</v>
          </cell>
          <cell r="G14109" t="str">
            <v>51</v>
          </cell>
          <cell r="H14109">
            <v>6257</v>
          </cell>
        </row>
        <row r="14110">
          <cell r="B14110" t="str">
            <v>01</v>
          </cell>
          <cell r="C14110">
            <v>6200</v>
          </cell>
          <cell r="D14110" t="str">
            <v>Expend</v>
          </cell>
          <cell r="E14110">
            <v>608.39</v>
          </cell>
          <cell r="F14110">
            <v>420</v>
          </cell>
          <cell r="G14110" t="str">
            <v>51</v>
          </cell>
          <cell r="H14110">
            <v>6257</v>
          </cell>
        </row>
        <row r="14111">
          <cell r="B14111" t="str">
            <v>01</v>
          </cell>
          <cell r="C14111">
            <v>6200</v>
          </cell>
          <cell r="D14111" t="str">
            <v>Expend</v>
          </cell>
          <cell r="E14111">
            <v>171.29</v>
          </cell>
          <cell r="F14111">
            <v>420</v>
          </cell>
          <cell r="G14111" t="str">
            <v>51</v>
          </cell>
          <cell r="H14111">
            <v>6257</v>
          </cell>
        </row>
        <row r="14112">
          <cell r="B14112" t="str">
            <v>02</v>
          </cell>
          <cell r="C14112">
            <v>6200</v>
          </cell>
          <cell r="D14112" t="str">
            <v>Expend</v>
          </cell>
          <cell r="E14112">
            <v>1003.88</v>
          </cell>
          <cell r="F14112">
            <v>420</v>
          </cell>
          <cell r="G14112" t="str">
            <v>51</v>
          </cell>
          <cell r="H14112">
            <v>6257</v>
          </cell>
        </row>
        <row r="14113">
          <cell r="B14113" t="str">
            <v>02</v>
          </cell>
          <cell r="C14113">
            <v>6200</v>
          </cell>
          <cell r="D14113" t="str">
            <v>Expend</v>
          </cell>
          <cell r="E14113">
            <v>97.51</v>
          </cell>
          <cell r="F14113">
            <v>420</v>
          </cell>
          <cell r="G14113" t="str">
            <v>51</v>
          </cell>
          <cell r="H14113">
            <v>6257</v>
          </cell>
        </row>
        <row r="14114">
          <cell r="B14114" t="str">
            <v>02</v>
          </cell>
          <cell r="C14114">
            <v>6200</v>
          </cell>
          <cell r="D14114" t="str">
            <v>Expend</v>
          </cell>
          <cell r="E14114">
            <v>49.43</v>
          </cell>
          <cell r="F14114">
            <v>420</v>
          </cell>
          <cell r="G14114" t="str">
            <v>51</v>
          </cell>
          <cell r="H14114">
            <v>6257</v>
          </cell>
        </row>
        <row r="14115">
          <cell r="B14115" t="str">
            <v>02</v>
          </cell>
          <cell r="C14115">
            <v>6200</v>
          </cell>
          <cell r="D14115" t="str">
            <v>Expend</v>
          </cell>
          <cell r="E14115">
            <v>89.46</v>
          </cell>
          <cell r="F14115">
            <v>420</v>
          </cell>
          <cell r="G14115" t="str">
            <v>51</v>
          </cell>
          <cell r="H14115">
            <v>6257</v>
          </cell>
        </row>
        <row r="14116">
          <cell r="B14116" t="str">
            <v/>
          </cell>
          <cell r="C14116" t="str">
            <v/>
          </cell>
          <cell r="D14116" t="str">
            <v xml:space="preserve"> </v>
          </cell>
          <cell r="E14116">
            <v>0</v>
          </cell>
          <cell r="F14116">
            <v>420</v>
          </cell>
          <cell r="G14116" t="str">
            <v>51</v>
          </cell>
          <cell r="H14116">
            <v>6257</v>
          </cell>
        </row>
        <row r="14117">
          <cell r="B14117" t="str">
            <v/>
          </cell>
          <cell r="C14117" t="str">
            <v/>
          </cell>
          <cell r="D14117" t="str">
            <v xml:space="preserve"> </v>
          </cell>
          <cell r="E14117">
            <v>0</v>
          </cell>
          <cell r="F14117">
            <v>420</v>
          </cell>
          <cell r="G14117" t="str">
            <v>51</v>
          </cell>
          <cell r="H14117">
            <v>6258</v>
          </cell>
        </row>
        <row r="14118">
          <cell r="B14118" t="str">
            <v>09</v>
          </cell>
          <cell r="C14118">
            <v>6200</v>
          </cell>
          <cell r="D14118" t="str">
            <v>Expend</v>
          </cell>
          <cell r="E14118">
            <v>0</v>
          </cell>
          <cell r="F14118">
            <v>420</v>
          </cell>
          <cell r="G14118" t="str">
            <v>51</v>
          </cell>
          <cell r="H14118">
            <v>6258</v>
          </cell>
        </row>
        <row r="14119">
          <cell r="B14119" t="str">
            <v>09</v>
          </cell>
          <cell r="C14119">
            <v>6200</v>
          </cell>
          <cell r="D14119" t="str">
            <v>Expend</v>
          </cell>
          <cell r="E14119">
            <v>5124.07</v>
          </cell>
          <cell r="F14119">
            <v>420</v>
          </cell>
          <cell r="G14119" t="str">
            <v>51</v>
          </cell>
          <cell r="H14119">
            <v>6258</v>
          </cell>
        </row>
        <row r="14120">
          <cell r="B14120" t="str">
            <v>10</v>
          </cell>
          <cell r="C14120">
            <v>6200</v>
          </cell>
          <cell r="D14120" t="str">
            <v>Expend</v>
          </cell>
          <cell r="E14120">
            <v>-5124.07</v>
          </cell>
          <cell r="F14120">
            <v>420</v>
          </cell>
          <cell r="G14120" t="str">
            <v>51</v>
          </cell>
          <cell r="H14120">
            <v>6258</v>
          </cell>
        </row>
        <row r="14121">
          <cell r="B14121" t="str">
            <v>10</v>
          </cell>
          <cell r="C14121">
            <v>6200</v>
          </cell>
          <cell r="D14121" t="str">
            <v>Expend</v>
          </cell>
          <cell r="E14121">
            <v>2065.1799999999998</v>
          </cell>
          <cell r="F14121">
            <v>420</v>
          </cell>
          <cell r="G14121" t="str">
            <v>51</v>
          </cell>
          <cell r="H14121">
            <v>6258</v>
          </cell>
        </row>
        <row r="14122">
          <cell r="B14122" t="str">
            <v>10</v>
          </cell>
          <cell r="C14122">
            <v>6200</v>
          </cell>
          <cell r="D14122" t="str">
            <v>Expend</v>
          </cell>
          <cell r="E14122">
            <v>10632.12</v>
          </cell>
          <cell r="F14122">
            <v>420</v>
          </cell>
          <cell r="G14122" t="str">
            <v>51</v>
          </cell>
          <cell r="H14122">
            <v>6258</v>
          </cell>
        </row>
        <row r="14123">
          <cell r="B14123" t="str">
            <v>10</v>
          </cell>
          <cell r="C14123">
            <v>6200</v>
          </cell>
          <cell r="D14123" t="str">
            <v>Expend</v>
          </cell>
          <cell r="E14123">
            <v>2803.43</v>
          </cell>
          <cell r="F14123">
            <v>420</v>
          </cell>
          <cell r="G14123" t="str">
            <v>51</v>
          </cell>
          <cell r="H14123">
            <v>6258</v>
          </cell>
        </row>
        <row r="14124">
          <cell r="B14124" t="str">
            <v>11</v>
          </cell>
          <cell r="C14124">
            <v>6200</v>
          </cell>
          <cell r="D14124" t="str">
            <v>Expend</v>
          </cell>
          <cell r="E14124">
            <v>2054.81</v>
          </cell>
          <cell r="F14124">
            <v>420</v>
          </cell>
          <cell r="G14124" t="str">
            <v>51</v>
          </cell>
          <cell r="H14124">
            <v>6258</v>
          </cell>
        </row>
        <row r="14125">
          <cell r="B14125" t="str">
            <v>11</v>
          </cell>
          <cell r="C14125">
            <v>6200</v>
          </cell>
          <cell r="D14125" t="str">
            <v>Expend</v>
          </cell>
          <cell r="E14125">
            <v>5478.05</v>
          </cell>
          <cell r="F14125">
            <v>420</v>
          </cell>
          <cell r="G14125" t="str">
            <v>51</v>
          </cell>
          <cell r="H14125">
            <v>6258</v>
          </cell>
        </row>
        <row r="14126">
          <cell r="B14126" t="str">
            <v>12</v>
          </cell>
          <cell r="C14126">
            <v>6200</v>
          </cell>
          <cell r="D14126" t="str">
            <v>Expend</v>
          </cell>
          <cell r="E14126">
            <v>5479.12</v>
          </cell>
          <cell r="F14126">
            <v>420</v>
          </cell>
          <cell r="G14126" t="str">
            <v>51</v>
          </cell>
          <cell r="H14126">
            <v>6258</v>
          </cell>
        </row>
        <row r="14127">
          <cell r="B14127" t="str">
            <v>12</v>
          </cell>
          <cell r="C14127">
            <v>6200</v>
          </cell>
          <cell r="D14127" t="str">
            <v>Expend</v>
          </cell>
          <cell r="E14127">
            <v>2056.06</v>
          </cell>
          <cell r="F14127">
            <v>420</v>
          </cell>
          <cell r="G14127" t="str">
            <v>51</v>
          </cell>
          <cell r="H14127">
            <v>6258</v>
          </cell>
        </row>
        <row r="14128">
          <cell r="B14128" t="str">
            <v>01</v>
          </cell>
          <cell r="C14128">
            <v>6200</v>
          </cell>
          <cell r="D14128" t="str">
            <v>Expend</v>
          </cell>
          <cell r="E14128">
            <v>5580.49</v>
          </cell>
          <cell r="F14128">
            <v>420</v>
          </cell>
          <cell r="G14128" t="str">
            <v>51</v>
          </cell>
          <cell r="H14128">
            <v>6258</v>
          </cell>
        </row>
        <row r="14129">
          <cell r="B14129" t="str">
            <v>01</v>
          </cell>
          <cell r="C14129">
            <v>6200</v>
          </cell>
          <cell r="D14129" t="str">
            <v>Expend</v>
          </cell>
          <cell r="E14129">
            <v>2062.42</v>
          </cell>
          <cell r="F14129">
            <v>420</v>
          </cell>
          <cell r="G14129" t="str">
            <v>51</v>
          </cell>
          <cell r="H14129">
            <v>6258</v>
          </cell>
        </row>
        <row r="14130">
          <cell r="B14130" t="str">
            <v/>
          </cell>
          <cell r="C14130" t="str">
            <v/>
          </cell>
          <cell r="D14130" t="str">
            <v xml:space="preserve"> </v>
          </cell>
          <cell r="E14130">
            <v>0</v>
          </cell>
          <cell r="F14130">
            <v>420</v>
          </cell>
          <cell r="G14130" t="str">
            <v>51</v>
          </cell>
          <cell r="H14130">
            <v>6258</v>
          </cell>
        </row>
        <row r="14131">
          <cell r="B14131" t="str">
            <v/>
          </cell>
          <cell r="C14131" t="str">
            <v/>
          </cell>
          <cell r="D14131" t="str">
            <v xml:space="preserve"> </v>
          </cell>
          <cell r="E14131">
            <v>0</v>
          </cell>
          <cell r="F14131">
            <v>420</v>
          </cell>
          <cell r="G14131" t="str">
            <v>51</v>
          </cell>
          <cell r="H14131">
            <v>6258</v>
          </cell>
        </row>
        <row r="14132">
          <cell r="B14132" t="str">
            <v/>
          </cell>
          <cell r="C14132" t="str">
            <v/>
          </cell>
          <cell r="D14132" t="str">
            <v xml:space="preserve"> </v>
          </cell>
          <cell r="E14132">
            <v>0</v>
          </cell>
          <cell r="F14132">
            <v>420</v>
          </cell>
          <cell r="G14132" t="str">
            <v>51</v>
          </cell>
          <cell r="H14132">
            <v>6258</v>
          </cell>
        </row>
        <row r="14133">
          <cell r="B14133" t="str">
            <v/>
          </cell>
          <cell r="C14133" t="str">
            <v/>
          </cell>
          <cell r="D14133" t="str">
            <v xml:space="preserve"> </v>
          </cell>
          <cell r="E14133">
            <v>0</v>
          </cell>
          <cell r="F14133">
            <v>420</v>
          </cell>
          <cell r="G14133" t="str">
            <v>51</v>
          </cell>
          <cell r="H14133">
            <v>6258</v>
          </cell>
        </row>
        <row r="14134">
          <cell r="B14134" t="str">
            <v/>
          </cell>
          <cell r="C14134" t="str">
            <v/>
          </cell>
          <cell r="D14134" t="str">
            <v xml:space="preserve"> </v>
          </cell>
          <cell r="E14134">
            <v>0</v>
          </cell>
          <cell r="F14134">
            <v>420</v>
          </cell>
          <cell r="G14134" t="str">
            <v>51</v>
          </cell>
          <cell r="H14134">
            <v>6258</v>
          </cell>
        </row>
        <row r="14135">
          <cell r="B14135" t="str">
            <v/>
          </cell>
          <cell r="C14135" t="str">
            <v/>
          </cell>
          <cell r="D14135" t="str">
            <v xml:space="preserve"> </v>
          </cell>
          <cell r="E14135">
            <v>0</v>
          </cell>
          <cell r="F14135">
            <v>420</v>
          </cell>
          <cell r="G14135" t="str">
            <v>51</v>
          </cell>
          <cell r="H14135">
            <v>6258</v>
          </cell>
        </row>
        <row r="14136">
          <cell r="B14136" t="str">
            <v>11</v>
          </cell>
          <cell r="C14136">
            <v>6200</v>
          </cell>
          <cell r="D14136" t="str">
            <v>Expend</v>
          </cell>
          <cell r="E14136">
            <v>711.48</v>
          </cell>
          <cell r="F14136">
            <v>420</v>
          </cell>
          <cell r="G14136" t="str">
            <v>51</v>
          </cell>
          <cell r="H14136">
            <v>6258</v>
          </cell>
        </row>
        <row r="14137">
          <cell r="B14137" t="str">
            <v>11</v>
          </cell>
          <cell r="C14137">
            <v>6200</v>
          </cell>
          <cell r="D14137" t="str">
            <v>Expend</v>
          </cell>
          <cell r="E14137">
            <v>711.48</v>
          </cell>
          <cell r="F14137">
            <v>420</v>
          </cell>
          <cell r="G14137" t="str">
            <v>51</v>
          </cell>
          <cell r="H14137">
            <v>6258</v>
          </cell>
        </row>
        <row r="14138">
          <cell r="B14138" t="str">
            <v/>
          </cell>
          <cell r="C14138" t="str">
            <v/>
          </cell>
          <cell r="D14138" t="str">
            <v xml:space="preserve"> </v>
          </cell>
          <cell r="E14138">
            <v>0</v>
          </cell>
          <cell r="F14138">
            <v>420</v>
          </cell>
          <cell r="G14138" t="str">
            <v>51</v>
          </cell>
          <cell r="H14138">
            <v>6258</v>
          </cell>
        </row>
        <row r="14139">
          <cell r="B14139" t="str">
            <v/>
          </cell>
          <cell r="C14139" t="str">
            <v/>
          </cell>
          <cell r="D14139" t="str">
            <v xml:space="preserve"> </v>
          </cell>
          <cell r="E14139">
            <v>0</v>
          </cell>
          <cell r="F14139">
            <v>420</v>
          </cell>
          <cell r="G14139" t="str">
            <v>51</v>
          </cell>
          <cell r="H14139">
            <v>6258</v>
          </cell>
        </row>
        <row r="14140">
          <cell r="B14140" t="str">
            <v/>
          </cell>
          <cell r="C14140" t="str">
            <v/>
          </cell>
          <cell r="D14140" t="str">
            <v xml:space="preserve"> </v>
          </cell>
          <cell r="E14140">
            <v>0</v>
          </cell>
          <cell r="F14140">
            <v>420</v>
          </cell>
          <cell r="G14140" t="str">
            <v>51</v>
          </cell>
          <cell r="H14140">
            <v>6258</v>
          </cell>
        </row>
        <row r="14141">
          <cell r="B14141" t="str">
            <v/>
          </cell>
          <cell r="C14141" t="str">
            <v/>
          </cell>
          <cell r="D14141" t="str">
            <v xml:space="preserve"> </v>
          </cell>
          <cell r="E14141">
            <v>0</v>
          </cell>
          <cell r="F14141">
            <v>420</v>
          </cell>
          <cell r="G14141" t="str">
            <v>51</v>
          </cell>
          <cell r="H14141">
            <v>6258</v>
          </cell>
        </row>
        <row r="14142">
          <cell r="B14142" t="str">
            <v>09</v>
          </cell>
          <cell r="C14142">
            <v>6200</v>
          </cell>
          <cell r="D14142" t="str">
            <v>Expend</v>
          </cell>
          <cell r="E14142">
            <v>0</v>
          </cell>
          <cell r="F14142">
            <v>420</v>
          </cell>
          <cell r="G14142" t="str">
            <v>51</v>
          </cell>
          <cell r="H14142">
            <v>6258</v>
          </cell>
        </row>
        <row r="14143">
          <cell r="B14143" t="str">
            <v>09</v>
          </cell>
          <cell r="C14143">
            <v>6200</v>
          </cell>
          <cell r="D14143" t="str">
            <v>Expend</v>
          </cell>
          <cell r="E14143">
            <v>2522.79</v>
          </cell>
          <cell r="F14143">
            <v>420</v>
          </cell>
          <cell r="G14143" t="str">
            <v>51</v>
          </cell>
          <cell r="H14143">
            <v>6258</v>
          </cell>
        </row>
        <row r="14144">
          <cell r="B14144" t="str">
            <v>10</v>
          </cell>
          <cell r="C14144">
            <v>6200</v>
          </cell>
          <cell r="D14144" t="str">
            <v>Expend</v>
          </cell>
          <cell r="E14144">
            <v>2522.79</v>
          </cell>
          <cell r="F14144">
            <v>420</v>
          </cell>
          <cell r="G14144" t="str">
            <v>51</v>
          </cell>
          <cell r="H14144">
            <v>6258</v>
          </cell>
        </row>
        <row r="14145">
          <cell r="B14145" t="str">
            <v>11</v>
          </cell>
          <cell r="C14145">
            <v>6200</v>
          </cell>
          <cell r="D14145" t="str">
            <v>Expend</v>
          </cell>
          <cell r="E14145">
            <v>2468.5</v>
          </cell>
          <cell r="F14145">
            <v>420</v>
          </cell>
          <cell r="G14145" t="str">
            <v>51</v>
          </cell>
          <cell r="H14145">
            <v>6258</v>
          </cell>
        </row>
        <row r="14146">
          <cell r="B14146" t="str">
            <v>12</v>
          </cell>
          <cell r="C14146">
            <v>6200</v>
          </cell>
          <cell r="D14146" t="str">
            <v>Expend</v>
          </cell>
          <cell r="E14146">
            <v>2468.5</v>
          </cell>
          <cell r="F14146">
            <v>420</v>
          </cell>
          <cell r="G14146" t="str">
            <v>51</v>
          </cell>
          <cell r="H14146">
            <v>6258</v>
          </cell>
        </row>
        <row r="14147">
          <cell r="B14147" t="str">
            <v>01</v>
          </cell>
          <cell r="C14147">
            <v>6200</v>
          </cell>
          <cell r="D14147" t="str">
            <v>Expend</v>
          </cell>
          <cell r="E14147">
            <v>2468.5</v>
          </cell>
          <cell r="F14147">
            <v>420</v>
          </cell>
          <cell r="G14147" t="str">
            <v>51</v>
          </cell>
          <cell r="H14147">
            <v>6258</v>
          </cell>
        </row>
        <row r="14148">
          <cell r="B14148" t="str">
            <v/>
          </cell>
          <cell r="C14148" t="str">
            <v/>
          </cell>
          <cell r="D14148" t="str">
            <v xml:space="preserve"> </v>
          </cell>
          <cell r="E14148">
            <v>0</v>
          </cell>
          <cell r="F14148">
            <v>420</v>
          </cell>
          <cell r="G14148" t="str">
            <v>51</v>
          </cell>
          <cell r="H14148">
            <v>6258</v>
          </cell>
        </row>
        <row r="14149">
          <cell r="B14149" t="str">
            <v/>
          </cell>
          <cell r="C14149" t="str">
            <v/>
          </cell>
          <cell r="D14149" t="str">
            <v xml:space="preserve"> </v>
          </cell>
          <cell r="E14149">
            <v>0</v>
          </cell>
          <cell r="F14149">
            <v>420</v>
          </cell>
          <cell r="G14149" t="str">
            <v>51</v>
          </cell>
          <cell r="H14149">
            <v>6258</v>
          </cell>
        </row>
        <row r="14150">
          <cell r="B14150" t="str">
            <v>09</v>
          </cell>
          <cell r="C14150">
            <v>6200</v>
          </cell>
          <cell r="D14150" t="str">
            <v>Expend</v>
          </cell>
          <cell r="E14150">
            <v>0</v>
          </cell>
          <cell r="F14150">
            <v>420</v>
          </cell>
          <cell r="G14150" t="str">
            <v>51</v>
          </cell>
          <cell r="H14150">
            <v>6258</v>
          </cell>
        </row>
        <row r="14151">
          <cell r="B14151" t="str">
            <v>09</v>
          </cell>
          <cell r="C14151">
            <v>6200</v>
          </cell>
          <cell r="D14151" t="str">
            <v>Expend</v>
          </cell>
          <cell r="E14151">
            <v>1140.8</v>
          </cell>
          <cell r="F14151">
            <v>420</v>
          </cell>
          <cell r="G14151" t="str">
            <v>51</v>
          </cell>
          <cell r="H14151">
            <v>6258</v>
          </cell>
        </row>
        <row r="14152">
          <cell r="B14152" t="str">
            <v>10</v>
          </cell>
          <cell r="C14152">
            <v>6200</v>
          </cell>
          <cell r="D14152" t="str">
            <v>Expend</v>
          </cell>
          <cell r="E14152">
            <v>1140.8</v>
          </cell>
          <cell r="F14152">
            <v>420</v>
          </cell>
          <cell r="G14152" t="str">
            <v>51</v>
          </cell>
          <cell r="H14152">
            <v>6258</v>
          </cell>
        </row>
        <row r="14153">
          <cell r="B14153" t="str">
            <v>11</v>
          </cell>
          <cell r="C14153">
            <v>6200</v>
          </cell>
          <cell r="D14153" t="str">
            <v>Expend</v>
          </cell>
          <cell r="E14153">
            <v>1140.2</v>
          </cell>
          <cell r="F14153">
            <v>420</v>
          </cell>
          <cell r="G14153" t="str">
            <v>51</v>
          </cell>
          <cell r="H14153">
            <v>6258</v>
          </cell>
        </row>
        <row r="14154">
          <cell r="B14154" t="str">
            <v>12</v>
          </cell>
          <cell r="C14154">
            <v>6200</v>
          </cell>
          <cell r="D14154" t="str">
            <v>Expend</v>
          </cell>
          <cell r="E14154">
            <v>1140.2</v>
          </cell>
          <cell r="F14154">
            <v>420</v>
          </cell>
          <cell r="G14154" t="str">
            <v>51</v>
          </cell>
          <cell r="H14154">
            <v>6258</v>
          </cell>
        </row>
        <row r="14155">
          <cell r="B14155" t="str">
            <v>01</v>
          </cell>
          <cell r="C14155">
            <v>6200</v>
          </cell>
          <cell r="D14155" t="str">
            <v>Expend</v>
          </cell>
          <cell r="E14155">
            <v>1140.2</v>
          </cell>
          <cell r="F14155">
            <v>420</v>
          </cell>
          <cell r="G14155" t="str">
            <v>51</v>
          </cell>
          <cell r="H14155">
            <v>6258</v>
          </cell>
        </row>
        <row r="14156">
          <cell r="B14156" t="str">
            <v/>
          </cell>
          <cell r="C14156" t="str">
            <v/>
          </cell>
          <cell r="D14156" t="str">
            <v xml:space="preserve"> </v>
          </cell>
          <cell r="E14156">
            <v>0</v>
          </cell>
          <cell r="F14156">
            <v>420</v>
          </cell>
          <cell r="G14156" t="str">
            <v>51</v>
          </cell>
          <cell r="H14156">
            <v>6258</v>
          </cell>
        </row>
        <row r="14157">
          <cell r="B14157" t="str">
            <v/>
          </cell>
          <cell r="C14157" t="str">
            <v/>
          </cell>
          <cell r="D14157" t="str">
            <v xml:space="preserve"> </v>
          </cell>
          <cell r="E14157">
            <v>0</v>
          </cell>
          <cell r="F14157">
            <v>420</v>
          </cell>
          <cell r="G14157" t="str">
            <v>51</v>
          </cell>
          <cell r="H14157">
            <v>6259</v>
          </cell>
        </row>
        <row r="14158">
          <cell r="B14158" t="str">
            <v>09</v>
          </cell>
          <cell r="C14158">
            <v>6200</v>
          </cell>
          <cell r="D14158" t="str">
            <v>Expend</v>
          </cell>
          <cell r="E14158">
            <v>0</v>
          </cell>
          <cell r="F14158">
            <v>420</v>
          </cell>
          <cell r="G14158" t="str">
            <v>51</v>
          </cell>
          <cell r="H14158">
            <v>6259</v>
          </cell>
        </row>
        <row r="14159">
          <cell r="B14159" t="str">
            <v>10</v>
          </cell>
          <cell r="C14159">
            <v>6200</v>
          </cell>
          <cell r="D14159" t="str">
            <v>Expend</v>
          </cell>
          <cell r="E14159">
            <v>1680</v>
          </cell>
          <cell r="F14159">
            <v>420</v>
          </cell>
          <cell r="G14159" t="str">
            <v>51</v>
          </cell>
          <cell r="H14159">
            <v>6259</v>
          </cell>
        </row>
        <row r="14160">
          <cell r="B14160" t="str">
            <v>10</v>
          </cell>
          <cell r="C14160">
            <v>6200</v>
          </cell>
          <cell r="D14160" t="str">
            <v>Expend</v>
          </cell>
          <cell r="E14160">
            <v>20160</v>
          </cell>
          <cell r="F14160">
            <v>420</v>
          </cell>
          <cell r="G14160" t="str">
            <v>51</v>
          </cell>
          <cell r="H14160">
            <v>6259</v>
          </cell>
        </row>
        <row r="14161">
          <cell r="B14161" t="str">
            <v/>
          </cell>
          <cell r="C14161" t="str">
            <v/>
          </cell>
          <cell r="D14161" t="str">
            <v xml:space="preserve"> </v>
          </cell>
          <cell r="E14161">
            <v>0</v>
          </cell>
          <cell r="F14161">
            <v>420</v>
          </cell>
          <cell r="G14161" t="str">
            <v>51</v>
          </cell>
          <cell r="H14161">
            <v>6259</v>
          </cell>
        </row>
        <row r="14162">
          <cell r="B14162" t="str">
            <v/>
          </cell>
          <cell r="C14162" t="str">
            <v/>
          </cell>
          <cell r="D14162" t="str">
            <v xml:space="preserve"> </v>
          </cell>
          <cell r="E14162">
            <v>0</v>
          </cell>
          <cell r="F14162">
            <v>420</v>
          </cell>
          <cell r="G14162" t="str">
            <v>51</v>
          </cell>
          <cell r="H14162">
            <v>6269</v>
          </cell>
        </row>
        <row r="14163">
          <cell r="B14163" t="str">
            <v>09</v>
          </cell>
          <cell r="C14163">
            <v>6200</v>
          </cell>
          <cell r="D14163" t="str">
            <v>Expend</v>
          </cell>
          <cell r="E14163">
            <v>0</v>
          </cell>
          <cell r="F14163">
            <v>420</v>
          </cell>
          <cell r="G14163" t="str">
            <v>51</v>
          </cell>
          <cell r="H14163">
            <v>6269</v>
          </cell>
        </row>
        <row r="14164">
          <cell r="B14164" t="str">
            <v>09</v>
          </cell>
          <cell r="C14164">
            <v>6200</v>
          </cell>
          <cell r="D14164" t="str">
            <v>Expend</v>
          </cell>
          <cell r="E14164">
            <v>535</v>
          </cell>
          <cell r="F14164">
            <v>420</v>
          </cell>
          <cell r="G14164" t="str">
            <v>51</v>
          </cell>
          <cell r="H14164">
            <v>6269</v>
          </cell>
        </row>
        <row r="14165">
          <cell r="B14165" t="str">
            <v>09</v>
          </cell>
          <cell r="C14165">
            <v>6200</v>
          </cell>
          <cell r="D14165" t="str">
            <v>Expend</v>
          </cell>
          <cell r="E14165">
            <v>3939</v>
          </cell>
          <cell r="F14165">
            <v>420</v>
          </cell>
          <cell r="G14165" t="str">
            <v>51</v>
          </cell>
          <cell r="H14165">
            <v>6269</v>
          </cell>
        </row>
        <row r="14166">
          <cell r="B14166" t="str">
            <v>09</v>
          </cell>
          <cell r="C14166">
            <v>6200</v>
          </cell>
          <cell r="D14166" t="str">
            <v>Expend</v>
          </cell>
          <cell r="E14166">
            <v>395</v>
          </cell>
          <cell r="F14166">
            <v>420</v>
          </cell>
          <cell r="G14166" t="str">
            <v>51</v>
          </cell>
          <cell r="H14166">
            <v>6269</v>
          </cell>
        </row>
        <row r="14167">
          <cell r="B14167" t="str">
            <v>09</v>
          </cell>
          <cell r="C14167">
            <v>6200</v>
          </cell>
          <cell r="D14167" t="str">
            <v>Expend</v>
          </cell>
          <cell r="E14167">
            <v>247</v>
          </cell>
          <cell r="F14167">
            <v>420</v>
          </cell>
          <cell r="G14167" t="str">
            <v>51</v>
          </cell>
          <cell r="H14167">
            <v>6269</v>
          </cell>
        </row>
        <row r="14168">
          <cell r="B14168" t="str">
            <v>09</v>
          </cell>
          <cell r="C14168">
            <v>6200</v>
          </cell>
          <cell r="D14168" t="str">
            <v>Expend</v>
          </cell>
          <cell r="E14168">
            <v>1798</v>
          </cell>
          <cell r="F14168">
            <v>420</v>
          </cell>
          <cell r="G14168" t="str">
            <v>51</v>
          </cell>
          <cell r="H14168">
            <v>6269</v>
          </cell>
        </row>
        <row r="14169">
          <cell r="B14169" t="str">
            <v>09</v>
          </cell>
          <cell r="C14169">
            <v>6200</v>
          </cell>
          <cell r="D14169" t="str">
            <v>Expend</v>
          </cell>
          <cell r="E14169">
            <v>11810.6</v>
          </cell>
          <cell r="F14169">
            <v>420</v>
          </cell>
          <cell r="G14169" t="str">
            <v>51</v>
          </cell>
          <cell r="H14169">
            <v>6269</v>
          </cell>
        </row>
        <row r="14170">
          <cell r="B14170" t="str">
            <v>09</v>
          </cell>
          <cell r="C14170">
            <v>6200</v>
          </cell>
          <cell r="D14170" t="str">
            <v>Expend</v>
          </cell>
          <cell r="E14170">
            <v>671.75</v>
          </cell>
          <cell r="F14170">
            <v>420</v>
          </cell>
          <cell r="G14170" t="str">
            <v>51</v>
          </cell>
          <cell r="H14170">
            <v>6269</v>
          </cell>
        </row>
        <row r="14171">
          <cell r="B14171" t="str">
            <v>09</v>
          </cell>
          <cell r="C14171">
            <v>6200</v>
          </cell>
          <cell r="D14171" t="str">
            <v>Expend</v>
          </cell>
          <cell r="E14171">
            <v>4246.03</v>
          </cell>
          <cell r="F14171">
            <v>420</v>
          </cell>
          <cell r="G14171" t="str">
            <v>51</v>
          </cell>
          <cell r="H14171">
            <v>6269</v>
          </cell>
        </row>
        <row r="14172">
          <cell r="B14172" t="str">
            <v>10</v>
          </cell>
          <cell r="C14172">
            <v>6200</v>
          </cell>
          <cell r="D14172" t="str">
            <v>Expend</v>
          </cell>
          <cell r="E14172">
            <v>6030</v>
          </cell>
          <cell r="F14172">
            <v>420</v>
          </cell>
          <cell r="G14172" t="str">
            <v>51</v>
          </cell>
          <cell r="H14172">
            <v>6269</v>
          </cell>
        </row>
        <row r="14173">
          <cell r="B14173" t="str">
            <v>10</v>
          </cell>
          <cell r="C14173">
            <v>6200</v>
          </cell>
          <cell r="D14173" t="str">
            <v>Expend</v>
          </cell>
          <cell r="E14173">
            <v>395</v>
          </cell>
          <cell r="F14173">
            <v>420</v>
          </cell>
          <cell r="G14173" t="str">
            <v>51</v>
          </cell>
          <cell r="H14173">
            <v>6269</v>
          </cell>
        </row>
        <row r="14174">
          <cell r="B14174" t="str">
            <v>10</v>
          </cell>
          <cell r="C14174">
            <v>6200</v>
          </cell>
          <cell r="D14174" t="str">
            <v>Expend</v>
          </cell>
          <cell r="E14174">
            <v>1649.95</v>
          </cell>
          <cell r="F14174">
            <v>420</v>
          </cell>
          <cell r="G14174" t="str">
            <v>51</v>
          </cell>
          <cell r="H14174">
            <v>6269</v>
          </cell>
        </row>
        <row r="14175">
          <cell r="B14175" t="str">
            <v>10</v>
          </cell>
          <cell r="C14175">
            <v>6200</v>
          </cell>
          <cell r="D14175" t="str">
            <v>Expend</v>
          </cell>
          <cell r="E14175">
            <v>995</v>
          </cell>
          <cell r="F14175">
            <v>420</v>
          </cell>
          <cell r="G14175" t="str">
            <v>51</v>
          </cell>
          <cell r="H14175">
            <v>6269</v>
          </cell>
        </row>
        <row r="14176">
          <cell r="B14176" t="str">
            <v>10</v>
          </cell>
          <cell r="C14176">
            <v>6200</v>
          </cell>
          <cell r="D14176" t="str">
            <v>Expend</v>
          </cell>
          <cell r="E14176">
            <v>-995</v>
          </cell>
          <cell r="F14176">
            <v>420</v>
          </cell>
          <cell r="G14176" t="str">
            <v>51</v>
          </cell>
          <cell r="H14176">
            <v>6269</v>
          </cell>
        </row>
        <row r="14177">
          <cell r="B14177" t="str">
            <v>11</v>
          </cell>
          <cell r="C14177">
            <v>6200</v>
          </cell>
          <cell r="D14177" t="str">
            <v>Expend</v>
          </cell>
          <cell r="E14177">
            <v>6434</v>
          </cell>
          <cell r="F14177">
            <v>420</v>
          </cell>
          <cell r="G14177" t="str">
            <v>51</v>
          </cell>
          <cell r="H14177">
            <v>6269</v>
          </cell>
        </row>
        <row r="14178">
          <cell r="B14178" t="str">
            <v>11</v>
          </cell>
          <cell r="C14178">
            <v>6200</v>
          </cell>
          <cell r="D14178" t="str">
            <v>Expend</v>
          </cell>
          <cell r="E14178">
            <v>995</v>
          </cell>
          <cell r="F14178">
            <v>420</v>
          </cell>
          <cell r="G14178" t="str">
            <v>51</v>
          </cell>
          <cell r="H14178">
            <v>6269</v>
          </cell>
        </row>
        <row r="14179">
          <cell r="B14179" t="str">
            <v>11</v>
          </cell>
          <cell r="C14179">
            <v>6200</v>
          </cell>
          <cell r="D14179" t="str">
            <v>Expend</v>
          </cell>
          <cell r="E14179">
            <v>395</v>
          </cell>
          <cell r="F14179">
            <v>420</v>
          </cell>
          <cell r="G14179" t="str">
            <v>51</v>
          </cell>
          <cell r="H14179">
            <v>6269</v>
          </cell>
        </row>
        <row r="14180">
          <cell r="B14180" t="str">
            <v>11</v>
          </cell>
          <cell r="C14180">
            <v>6200</v>
          </cell>
          <cell r="D14180" t="str">
            <v>Expend</v>
          </cell>
          <cell r="E14180">
            <v>1968.1</v>
          </cell>
          <cell r="F14180">
            <v>420</v>
          </cell>
          <cell r="G14180" t="str">
            <v>51</v>
          </cell>
          <cell r="H14180">
            <v>6269</v>
          </cell>
        </row>
        <row r="14181">
          <cell r="B14181" t="str">
            <v>12</v>
          </cell>
          <cell r="C14181">
            <v>6200</v>
          </cell>
          <cell r="D14181" t="str">
            <v>Expend</v>
          </cell>
          <cell r="E14181">
            <v>6539</v>
          </cell>
          <cell r="F14181">
            <v>420</v>
          </cell>
          <cell r="G14181" t="str">
            <v>51</v>
          </cell>
          <cell r="H14181">
            <v>6269</v>
          </cell>
        </row>
        <row r="14182">
          <cell r="B14182" t="str">
            <v>12</v>
          </cell>
          <cell r="C14182">
            <v>6200</v>
          </cell>
          <cell r="D14182" t="str">
            <v>Expend</v>
          </cell>
          <cell r="E14182">
            <v>995</v>
          </cell>
          <cell r="F14182">
            <v>420</v>
          </cell>
          <cell r="G14182" t="str">
            <v>51</v>
          </cell>
          <cell r="H14182">
            <v>6269</v>
          </cell>
        </row>
        <row r="14183">
          <cell r="B14183" t="str">
            <v>12</v>
          </cell>
          <cell r="C14183">
            <v>6200</v>
          </cell>
          <cell r="D14183" t="str">
            <v>Expend</v>
          </cell>
          <cell r="E14183">
            <v>-995</v>
          </cell>
          <cell r="F14183">
            <v>420</v>
          </cell>
          <cell r="G14183" t="str">
            <v>51</v>
          </cell>
          <cell r="H14183">
            <v>6269</v>
          </cell>
        </row>
        <row r="14184">
          <cell r="B14184" t="str">
            <v>12</v>
          </cell>
          <cell r="C14184">
            <v>6200</v>
          </cell>
          <cell r="D14184" t="str">
            <v>Expend</v>
          </cell>
          <cell r="E14184">
            <v>1698.47</v>
          </cell>
          <cell r="F14184">
            <v>420</v>
          </cell>
          <cell r="G14184" t="str">
            <v>51</v>
          </cell>
          <cell r="H14184">
            <v>6269</v>
          </cell>
        </row>
        <row r="14185">
          <cell r="B14185" t="str">
            <v>12</v>
          </cell>
          <cell r="C14185">
            <v>6200</v>
          </cell>
          <cell r="D14185" t="str">
            <v>Expend</v>
          </cell>
          <cell r="E14185">
            <v>395</v>
          </cell>
          <cell r="F14185">
            <v>420</v>
          </cell>
          <cell r="G14185" t="str">
            <v>51</v>
          </cell>
          <cell r="H14185">
            <v>6269</v>
          </cell>
        </row>
        <row r="14186">
          <cell r="B14186" t="str">
            <v>01</v>
          </cell>
          <cell r="C14186">
            <v>6200</v>
          </cell>
          <cell r="D14186" t="str">
            <v>Expend</v>
          </cell>
          <cell r="E14186">
            <v>6539</v>
          </cell>
          <cell r="F14186">
            <v>420</v>
          </cell>
          <cell r="G14186" t="str">
            <v>51</v>
          </cell>
          <cell r="H14186">
            <v>6269</v>
          </cell>
        </row>
        <row r="14187">
          <cell r="B14187" t="str">
            <v>01</v>
          </cell>
          <cell r="C14187">
            <v>6200</v>
          </cell>
          <cell r="D14187" t="str">
            <v>Expend</v>
          </cell>
          <cell r="E14187">
            <v>995</v>
          </cell>
          <cell r="F14187">
            <v>420</v>
          </cell>
          <cell r="G14187" t="str">
            <v>51</v>
          </cell>
          <cell r="H14187">
            <v>6269</v>
          </cell>
        </row>
        <row r="14188">
          <cell r="B14188" t="str">
            <v>01</v>
          </cell>
          <cell r="C14188">
            <v>6200</v>
          </cell>
          <cell r="D14188" t="str">
            <v>Expend</v>
          </cell>
          <cell r="E14188">
            <v>-995</v>
          </cell>
          <cell r="F14188">
            <v>420</v>
          </cell>
          <cell r="G14188" t="str">
            <v>51</v>
          </cell>
          <cell r="H14188">
            <v>6269</v>
          </cell>
        </row>
        <row r="14189">
          <cell r="B14189" t="str">
            <v>01</v>
          </cell>
          <cell r="C14189">
            <v>6200</v>
          </cell>
          <cell r="D14189" t="str">
            <v>Expend</v>
          </cell>
          <cell r="E14189">
            <v>395</v>
          </cell>
          <cell r="F14189">
            <v>420</v>
          </cell>
          <cell r="G14189" t="str">
            <v>51</v>
          </cell>
          <cell r="H14189">
            <v>6269</v>
          </cell>
        </row>
        <row r="14190">
          <cell r="B14190" t="str">
            <v>01</v>
          </cell>
          <cell r="C14190">
            <v>6200</v>
          </cell>
          <cell r="D14190" t="str">
            <v>Expend</v>
          </cell>
          <cell r="E14190">
            <v>2490.73</v>
          </cell>
          <cell r="F14190">
            <v>420</v>
          </cell>
          <cell r="G14190" t="str">
            <v>51</v>
          </cell>
          <cell r="H14190">
            <v>6269</v>
          </cell>
        </row>
        <row r="14191">
          <cell r="B14191" t="str">
            <v>02</v>
          </cell>
          <cell r="C14191">
            <v>6200</v>
          </cell>
          <cell r="D14191" t="str">
            <v>Expend</v>
          </cell>
          <cell r="E14191">
            <v>395</v>
          </cell>
          <cell r="F14191">
            <v>420</v>
          </cell>
          <cell r="G14191" t="str">
            <v>51</v>
          </cell>
          <cell r="H14191">
            <v>6269</v>
          </cell>
        </row>
        <row r="14192">
          <cell r="B14192" t="str">
            <v>02</v>
          </cell>
          <cell r="C14192">
            <v>6200</v>
          </cell>
          <cell r="D14192" t="str">
            <v>Expend</v>
          </cell>
          <cell r="E14192">
            <v>8726.75</v>
          </cell>
          <cell r="F14192">
            <v>420</v>
          </cell>
          <cell r="G14192" t="str">
            <v>51</v>
          </cell>
          <cell r="H14192">
            <v>6269</v>
          </cell>
        </row>
        <row r="14193">
          <cell r="B14193" t="str">
            <v/>
          </cell>
          <cell r="C14193" t="str">
            <v/>
          </cell>
          <cell r="D14193" t="str">
            <v xml:space="preserve"> </v>
          </cell>
          <cell r="E14193">
            <v>0</v>
          </cell>
          <cell r="F14193">
            <v>420</v>
          </cell>
          <cell r="G14193" t="str">
            <v>51</v>
          </cell>
          <cell r="H14193">
            <v>6269</v>
          </cell>
        </row>
        <row r="14194">
          <cell r="B14194" t="str">
            <v/>
          </cell>
          <cell r="C14194" t="str">
            <v/>
          </cell>
          <cell r="D14194" t="str">
            <v xml:space="preserve"> </v>
          </cell>
          <cell r="E14194">
            <v>0</v>
          </cell>
          <cell r="F14194">
            <v>420</v>
          </cell>
          <cell r="G14194" t="str">
            <v>51</v>
          </cell>
          <cell r="H14194">
            <v>6269</v>
          </cell>
        </row>
        <row r="14195">
          <cell r="B14195" t="str">
            <v>09</v>
          </cell>
          <cell r="C14195">
            <v>6200</v>
          </cell>
          <cell r="D14195" t="str">
            <v>Expend</v>
          </cell>
          <cell r="E14195">
            <v>0</v>
          </cell>
          <cell r="F14195">
            <v>420</v>
          </cell>
          <cell r="G14195" t="str">
            <v>51</v>
          </cell>
          <cell r="H14195">
            <v>6269</v>
          </cell>
        </row>
        <row r="14196">
          <cell r="B14196" t="str">
            <v>09</v>
          </cell>
          <cell r="C14196">
            <v>6200</v>
          </cell>
          <cell r="D14196" t="str">
            <v>Expend</v>
          </cell>
          <cell r="E14196">
            <v>451</v>
          </cell>
          <cell r="F14196">
            <v>420</v>
          </cell>
          <cell r="G14196" t="str">
            <v>51</v>
          </cell>
          <cell r="H14196">
            <v>6269</v>
          </cell>
        </row>
        <row r="14197">
          <cell r="B14197" t="str">
            <v>09</v>
          </cell>
          <cell r="C14197">
            <v>6200</v>
          </cell>
          <cell r="D14197" t="str">
            <v>Expend</v>
          </cell>
          <cell r="E14197">
            <v>451</v>
          </cell>
          <cell r="F14197">
            <v>420</v>
          </cell>
          <cell r="G14197" t="str">
            <v>51</v>
          </cell>
          <cell r="H14197">
            <v>6269</v>
          </cell>
        </row>
        <row r="14198">
          <cell r="B14198" t="str">
            <v>09</v>
          </cell>
          <cell r="C14198">
            <v>6200</v>
          </cell>
          <cell r="D14198" t="str">
            <v>Expend</v>
          </cell>
          <cell r="E14198">
            <v>81.180000000000007</v>
          </cell>
          <cell r="F14198">
            <v>420</v>
          </cell>
          <cell r="G14198" t="str">
            <v>51</v>
          </cell>
          <cell r="H14198">
            <v>6269</v>
          </cell>
        </row>
        <row r="14199">
          <cell r="B14199" t="str">
            <v>10</v>
          </cell>
          <cell r="C14199">
            <v>6200</v>
          </cell>
          <cell r="D14199" t="str">
            <v>Expend</v>
          </cell>
          <cell r="E14199">
            <v>451</v>
          </cell>
          <cell r="F14199">
            <v>420</v>
          </cell>
          <cell r="G14199" t="str">
            <v>51</v>
          </cell>
          <cell r="H14199">
            <v>6269</v>
          </cell>
        </row>
        <row r="14200">
          <cell r="B14200" t="str">
            <v>11</v>
          </cell>
          <cell r="C14200">
            <v>6200</v>
          </cell>
          <cell r="D14200" t="str">
            <v>Expend</v>
          </cell>
          <cell r="E14200">
            <v>451</v>
          </cell>
          <cell r="F14200">
            <v>420</v>
          </cell>
          <cell r="G14200" t="str">
            <v>51</v>
          </cell>
          <cell r="H14200">
            <v>6269</v>
          </cell>
        </row>
        <row r="14201">
          <cell r="B14201" t="str">
            <v>11</v>
          </cell>
          <cell r="C14201">
            <v>6200</v>
          </cell>
          <cell r="D14201" t="str">
            <v>Expend</v>
          </cell>
          <cell r="E14201">
            <v>-103.62</v>
          </cell>
          <cell r="F14201">
            <v>420</v>
          </cell>
          <cell r="G14201" t="str">
            <v>51</v>
          </cell>
          <cell r="H14201">
            <v>6269</v>
          </cell>
        </row>
        <row r="14202">
          <cell r="B14202" t="str">
            <v>11</v>
          </cell>
          <cell r="C14202">
            <v>6200</v>
          </cell>
          <cell r="D14202" t="str">
            <v>Expend</v>
          </cell>
          <cell r="E14202">
            <v>103.62</v>
          </cell>
          <cell r="F14202">
            <v>420</v>
          </cell>
          <cell r="G14202" t="str">
            <v>51</v>
          </cell>
          <cell r="H14202">
            <v>6269</v>
          </cell>
        </row>
        <row r="14203">
          <cell r="B14203" t="str">
            <v>11</v>
          </cell>
          <cell r="C14203">
            <v>6200</v>
          </cell>
          <cell r="D14203" t="str">
            <v>Expend</v>
          </cell>
          <cell r="E14203">
            <v>103.62</v>
          </cell>
          <cell r="F14203">
            <v>420</v>
          </cell>
          <cell r="G14203" t="str">
            <v>51</v>
          </cell>
          <cell r="H14203">
            <v>6269</v>
          </cell>
        </row>
        <row r="14204">
          <cell r="B14204" t="str">
            <v>11</v>
          </cell>
          <cell r="C14204">
            <v>6200</v>
          </cell>
          <cell r="D14204" t="str">
            <v>Expend</v>
          </cell>
          <cell r="E14204">
            <v>87.3</v>
          </cell>
          <cell r="F14204">
            <v>420</v>
          </cell>
          <cell r="G14204" t="str">
            <v>51</v>
          </cell>
          <cell r="H14204">
            <v>6269</v>
          </cell>
        </row>
        <row r="14205">
          <cell r="B14205" t="str">
            <v>11</v>
          </cell>
          <cell r="C14205">
            <v>6200</v>
          </cell>
          <cell r="D14205" t="str">
            <v>Expend</v>
          </cell>
          <cell r="E14205">
            <v>340.29</v>
          </cell>
          <cell r="F14205">
            <v>420</v>
          </cell>
          <cell r="G14205" t="str">
            <v>51</v>
          </cell>
          <cell r="H14205">
            <v>6269</v>
          </cell>
        </row>
        <row r="14206">
          <cell r="B14206" t="str">
            <v>11</v>
          </cell>
          <cell r="C14206">
            <v>6200</v>
          </cell>
          <cell r="D14206" t="str">
            <v>Expend</v>
          </cell>
          <cell r="E14206">
            <v>451</v>
          </cell>
          <cell r="F14206">
            <v>420</v>
          </cell>
          <cell r="G14206" t="str">
            <v>51</v>
          </cell>
          <cell r="H14206">
            <v>6269</v>
          </cell>
        </row>
        <row r="14207">
          <cell r="B14207" t="str">
            <v>12</v>
          </cell>
          <cell r="C14207">
            <v>6200</v>
          </cell>
          <cell r="D14207" t="str">
            <v>Expend</v>
          </cell>
          <cell r="E14207">
            <v>1000</v>
          </cell>
          <cell r="F14207">
            <v>420</v>
          </cell>
          <cell r="G14207" t="str">
            <v>51</v>
          </cell>
          <cell r="H14207">
            <v>6269</v>
          </cell>
        </row>
        <row r="14208">
          <cell r="B14208" t="str">
            <v>12</v>
          </cell>
          <cell r="C14208">
            <v>6200</v>
          </cell>
          <cell r="D14208" t="str">
            <v>Expend</v>
          </cell>
          <cell r="E14208">
            <v>451</v>
          </cell>
          <cell r="F14208">
            <v>420</v>
          </cell>
          <cell r="G14208" t="str">
            <v>51</v>
          </cell>
          <cell r="H14208">
            <v>6269</v>
          </cell>
        </row>
        <row r="14209">
          <cell r="B14209" t="str">
            <v>02</v>
          </cell>
          <cell r="C14209">
            <v>6200</v>
          </cell>
          <cell r="D14209" t="str">
            <v>Expend</v>
          </cell>
          <cell r="E14209">
            <v>451</v>
          </cell>
          <cell r="F14209">
            <v>420</v>
          </cell>
          <cell r="G14209" t="str">
            <v>51</v>
          </cell>
          <cell r="H14209">
            <v>6269</v>
          </cell>
        </row>
        <row r="14210">
          <cell r="B14210" t="str">
            <v>02</v>
          </cell>
          <cell r="C14210">
            <v>6200</v>
          </cell>
          <cell r="D14210" t="str">
            <v>Expend</v>
          </cell>
          <cell r="E14210">
            <v>103.62</v>
          </cell>
          <cell r="F14210">
            <v>420</v>
          </cell>
          <cell r="G14210" t="str">
            <v>51</v>
          </cell>
          <cell r="H14210">
            <v>6269</v>
          </cell>
        </row>
        <row r="14211">
          <cell r="B14211" t="str">
            <v/>
          </cell>
          <cell r="C14211" t="str">
            <v/>
          </cell>
          <cell r="D14211" t="str">
            <v xml:space="preserve"> </v>
          </cell>
          <cell r="E14211">
            <v>0</v>
          </cell>
          <cell r="F14211">
            <v>420</v>
          </cell>
          <cell r="G14211" t="str">
            <v>51</v>
          </cell>
          <cell r="H14211">
            <v>6269</v>
          </cell>
        </row>
        <row r="14212">
          <cell r="B14212" t="str">
            <v/>
          </cell>
          <cell r="C14212" t="str">
            <v/>
          </cell>
          <cell r="D14212" t="str">
            <v xml:space="preserve"> </v>
          </cell>
          <cell r="E14212">
            <v>0</v>
          </cell>
          <cell r="F14212">
            <v>420</v>
          </cell>
          <cell r="G14212" t="str">
            <v>51</v>
          </cell>
          <cell r="H14212">
            <v>6269</v>
          </cell>
        </row>
        <row r="14213">
          <cell r="B14213" t="str">
            <v>09</v>
          </cell>
          <cell r="C14213">
            <v>6200</v>
          </cell>
          <cell r="D14213" t="str">
            <v>Expend</v>
          </cell>
          <cell r="E14213">
            <v>0</v>
          </cell>
          <cell r="F14213">
            <v>420</v>
          </cell>
          <cell r="G14213" t="str">
            <v>51</v>
          </cell>
          <cell r="H14213">
            <v>6269</v>
          </cell>
        </row>
        <row r="14214">
          <cell r="B14214" t="str">
            <v>09</v>
          </cell>
          <cell r="C14214">
            <v>6200</v>
          </cell>
          <cell r="D14214" t="str">
            <v>Expend</v>
          </cell>
          <cell r="E14214">
            <v>19000</v>
          </cell>
          <cell r="F14214">
            <v>420</v>
          </cell>
          <cell r="G14214" t="str">
            <v>51</v>
          </cell>
          <cell r="H14214">
            <v>6269</v>
          </cell>
        </row>
        <row r="14215">
          <cell r="B14215" t="str">
            <v>10</v>
          </cell>
          <cell r="C14215">
            <v>6200</v>
          </cell>
          <cell r="D14215" t="str">
            <v>Expend</v>
          </cell>
          <cell r="E14215">
            <v>19000</v>
          </cell>
          <cell r="F14215">
            <v>420</v>
          </cell>
          <cell r="G14215" t="str">
            <v>51</v>
          </cell>
          <cell r="H14215">
            <v>6269</v>
          </cell>
        </row>
        <row r="14216">
          <cell r="B14216" t="str">
            <v>11</v>
          </cell>
          <cell r="C14216">
            <v>6200</v>
          </cell>
          <cell r="D14216" t="str">
            <v>Expend</v>
          </cell>
          <cell r="E14216">
            <v>103.62</v>
          </cell>
          <cell r="F14216">
            <v>420</v>
          </cell>
          <cell r="G14216" t="str">
            <v>51</v>
          </cell>
          <cell r="H14216">
            <v>6269</v>
          </cell>
        </row>
        <row r="14217">
          <cell r="B14217" t="str">
            <v>11</v>
          </cell>
          <cell r="C14217">
            <v>6200</v>
          </cell>
          <cell r="D14217" t="str">
            <v>Expend</v>
          </cell>
          <cell r="E14217">
            <v>19000</v>
          </cell>
          <cell r="F14217">
            <v>420</v>
          </cell>
          <cell r="G14217" t="str">
            <v>51</v>
          </cell>
          <cell r="H14217">
            <v>6269</v>
          </cell>
        </row>
        <row r="14218">
          <cell r="B14218" t="str">
            <v>12</v>
          </cell>
          <cell r="C14218">
            <v>6200</v>
          </cell>
          <cell r="D14218" t="str">
            <v>Expend</v>
          </cell>
          <cell r="E14218">
            <v>19000</v>
          </cell>
          <cell r="F14218">
            <v>420</v>
          </cell>
          <cell r="G14218" t="str">
            <v>51</v>
          </cell>
          <cell r="H14218">
            <v>6269</v>
          </cell>
        </row>
        <row r="14219">
          <cell r="B14219" t="str">
            <v>01</v>
          </cell>
          <cell r="C14219">
            <v>6200</v>
          </cell>
          <cell r="D14219" t="str">
            <v>Expend</v>
          </cell>
          <cell r="E14219">
            <v>19000</v>
          </cell>
          <cell r="F14219">
            <v>420</v>
          </cell>
          <cell r="G14219" t="str">
            <v>51</v>
          </cell>
          <cell r="H14219">
            <v>6269</v>
          </cell>
        </row>
        <row r="14220">
          <cell r="B14220" t="str">
            <v>02</v>
          </cell>
          <cell r="C14220">
            <v>6200</v>
          </cell>
          <cell r="D14220" t="str">
            <v>Expend</v>
          </cell>
          <cell r="E14220">
            <v>103.62</v>
          </cell>
          <cell r="F14220">
            <v>420</v>
          </cell>
          <cell r="G14220" t="str">
            <v>51</v>
          </cell>
          <cell r="H14220">
            <v>6269</v>
          </cell>
        </row>
        <row r="14221">
          <cell r="B14221" t="str">
            <v/>
          </cell>
          <cell r="C14221" t="str">
            <v/>
          </cell>
          <cell r="D14221" t="str">
            <v xml:space="preserve"> </v>
          </cell>
          <cell r="E14221">
            <v>0</v>
          </cell>
          <cell r="F14221">
            <v>420</v>
          </cell>
          <cell r="G14221" t="str">
            <v>51</v>
          </cell>
          <cell r="H14221">
            <v>6269</v>
          </cell>
        </row>
        <row r="14222">
          <cell r="B14222" t="str">
            <v/>
          </cell>
          <cell r="C14222" t="str">
            <v/>
          </cell>
          <cell r="D14222" t="str">
            <v xml:space="preserve"> </v>
          </cell>
          <cell r="E14222">
            <v>0</v>
          </cell>
          <cell r="F14222">
            <v>420</v>
          </cell>
          <cell r="G14222" t="str">
            <v>51</v>
          </cell>
          <cell r="H14222">
            <v>6269</v>
          </cell>
        </row>
        <row r="14223">
          <cell r="B14223" t="str">
            <v>09</v>
          </cell>
          <cell r="C14223">
            <v>6200</v>
          </cell>
          <cell r="D14223" t="str">
            <v>Expend</v>
          </cell>
          <cell r="E14223">
            <v>0</v>
          </cell>
          <cell r="F14223">
            <v>420</v>
          </cell>
          <cell r="G14223" t="str">
            <v>51</v>
          </cell>
          <cell r="H14223">
            <v>6269</v>
          </cell>
        </row>
        <row r="14224">
          <cell r="B14224" t="str">
            <v>09</v>
          </cell>
          <cell r="C14224">
            <v>6200</v>
          </cell>
          <cell r="D14224" t="str">
            <v>Expend</v>
          </cell>
          <cell r="E14224">
            <v>1225</v>
          </cell>
          <cell r="F14224">
            <v>420</v>
          </cell>
          <cell r="G14224" t="str">
            <v>51</v>
          </cell>
          <cell r="H14224">
            <v>6269</v>
          </cell>
        </row>
        <row r="14225">
          <cell r="B14225" t="str">
            <v/>
          </cell>
          <cell r="C14225" t="str">
            <v/>
          </cell>
          <cell r="D14225" t="str">
            <v xml:space="preserve"> </v>
          </cell>
          <cell r="E14225">
            <v>0</v>
          </cell>
          <cell r="F14225">
            <v>420</v>
          </cell>
          <cell r="G14225" t="str">
            <v>51</v>
          </cell>
          <cell r="H14225">
            <v>6269</v>
          </cell>
        </row>
        <row r="14226">
          <cell r="B14226" t="str">
            <v/>
          </cell>
          <cell r="C14226" t="str">
            <v/>
          </cell>
          <cell r="D14226" t="str">
            <v xml:space="preserve"> </v>
          </cell>
          <cell r="E14226">
            <v>0</v>
          </cell>
          <cell r="F14226">
            <v>420</v>
          </cell>
          <cell r="G14226" t="str">
            <v>51</v>
          </cell>
          <cell r="H14226">
            <v>6269</v>
          </cell>
        </row>
        <row r="14227">
          <cell r="B14227" t="str">
            <v>09</v>
          </cell>
          <cell r="C14227">
            <v>6200</v>
          </cell>
          <cell r="D14227" t="str">
            <v>Expend</v>
          </cell>
          <cell r="E14227">
            <v>0</v>
          </cell>
          <cell r="F14227">
            <v>420</v>
          </cell>
          <cell r="G14227" t="str">
            <v>51</v>
          </cell>
          <cell r="H14227">
            <v>6269</v>
          </cell>
        </row>
        <row r="14228">
          <cell r="B14228" t="str">
            <v/>
          </cell>
          <cell r="C14228" t="str">
            <v/>
          </cell>
          <cell r="D14228" t="str">
            <v xml:space="preserve"> </v>
          </cell>
          <cell r="E14228">
            <v>0</v>
          </cell>
          <cell r="F14228">
            <v>420</v>
          </cell>
          <cell r="G14228" t="str">
            <v>51</v>
          </cell>
          <cell r="H14228">
            <v>6269</v>
          </cell>
        </row>
        <row r="14229">
          <cell r="B14229" t="str">
            <v/>
          </cell>
          <cell r="C14229" t="str">
            <v/>
          </cell>
          <cell r="D14229" t="str">
            <v xml:space="preserve"> </v>
          </cell>
          <cell r="E14229">
            <v>0</v>
          </cell>
          <cell r="F14229">
            <v>420</v>
          </cell>
          <cell r="G14229" t="str">
            <v>51</v>
          </cell>
          <cell r="H14229">
            <v>6269</v>
          </cell>
        </row>
        <row r="14230">
          <cell r="B14230" t="str">
            <v>09</v>
          </cell>
          <cell r="C14230">
            <v>6200</v>
          </cell>
          <cell r="D14230" t="str">
            <v>Expend</v>
          </cell>
          <cell r="E14230">
            <v>0</v>
          </cell>
          <cell r="F14230">
            <v>420</v>
          </cell>
          <cell r="G14230" t="str">
            <v>51</v>
          </cell>
          <cell r="H14230">
            <v>6269</v>
          </cell>
        </row>
        <row r="14231">
          <cell r="B14231" t="str">
            <v>09</v>
          </cell>
          <cell r="C14231">
            <v>6200</v>
          </cell>
          <cell r="D14231" t="str">
            <v>Expend</v>
          </cell>
          <cell r="E14231">
            <v>28.99</v>
          </cell>
          <cell r="F14231">
            <v>420</v>
          </cell>
          <cell r="G14231" t="str">
            <v>51</v>
          </cell>
          <cell r="H14231">
            <v>6269</v>
          </cell>
        </row>
        <row r="14232">
          <cell r="B14232" t="str">
            <v>12</v>
          </cell>
          <cell r="C14232">
            <v>6200</v>
          </cell>
          <cell r="D14232" t="str">
            <v>Expend</v>
          </cell>
          <cell r="E14232">
            <v>208.99</v>
          </cell>
          <cell r="F14232">
            <v>420</v>
          </cell>
          <cell r="G14232" t="str">
            <v>51</v>
          </cell>
          <cell r="H14232">
            <v>6269</v>
          </cell>
        </row>
        <row r="14233">
          <cell r="B14233" t="str">
            <v/>
          </cell>
          <cell r="C14233" t="str">
            <v/>
          </cell>
          <cell r="D14233" t="str">
            <v xml:space="preserve"> </v>
          </cell>
          <cell r="E14233">
            <v>0</v>
          </cell>
          <cell r="F14233">
            <v>420</v>
          </cell>
          <cell r="G14233" t="str">
            <v>51</v>
          </cell>
          <cell r="H14233">
            <v>6269</v>
          </cell>
        </row>
        <row r="14234">
          <cell r="B14234" t="str">
            <v/>
          </cell>
          <cell r="C14234" t="str">
            <v/>
          </cell>
          <cell r="D14234" t="str">
            <v xml:space="preserve"> </v>
          </cell>
          <cell r="E14234">
            <v>0</v>
          </cell>
          <cell r="F14234">
            <v>420</v>
          </cell>
          <cell r="G14234" t="str">
            <v>51</v>
          </cell>
          <cell r="H14234">
            <v>6291</v>
          </cell>
        </row>
        <row r="14235">
          <cell r="B14235" t="str">
            <v>09</v>
          </cell>
          <cell r="C14235">
            <v>6200</v>
          </cell>
          <cell r="D14235" t="str">
            <v>Expend</v>
          </cell>
          <cell r="E14235">
            <v>0</v>
          </cell>
          <cell r="F14235">
            <v>420</v>
          </cell>
          <cell r="G14235" t="str">
            <v>51</v>
          </cell>
          <cell r="H14235">
            <v>6291</v>
          </cell>
        </row>
        <row r="14236">
          <cell r="B14236" t="str">
            <v/>
          </cell>
          <cell r="C14236" t="str">
            <v/>
          </cell>
          <cell r="D14236" t="str">
            <v xml:space="preserve"> </v>
          </cell>
          <cell r="E14236">
            <v>0</v>
          </cell>
          <cell r="F14236">
            <v>420</v>
          </cell>
          <cell r="G14236" t="str">
            <v>51</v>
          </cell>
          <cell r="H14236">
            <v>6291</v>
          </cell>
        </row>
        <row r="14237">
          <cell r="B14237" t="str">
            <v/>
          </cell>
          <cell r="C14237" t="str">
            <v/>
          </cell>
          <cell r="D14237" t="str">
            <v xml:space="preserve"> </v>
          </cell>
          <cell r="E14237">
            <v>0</v>
          </cell>
          <cell r="F14237">
            <v>420</v>
          </cell>
          <cell r="G14237" t="str">
            <v>51</v>
          </cell>
          <cell r="H14237">
            <v>6299</v>
          </cell>
        </row>
        <row r="14238">
          <cell r="B14238" t="str">
            <v>09</v>
          </cell>
          <cell r="C14238">
            <v>6200</v>
          </cell>
          <cell r="D14238" t="str">
            <v>Expend</v>
          </cell>
          <cell r="E14238">
            <v>0</v>
          </cell>
          <cell r="F14238">
            <v>420</v>
          </cell>
          <cell r="G14238" t="str">
            <v>51</v>
          </cell>
          <cell r="H14238">
            <v>6299</v>
          </cell>
        </row>
        <row r="14239">
          <cell r="B14239" t="str">
            <v/>
          </cell>
          <cell r="C14239" t="str">
            <v/>
          </cell>
          <cell r="D14239" t="str">
            <v xml:space="preserve"> </v>
          </cell>
          <cell r="E14239">
            <v>0</v>
          </cell>
          <cell r="F14239">
            <v>420</v>
          </cell>
          <cell r="G14239" t="str">
            <v>51</v>
          </cell>
          <cell r="H14239">
            <v>6299</v>
          </cell>
        </row>
        <row r="14240">
          <cell r="B14240" t="str">
            <v/>
          </cell>
          <cell r="C14240" t="str">
            <v/>
          </cell>
          <cell r="D14240" t="str">
            <v xml:space="preserve"> </v>
          </cell>
          <cell r="E14240">
            <v>0</v>
          </cell>
          <cell r="F14240">
            <v>420</v>
          </cell>
          <cell r="G14240" t="str">
            <v>51</v>
          </cell>
          <cell r="H14240">
            <v>6299</v>
          </cell>
        </row>
        <row r="14241">
          <cell r="B14241" t="str">
            <v>09</v>
          </cell>
          <cell r="C14241">
            <v>6200</v>
          </cell>
          <cell r="D14241" t="str">
            <v>Expend</v>
          </cell>
          <cell r="E14241">
            <v>0</v>
          </cell>
          <cell r="F14241">
            <v>420</v>
          </cell>
          <cell r="G14241" t="str">
            <v>51</v>
          </cell>
          <cell r="H14241">
            <v>6299</v>
          </cell>
        </row>
        <row r="14242">
          <cell r="B14242" t="str">
            <v>09</v>
          </cell>
          <cell r="C14242">
            <v>6200</v>
          </cell>
          <cell r="D14242" t="str">
            <v>Expend</v>
          </cell>
          <cell r="E14242">
            <v>309.95</v>
          </cell>
          <cell r="F14242">
            <v>420</v>
          </cell>
          <cell r="G14242" t="str">
            <v>51</v>
          </cell>
          <cell r="H14242">
            <v>6299</v>
          </cell>
        </row>
        <row r="14243">
          <cell r="B14243" t="str">
            <v>10</v>
          </cell>
          <cell r="C14243">
            <v>6200</v>
          </cell>
          <cell r="D14243" t="str">
            <v>Expend</v>
          </cell>
          <cell r="E14243">
            <v>309.95</v>
          </cell>
          <cell r="F14243">
            <v>420</v>
          </cell>
          <cell r="G14243" t="str">
            <v>51</v>
          </cell>
          <cell r="H14243">
            <v>6299</v>
          </cell>
        </row>
        <row r="14244">
          <cell r="B14244" t="str">
            <v>12</v>
          </cell>
          <cell r="C14244">
            <v>6200</v>
          </cell>
          <cell r="D14244" t="str">
            <v>Expend</v>
          </cell>
          <cell r="E14244">
            <v>309.95</v>
          </cell>
          <cell r="F14244">
            <v>420</v>
          </cell>
          <cell r="G14244" t="str">
            <v>51</v>
          </cell>
          <cell r="H14244">
            <v>6299</v>
          </cell>
        </row>
        <row r="14245">
          <cell r="B14245" t="str">
            <v>01</v>
          </cell>
          <cell r="C14245">
            <v>6200</v>
          </cell>
          <cell r="D14245" t="str">
            <v>Expend</v>
          </cell>
          <cell r="E14245">
            <v>309.95</v>
          </cell>
          <cell r="F14245">
            <v>420</v>
          </cell>
          <cell r="G14245" t="str">
            <v>51</v>
          </cell>
          <cell r="H14245">
            <v>6299</v>
          </cell>
        </row>
        <row r="14246">
          <cell r="B14246" t="str">
            <v/>
          </cell>
          <cell r="C14246" t="str">
            <v/>
          </cell>
          <cell r="D14246" t="str">
            <v xml:space="preserve"> </v>
          </cell>
          <cell r="E14246">
            <v>0</v>
          </cell>
          <cell r="F14246">
            <v>420</v>
          </cell>
          <cell r="G14246" t="str">
            <v>51</v>
          </cell>
          <cell r="H14246">
            <v>6299</v>
          </cell>
        </row>
        <row r="14247">
          <cell r="B14247" t="str">
            <v/>
          </cell>
          <cell r="C14247" t="str">
            <v/>
          </cell>
          <cell r="D14247" t="str">
            <v xml:space="preserve"> </v>
          </cell>
          <cell r="E14247">
            <v>0</v>
          </cell>
          <cell r="F14247">
            <v>420</v>
          </cell>
          <cell r="G14247" t="str">
            <v>51</v>
          </cell>
          <cell r="H14247">
            <v>6318</v>
          </cell>
        </row>
        <row r="14248">
          <cell r="B14248" t="str">
            <v>09</v>
          </cell>
          <cell r="C14248">
            <v>6300</v>
          </cell>
          <cell r="D14248" t="str">
            <v>Expend</v>
          </cell>
          <cell r="E14248">
            <v>0</v>
          </cell>
          <cell r="F14248">
            <v>420</v>
          </cell>
          <cell r="G14248" t="str">
            <v>51</v>
          </cell>
          <cell r="H14248">
            <v>6318</v>
          </cell>
        </row>
        <row r="14249">
          <cell r="B14249" t="str">
            <v>09</v>
          </cell>
          <cell r="C14249">
            <v>6300</v>
          </cell>
          <cell r="D14249" t="str">
            <v>Expend</v>
          </cell>
          <cell r="E14249">
            <v>859.82</v>
          </cell>
          <cell r="F14249">
            <v>420</v>
          </cell>
          <cell r="G14249" t="str">
            <v>51</v>
          </cell>
          <cell r="H14249">
            <v>6318</v>
          </cell>
        </row>
        <row r="14250">
          <cell r="B14250" t="str">
            <v>01</v>
          </cell>
          <cell r="C14250">
            <v>6300</v>
          </cell>
          <cell r="D14250" t="str">
            <v>Expend</v>
          </cell>
          <cell r="E14250">
            <v>0</v>
          </cell>
          <cell r="F14250">
            <v>420</v>
          </cell>
          <cell r="G14250" t="str">
            <v>51</v>
          </cell>
          <cell r="H14250">
            <v>6318</v>
          </cell>
        </row>
        <row r="14251">
          <cell r="B14251" t="str">
            <v>01</v>
          </cell>
          <cell r="C14251">
            <v>6300</v>
          </cell>
          <cell r="D14251" t="str">
            <v>Expend</v>
          </cell>
          <cell r="E14251">
            <v>292.24</v>
          </cell>
          <cell r="F14251">
            <v>420</v>
          </cell>
          <cell r="G14251" t="str">
            <v>51</v>
          </cell>
          <cell r="H14251">
            <v>6318</v>
          </cell>
        </row>
        <row r="14252">
          <cell r="B14252" t="str">
            <v/>
          </cell>
          <cell r="C14252" t="str">
            <v/>
          </cell>
          <cell r="D14252" t="str">
            <v xml:space="preserve"> </v>
          </cell>
          <cell r="E14252">
            <v>0</v>
          </cell>
          <cell r="F14252">
            <v>420</v>
          </cell>
          <cell r="G14252" t="str">
            <v>51</v>
          </cell>
          <cell r="H14252">
            <v>6318</v>
          </cell>
        </row>
        <row r="14253">
          <cell r="B14253" t="str">
            <v/>
          </cell>
          <cell r="C14253" t="str">
            <v/>
          </cell>
          <cell r="D14253" t="str">
            <v xml:space="preserve"> </v>
          </cell>
          <cell r="E14253">
            <v>0</v>
          </cell>
          <cell r="F14253">
            <v>420</v>
          </cell>
          <cell r="G14253" t="str">
            <v>51</v>
          </cell>
          <cell r="H14253">
            <v>6318</v>
          </cell>
        </row>
        <row r="14254">
          <cell r="B14254" t="str">
            <v/>
          </cell>
          <cell r="C14254" t="str">
            <v/>
          </cell>
          <cell r="D14254" t="str">
            <v xml:space="preserve"> </v>
          </cell>
          <cell r="E14254">
            <v>0</v>
          </cell>
          <cell r="F14254">
            <v>420</v>
          </cell>
          <cell r="G14254" t="str">
            <v>51</v>
          </cell>
          <cell r="H14254">
            <v>6318</v>
          </cell>
        </row>
        <row r="14255">
          <cell r="B14255" t="str">
            <v/>
          </cell>
          <cell r="C14255" t="str">
            <v/>
          </cell>
          <cell r="D14255" t="str">
            <v xml:space="preserve"> </v>
          </cell>
          <cell r="E14255">
            <v>0</v>
          </cell>
          <cell r="F14255">
            <v>420</v>
          </cell>
          <cell r="G14255" t="str">
            <v>51</v>
          </cell>
          <cell r="H14255">
            <v>6318</v>
          </cell>
        </row>
        <row r="14256">
          <cell r="B14256" t="str">
            <v>09</v>
          </cell>
          <cell r="C14256">
            <v>6300</v>
          </cell>
          <cell r="D14256" t="str">
            <v>Expend</v>
          </cell>
          <cell r="E14256">
            <v>0</v>
          </cell>
          <cell r="F14256">
            <v>420</v>
          </cell>
          <cell r="G14256" t="str">
            <v>51</v>
          </cell>
          <cell r="H14256">
            <v>6318</v>
          </cell>
        </row>
        <row r="14257">
          <cell r="B14257" t="str">
            <v>10</v>
          </cell>
          <cell r="C14257">
            <v>6300</v>
          </cell>
          <cell r="D14257" t="str">
            <v>Expend</v>
          </cell>
          <cell r="E14257">
            <v>391.62</v>
          </cell>
          <cell r="F14257">
            <v>420</v>
          </cell>
          <cell r="G14257" t="str">
            <v>51</v>
          </cell>
          <cell r="H14257">
            <v>6318</v>
          </cell>
        </row>
        <row r="14258">
          <cell r="B14258" t="str">
            <v>11</v>
          </cell>
          <cell r="C14258">
            <v>6300</v>
          </cell>
          <cell r="D14258" t="str">
            <v>Expend</v>
          </cell>
          <cell r="E14258">
            <v>0</v>
          </cell>
          <cell r="F14258">
            <v>420</v>
          </cell>
          <cell r="G14258" t="str">
            <v>51</v>
          </cell>
          <cell r="H14258">
            <v>6318</v>
          </cell>
        </row>
        <row r="14259">
          <cell r="B14259" t="str">
            <v>11</v>
          </cell>
          <cell r="C14259">
            <v>6300</v>
          </cell>
          <cell r="D14259" t="str">
            <v>Expend</v>
          </cell>
          <cell r="E14259">
            <v>773.07</v>
          </cell>
          <cell r="F14259">
            <v>420</v>
          </cell>
          <cell r="G14259" t="str">
            <v>51</v>
          </cell>
          <cell r="H14259">
            <v>6318</v>
          </cell>
        </row>
        <row r="14260">
          <cell r="B14260" t="str">
            <v>01</v>
          </cell>
          <cell r="C14260">
            <v>6300</v>
          </cell>
          <cell r="D14260" t="str">
            <v>Expend</v>
          </cell>
          <cell r="E14260">
            <v>54.42</v>
          </cell>
          <cell r="F14260">
            <v>420</v>
          </cell>
          <cell r="G14260" t="str">
            <v>51</v>
          </cell>
          <cell r="H14260">
            <v>6318</v>
          </cell>
        </row>
        <row r="14261">
          <cell r="B14261" t="str">
            <v>01</v>
          </cell>
          <cell r="C14261">
            <v>6300</v>
          </cell>
          <cell r="D14261" t="str">
            <v>Expend</v>
          </cell>
          <cell r="E14261">
            <v>42.28</v>
          </cell>
          <cell r="F14261">
            <v>420</v>
          </cell>
          <cell r="G14261" t="str">
            <v>51</v>
          </cell>
          <cell r="H14261">
            <v>6318</v>
          </cell>
        </row>
        <row r="14262">
          <cell r="B14262" t="str">
            <v>12</v>
          </cell>
          <cell r="C14262">
            <v>6300</v>
          </cell>
          <cell r="D14262" t="str">
            <v>Expend</v>
          </cell>
          <cell r="E14262">
            <v>0</v>
          </cell>
          <cell r="F14262">
            <v>420</v>
          </cell>
          <cell r="G14262" t="str">
            <v>51</v>
          </cell>
          <cell r="H14262">
            <v>6318</v>
          </cell>
        </row>
        <row r="14263">
          <cell r="B14263" t="str">
            <v>12</v>
          </cell>
          <cell r="C14263">
            <v>6300</v>
          </cell>
          <cell r="D14263" t="str">
            <v>Expend</v>
          </cell>
          <cell r="E14263">
            <v>864.5</v>
          </cell>
          <cell r="F14263">
            <v>420</v>
          </cell>
          <cell r="G14263" t="str">
            <v>51</v>
          </cell>
          <cell r="H14263">
            <v>6318</v>
          </cell>
        </row>
        <row r="14264">
          <cell r="B14264" t="str">
            <v>01</v>
          </cell>
          <cell r="C14264">
            <v>6300</v>
          </cell>
          <cell r="D14264" t="str">
            <v>Expend</v>
          </cell>
          <cell r="E14264">
            <v>0</v>
          </cell>
          <cell r="F14264">
            <v>420</v>
          </cell>
          <cell r="G14264" t="str">
            <v>51</v>
          </cell>
          <cell r="H14264">
            <v>6318</v>
          </cell>
        </row>
        <row r="14265">
          <cell r="B14265" t="str">
            <v>01</v>
          </cell>
          <cell r="C14265">
            <v>6300</v>
          </cell>
          <cell r="D14265" t="str">
            <v>Expend</v>
          </cell>
          <cell r="E14265">
            <v>201.6</v>
          </cell>
          <cell r="F14265">
            <v>420</v>
          </cell>
          <cell r="G14265" t="str">
            <v>51</v>
          </cell>
          <cell r="H14265">
            <v>6318</v>
          </cell>
        </row>
        <row r="14266">
          <cell r="B14266" t="str">
            <v>01</v>
          </cell>
          <cell r="C14266">
            <v>6300</v>
          </cell>
          <cell r="D14266" t="str">
            <v>Expend</v>
          </cell>
          <cell r="E14266">
            <v>0</v>
          </cell>
          <cell r="F14266">
            <v>420</v>
          </cell>
          <cell r="G14266" t="str">
            <v>51</v>
          </cell>
          <cell r="H14266">
            <v>6318</v>
          </cell>
        </row>
        <row r="14267">
          <cell r="B14267" t="str">
            <v>01</v>
          </cell>
          <cell r="C14267">
            <v>6300</v>
          </cell>
          <cell r="D14267" t="str">
            <v>Expend</v>
          </cell>
          <cell r="E14267">
            <v>446.99</v>
          </cell>
          <cell r="F14267">
            <v>420</v>
          </cell>
          <cell r="G14267" t="str">
            <v>51</v>
          </cell>
          <cell r="H14267">
            <v>6318</v>
          </cell>
        </row>
        <row r="14268">
          <cell r="B14268" t="str">
            <v>01</v>
          </cell>
          <cell r="C14268">
            <v>6300</v>
          </cell>
          <cell r="D14268" t="str">
            <v>Expend</v>
          </cell>
          <cell r="E14268">
            <v>130</v>
          </cell>
          <cell r="F14268">
            <v>420</v>
          </cell>
          <cell r="G14268" t="str">
            <v>51</v>
          </cell>
          <cell r="H14268">
            <v>6318</v>
          </cell>
        </row>
        <row r="14269">
          <cell r="B14269" t="str">
            <v>01</v>
          </cell>
          <cell r="C14269">
            <v>6300</v>
          </cell>
          <cell r="D14269" t="str">
            <v>Expend</v>
          </cell>
          <cell r="E14269">
            <v>238</v>
          </cell>
          <cell r="F14269">
            <v>420</v>
          </cell>
          <cell r="G14269" t="str">
            <v>51</v>
          </cell>
          <cell r="H14269">
            <v>6318</v>
          </cell>
        </row>
        <row r="14270">
          <cell r="B14270" t="str">
            <v>01</v>
          </cell>
          <cell r="C14270">
            <v>6300</v>
          </cell>
          <cell r="D14270" t="str">
            <v>Expend</v>
          </cell>
          <cell r="E14270">
            <v>0</v>
          </cell>
          <cell r="F14270">
            <v>420</v>
          </cell>
          <cell r="G14270" t="str">
            <v>51</v>
          </cell>
          <cell r="H14270">
            <v>6318</v>
          </cell>
        </row>
        <row r="14271">
          <cell r="B14271" t="str">
            <v>01</v>
          </cell>
          <cell r="C14271">
            <v>6300</v>
          </cell>
          <cell r="D14271" t="str">
            <v>Expend</v>
          </cell>
          <cell r="E14271">
            <v>0</v>
          </cell>
          <cell r="F14271">
            <v>420</v>
          </cell>
          <cell r="G14271" t="str">
            <v>51</v>
          </cell>
          <cell r="H14271">
            <v>6318</v>
          </cell>
        </row>
        <row r="14272">
          <cell r="B14272" t="str">
            <v>01</v>
          </cell>
          <cell r="C14272">
            <v>6300</v>
          </cell>
          <cell r="D14272" t="str">
            <v>Expend</v>
          </cell>
          <cell r="E14272">
            <v>296.5</v>
          </cell>
          <cell r="F14272">
            <v>420</v>
          </cell>
          <cell r="G14272" t="str">
            <v>51</v>
          </cell>
          <cell r="H14272">
            <v>6318</v>
          </cell>
        </row>
        <row r="14273">
          <cell r="B14273" t="str">
            <v>01</v>
          </cell>
          <cell r="C14273">
            <v>6300</v>
          </cell>
          <cell r="D14273" t="str">
            <v>Expend</v>
          </cell>
          <cell r="E14273">
            <v>0</v>
          </cell>
          <cell r="F14273">
            <v>420</v>
          </cell>
          <cell r="G14273" t="str">
            <v>51</v>
          </cell>
          <cell r="H14273">
            <v>6318</v>
          </cell>
        </row>
        <row r="14274">
          <cell r="B14274" t="str">
            <v>01</v>
          </cell>
          <cell r="C14274">
            <v>6300</v>
          </cell>
          <cell r="D14274" t="str">
            <v>Expend</v>
          </cell>
          <cell r="E14274">
            <v>2200</v>
          </cell>
          <cell r="F14274">
            <v>420</v>
          </cell>
          <cell r="G14274" t="str">
            <v>51</v>
          </cell>
          <cell r="H14274">
            <v>6318</v>
          </cell>
        </row>
        <row r="14275">
          <cell r="B14275" t="str">
            <v>02</v>
          </cell>
          <cell r="C14275">
            <v>6300</v>
          </cell>
          <cell r="D14275" t="str">
            <v>Expend</v>
          </cell>
          <cell r="E14275">
            <v>0</v>
          </cell>
          <cell r="F14275">
            <v>420</v>
          </cell>
          <cell r="G14275" t="str">
            <v>51</v>
          </cell>
          <cell r="H14275">
            <v>6318</v>
          </cell>
        </row>
        <row r="14276">
          <cell r="B14276" t="str">
            <v>02</v>
          </cell>
          <cell r="C14276">
            <v>6300</v>
          </cell>
          <cell r="D14276" t="str">
            <v>Expend</v>
          </cell>
          <cell r="E14276">
            <v>937.55</v>
          </cell>
          <cell r="F14276">
            <v>420</v>
          </cell>
          <cell r="G14276" t="str">
            <v>51</v>
          </cell>
          <cell r="H14276">
            <v>6318</v>
          </cell>
        </row>
        <row r="14277">
          <cell r="B14277" t="str">
            <v/>
          </cell>
          <cell r="C14277" t="str">
            <v/>
          </cell>
          <cell r="D14277" t="str">
            <v xml:space="preserve"> </v>
          </cell>
          <cell r="E14277">
            <v>0</v>
          </cell>
          <cell r="F14277">
            <v>420</v>
          </cell>
          <cell r="G14277" t="str">
            <v>51</v>
          </cell>
          <cell r="H14277">
            <v>6318</v>
          </cell>
        </row>
        <row r="14278">
          <cell r="B14278" t="str">
            <v/>
          </cell>
          <cell r="C14278" t="str">
            <v/>
          </cell>
          <cell r="D14278" t="str">
            <v xml:space="preserve"> </v>
          </cell>
          <cell r="E14278">
            <v>0</v>
          </cell>
          <cell r="F14278">
            <v>420</v>
          </cell>
          <cell r="G14278" t="str">
            <v>51</v>
          </cell>
          <cell r="H14278">
            <v>6318</v>
          </cell>
        </row>
        <row r="14279">
          <cell r="B14279" t="str">
            <v>09</v>
          </cell>
          <cell r="C14279">
            <v>6300</v>
          </cell>
          <cell r="D14279" t="str">
            <v>Expend</v>
          </cell>
          <cell r="E14279">
            <v>0</v>
          </cell>
          <cell r="F14279">
            <v>420</v>
          </cell>
          <cell r="G14279" t="str">
            <v>51</v>
          </cell>
          <cell r="H14279">
            <v>6318</v>
          </cell>
        </row>
        <row r="14280">
          <cell r="B14280" t="str">
            <v>10</v>
          </cell>
          <cell r="C14280">
            <v>6300</v>
          </cell>
          <cell r="D14280" t="str">
            <v>Expend</v>
          </cell>
          <cell r="E14280">
            <v>878.25</v>
          </cell>
          <cell r="F14280">
            <v>420</v>
          </cell>
          <cell r="G14280" t="str">
            <v>51</v>
          </cell>
          <cell r="H14280">
            <v>6318</v>
          </cell>
        </row>
        <row r="14281">
          <cell r="B14281" t="str">
            <v>11</v>
          </cell>
          <cell r="C14281">
            <v>6300</v>
          </cell>
          <cell r="D14281" t="str">
            <v>Expend</v>
          </cell>
          <cell r="E14281">
            <v>0</v>
          </cell>
          <cell r="F14281">
            <v>420</v>
          </cell>
          <cell r="G14281" t="str">
            <v>51</v>
          </cell>
          <cell r="H14281">
            <v>6318</v>
          </cell>
        </row>
        <row r="14282">
          <cell r="B14282" t="str">
            <v>11</v>
          </cell>
          <cell r="C14282">
            <v>6300</v>
          </cell>
          <cell r="D14282" t="str">
            <v>Expend</v>
          </cell>
          <cell r="E14282">
            <v>959.07</v>
          </cell>
          <cell r="F14282">
            <v>420</v>
          </cell>
          <cell r="G14282" t="str">
            <v>51</v>
          </cell>
          <cell r="H14282">
            <v>6318</v>
          </cell>
        </row>
        <row r="14283">
          <cell r="B14283" t="str">
            <v>01</v>
          </cell>
          <cell r="C14283">
            <v>6300</v>
          </cell>
          <cell r="D14283" t="str">
            <v>Expend</v>
          </cell>
          <cell r="E14283">
            <v>0</v>
          </cell>
          <cell r="F14283">
            <v>420</v>
          </cell>
          <cell r="G14283" t="str">
            <v>51</v>
          </cell>
          <cell r="H14283">
            <v>6318</v>
          </cell>
        </row>
        <row r="14284">
          <cell r="B14284" t="str">
            <v>01</v>
          </cell>
          <cell r="C14284">
            <v>6300</v>
          </cell>
          <cell r="D14284" t="str">
            <v>Expend</v>
          </cell>
          <cell r="E14284">
            <v>861.13</v>
          </cell>
          <cell r="F14284">
            <v>420</v>
          </cell>
          <cell r="G14284" t="str">
            <v>51</v>
          </cell>
          <cell r="H14284">
            <v>6318</v>
          </cell>
        </row>
        <row r="14285">
          <cell r="B14285" t="str">
            <v>01</v>
          </cell>
          <cell r="C14285">
            <v>6300</v>
          </cell>
          <cell r="D14285" t="str">
            <v>Expend</v>
          </cell>
          <cell r="E14285">
            <v>0</v>
          </cell>
          <cell r="F14285">
            <v>420</v>
          </cell>
          <cell r="G14285" t="str">
            <v>51</v>
          </cell>
          <cell r="H14285">
            <v>6318</v>
          </cell>
        </row>
        <row r="14286">
          <cell r="B14286" t="str">
            <v/>
          </cell>
          <cell r="C14286" t="str">
            <v/>
          </cell>
          <cell r="D14286" t="str">
            <v xml:space="preserve"> </v>
          </cell>
          <cell r="E14286">
            <v>0</v>
          </cell>
          <cell r="F14286">
            <v>420</v>
          </cell>
          <cell r="G14286" t="str">
            <v>51</v>
          </cell>
          <cell r="H14286">
            <v>6318</v>
          </cell>
        </row>
        <row r="14287">
          <cell r="B14287" t="str">
            <v/>
          </cell>
          <cell r="C14287" t="str">
            <v/>
          </cell>
          <cell r="D14287" t="str">
            <v xml:space="preserve"> </v>
          </cell>
          <cell r="E14287">
            <v>0</v>
          </cell>
          <cell r="F14287">
            <v>420</v>
          </cell>
          <cell r="G14287" t="str">
            <v>51</v>
          </cell>
          <cell r="H14287">
            <v>6318</v>
          </cell>
        </row>
        <row r="14288">
          <cell r="B14288" t="str">
            <v>09</v>
          </cell>
          <cell r="C14288">
            <v>6300</v>
          </cell>
          <cell r="D14288" t="str">
            <v>Expend</v>
          </cell>
          <cell r="E14288">
            <v>0</v>
          </cell>
          <cell r="F14288">
            <v>420</v>
          </cell>
          <cell r="G14288" t="str">
            <v>51</v>
          </cell>
          <cell r="H14288">
            <v>6318</v>
          </cell>
        </row>
        <row r="14289">
          <cell r="B14289" t="str">
            <v>09</v>
          </cell>
          <cell r="C14289">
            <v>6300</v>
          </cell>
          <cell r="D14289" t="str">
            <v>Expend</v>
          </cell>
          <cell r="E14289">
            <v>0</v>
          </cell>
          <cell r="F14289">
            <v>420</v>
          </cell>
          <cell r="G14289" t="str">
            <v>51</v>
          </cell>
          <cell r="H14289">
            <v>6318</v>
          </cell>
        </row>
        <row r="14290">
          <cell r="B14290" t="str">
            <v>09</v>
          </cell>
          <cell r="C14290">
            <v>6300</v>
          </cell>
          <cell r="D14290" t="str">
            <v>Expend</v>
          </cell>
          <cell r="E14290">
            <v>976.12</v>
          </cell>
          <cell r="F14290">
            <v>420</v>
          </cell>
          <cell r="G14290" t="str">
            <v>51</v>
          </cell>
          <cell r="H14290">
            <v>6318</v>
          </cell>
        </row>
        <row r="14291">
          <cell r="B14291" t="str">
            <v>12</v>
          </cell>
          <cell r="C14291">
            <v>6300</v>
          </cell>
          <cell r="D14291" t="str">
            <v>Expend</v>
          </cell>
          <cell r="E14291">
            <v>0</v>
          </cell>
          <cell r="F14291">
            <v>420</v>
          </cell>
          <cell r="G14291" t="str">
            <v>51</v>
          </cell>
          <cell r="H14291">
            <v>6318</v>
          </cell>
        </row>
        <row r="14292">
          <cell r="B14292" t="str">
            <v>12</v>
          </cell>
          <cell r="C14292">
            <v>6300</v>
          </cell>
          <cell r="D14292" t="str">
            <v>Expend</v>
          </cell>
          <cell r="E14292">
            <v>530.27</v>
          </cell>
          <cell r="F14292">
            <v>420</v>
          </cell>
          <cell r="G14292" t="str">
            <v>51</v>
          </cell>
          <cell r="H14292">
            <v>6318</v>
          </cell>
        </row>
        <row r="14293">
          <cell r="B14293" t="str">
            <v>01</v>
          </cell>
          <cell r="C14293">
            <v>6300</v>
          </cell>
          <cell r="D14293" t="str">
            <v>Expend</v>
          </cell>
          <cell r="E14293">
            <v>0</v>
          </cell>
          <cell r="F14293">
            <v>420</v>
          </cell>
          <cell r="G14293" t="str">
            <v>51</v>
          </cell>
          <cell r="H14293">
            <v>6318</v>
          </cell>
        </row>
        <row r="14294">
          <cell r="B14294" t="str">
            <v>01</v>
          </cell>
          <cell r="C14294">
            <v>6300</v>
          </cell>
          <cell r="D14294" t="str">
            <v>Expend</v>
          </cell>
          <cell r="E14294">
            <v>747.76</v>
          </cell>
          <cell r="F14294">
            <v>420</v>
          </cell>
          <cell r="G14294" t="str">
            <v>51</v>
          </cell>
          <cell r="H14294">
            <v>6318</v>
          </cell>
        </row>
        <row r="14295">
          <cell r="B14295" t="str">
            <v/>
          </cell>
          <cell r="C14295" t="str">
            <v/>
          </cell>
          <cell r="D14295" t="str">
            <v xml:space="preserve"> </v>
          </cell>
          <cell r="E14295">
            <v>0</v>
          </cell>
          <cell r="F14295">
            <v>420</v>
          </cell>
          <cell r="G14295" t="str">
            <v>51</v>
          </cell>
          <cell r="H14295">
            <v>6318</v>
          </cell>
        </row>
        <row r="14296">
          <cell r="B14296" t="str">
            <v/>
          </cell>
          <cell r="C14296" t="str">
            <v/>
          </cell>
          <cell r="D14296" t="str">
            <v xml:space="preserve"> </v>
          </cell>
          <cell r="E14296">
            <v>0</v>
          </cell>
          <cell r="F14296">
            <v>420</v>
          </cell>
          <cell r="G14296" t="str">
            <v>51</v>
          </cell>
          <cell r="H14296">
            <v>6318</v>
          </cell>
        </row>
        <row r="14297">
          <cell r="B14297" t="str">
            <v>09</v>
          </cell>
          <cell r="C14297">
            <v>6300</v>
          </cell>
          <cell r="D14297" t="str">
            <v>Expend</v>
          </cell>
          <cell r="E14297">
            <v>0</v>
          </cell>
          <cell r="F14297">
            <v>420</v>
          </cell>
          <cell r="G14297" t="str">
            <v>51</v>
          </cell>
          <cell r="H14297">
            <v>6318</v>
          </cell>
        </row>
        <row r="14298">
          <cell r="B14298" t="str">
            <v>09</v>
          </cell>
          <cell r="C14298">
            <v>6300</v>
          </cell>
          <cell r="D14298" t="str">
            <v>Expend</v>
          </cell>
          <cell r="E14298">
            <v>0</v>
          </cell>
          <cell r="F14298">
            <v>420</v>
          </cell>
          <cell r="G14298" t="str">
            <v>51</v>
          </cell>
          <cell r="H14298">
            <v>6318</v>
          </cell>
        </row>
        <row r="14299">
          <cell r="B14299" t="str">
            <v>09</v>
          </cell>
          <cell r="C14299">
            <v>6300</v>
          </cell>
          <cell r="D14299" t="str">
            <v>Expend</v>
          </cell>
          <cell r="E14299">
            <v>1184.48</v>
          </cell>
          <cell r="F14299">
            <v>420</v>
          </cell>
          <cell r="G14299" t="str">
            <v>51</v>
          </cell>
          <cell r="H14299">
            <v>6318</v>
          </cell>
        </row>
        <row r="14300">
          <cell r="B14300" t="str">
            <v>12</v>
          </cell>
          <cell r="C14300">
            <v>6300</v>
          </cell>
          <cell r="D14300" t="str">
            <v>Expend</v>
          </cell>
          <cell r="E14300">
            <v>0</v>
          </cell>
          <cell r="F14300">
            <v>420</v>
          </cell>
          <cell r="G14300" t="str">
            <v>51</v>
          </cell>
          <cell r="H14300">
            <v>6318</v>
          </cell>
        </row>
        <row r="14301">
          <cell r="B14301" t="str">
            <v>12</v>
          </cell>
          <cell r="C14301">
            <v>6300</v>
          </cell>
          <cell r="D14301" t="str">
            <v>Expend</v>
          </cell>
          <cell r="E14301">
            <v>804.78</v>
          </cell>
          <cell r="F14301">
            <v>420</v>
          </cell>
          <cell r="G14301" t="str">
            <v>51</v>
          </cell>
          <cell r="H14301">
            <v>6318</v>
          </cell>
        </row>
        <row r="14302">
          <cell r="B14302" t="str">
            <v>01</v>
          </cell>
          <cell r="C14302">
            <v>6300</v>
          </cell>
          <cell r="D14302" t="str">
            <v>Expend</v>
          </cell>
          <cell r="E14302">
            <v>245.93</v>
          </cell>
          <cell r="F14302">
            <v>420</v>
          </cell>
          <cell r="G14302" t="str">
            <v>51</v>
          </cell>
          <cell r="H14302">
            <v>6318</v>
          </cell>
        </row>
        <row r="14303">
          <cell r="B14303" t="str">
            <v>01</v>
          </cell>
          <cell r="C14303">
            <v>6300</v>
          </cell>
          <cell r="D14303" t="str">
            <v>Expend</v>
          </cell>
          <cell r="E14303">
            <v>0</v>
          </cell>
          <cell r="F14303">
            <v>420</v>
          </cell>
          <cell r="G14303" t="str">
            <v>51</v>
          </cell>
          <cell r="H14303">
            <v>6318</v>
          </cell>
        </row>
        <row r="14304">
          <cell r="B14304" t="str">
            <v>01</v>
          </cell>
          <cell r="C14304">
            <v>6300</v>
          </cell>
          <cell r="D14304" t="str">
            <v>Expend</v>
          </cell>
          <cell r="E14304">
            <v>0</v>
          </cell>
          <cell r="F14304">
            <v>420</v>
          </cell>
          <cell r="G14304" t="str">
            <v>51</v>
          </cell>
          <cell r="H14304">
            <v>6318</v>
          </cell>
        </row>
        <row r="14305">
          <cell r="B14305" t="str">
            <v>01</v>
          </cell>
          <cell r="C14305">
            <v>6300</v>
          </cell>
          <cell r="D14305" t="str">
            <v>Expend</v>
          </cell>
          <cell r="E14305">
            <v>1432.24</v>
          </cell>
          <cell r="F14305">
            <v>420</v>
          </cell>
          <cell r="G14305" t="str">
            <v>51</v>
          </cell>
          <cell r="H14305">
            <v>6318</v>
          </cell>
        </row>
        <row r="14306">
          <cell r="B14306" t="str">
            <v/>
          </cell>
          <cell r="C14306" t="str">
            <v/>
          </cell>
          <cell r="D14306" t="str">
            <v xml:space="preserve"> </v>
          </cell>
          <cell r="E14306">
            <v>0</v>
          </cell>
          <cell r="F14306">
            <v>420</v>
          </cell>
          <cell r="G14306" t="str">
            <v>51</v>
          </cell>
          <cell r="H14306">
            <v>6318</v>
          </cell>
        </row>
        <row r="14307">
          <cell r="B14307" t="str">
            <v/>
          </cell>
          <cell r="C14307" t="str">
            <v/>
          </cell>
          <cell r="D14307" t="str">
            <v xml:space="preserve"> </v>
          </cell>
          <cell r="E14307">
            <v>0</v>
          </cell>
          <cell r="F14307">
            <v>420</v>
          </cell>
          <cell r="G14307" t="str">
            <v>51</v>
          </cell>
          <cell r="H14307">
            <v>6319</v>
          </cell>
        </row>
        <row r="14308">
          <cell r="B14308" t="str">
            <v>09</v>
          </cell>
          <cell r="C14308">
            <v>6300</v>
          </cell>
          <cell r="D14308" t="str">
            <v>Expend</v>
          </cell>
          <cell r="E14308">
            <v>0</v>
          </cell>
          <cell r="F14308">
            <v>420</v>
          </cell>
          <cell r="G14308" t="str">
            <v>51</v>
          </cell>
          <cell r="H14308">
            <v>6319</v>
          </cell>
        </row>
        <row r="14309">
          <cell r="B14309" t="str">
            <v>09</v>
          </cell>
          <cell r="C14309">
            <v>6300</v>
          </cell>
          <cell r="D14309" t="str">
            <v>Expend</v>
          </cell>
          <cell r="E14309">
            <v>0</v>
          </cell>
          <cell r="F14309">
            <v>420</v>
          </cell>
          <cell r="G14309" t="str">
            <v>51</v>
          </cell>
          <cell r="H14309">
            <v>6319</v>
          </cell>
        </row>
        <row r="14310">
          <cell r="B14310" t="str">
            <v>09</v>
          </cell>
          <cell r="C14310">
            <v>6300</v>
          </cell>
          <cell r="D14310" t="str">
            <v>Expend</v>
          </cell>
          <cell r="E14310">
            <v>1506.54</v>
          </cell>
          <cell r="F14310">
            <v>420</v>
          </cell>
          <cell r="G14310" t="str">
            <v>51</v>
          </cell>
          <cell r="H14310">
            <v>6319</v>
          </cell>
        </row>
        <row r="14311">
          <cell r="B14311" t="str">
            <v>11</v>
          </cell>
          <cell r="C14311">
            <v>6300</v>
          </cell>
          <cell r="D14311" t="str">
            <v>Expend</v>
          </cell>
          <cell r="E14311">
            <v>49.28</v>
          </cell>
          <cell r="F14311">
            <v>420</v>
          </cell>
          <cell r="G14311" t="str">
            <v>51</v>
          </cell>
          <cell r="H14311">
            <v>6319</v>
          </cell>
        </row>
        <row r="14312">
          <cell r="B14312" t="str">
            <v>11</v>
          </cell>
          <cell r="C14312">
            <v>6300</v>
          </cell>
          <cell r="D14312" t="str">
            <v>Expend</v>
          </cell>
          <cell r="E14312">
            <v>-49.28</v>
          </cell>
          <cell r="F14312">
            <v>420</v>
          </cell>
          <cell r="G14312" t="str">
            <v>51</v>
          </cell>
          <cell r="H14312">
            <v>6319</v>
          </cell>
        </row>
        <row r="14313">
          <cell r="B14313" t="str">
            <v>11</v>
          </cell>
          <cell r="C14313">
            <v>6300</v>
          </cell>
          <cell r="D14313" t="str">
            <v>Expend</v>
          </cell>
          <cell r="E14313">
            <v>261.73</v>
          </cell>
          <cell r="F14313">
            <v>420</v>
          </cell>
          <cell r="G14313" t="str">
            <v>51</v>
          </cell>
          <cell r="H14313">
            <v>6319</v>
          </cell>
        </row>
        <row r="14314">
          <cell r="B14314" t="str">
            <v>11</v>
          </cell>
          <cell r="C14314">
            <v>6300</v>
          </cell>
          <cell r="D14314" t="str">
            <v>Expend</v>
          </cell>
          <cell r="E14314">
            <v>45.47</v>
          </cell>
          <cell r="F14314">
            <v>420</v>
          </cell>
          <cell r="G14314" t="str">
            <v>51</v>
          </cell>
          <cell r="H14314">
            <v>6319</v>
          </cell>
        </row>
        <row r="14315">
          <cell r="B14315" t="str">
            <v>11</v>
          </cell>
          <cell r="C14315">
            <v>6300</v>
          </cell>
          <cell r="D14315" t="str">
            <v>Expend</v>
          </cell>
          <cell r="E14315">
            <v>354.57</v>
          </cell>
          <cell r="F14315">
            <v>420</v>
          </cell>
          <cell r="G14315" t="str">
            <v>51</v>
          </cell>
          <cell r="H14315">
            <v>6319</v>
          </cell>
        </row>
        <row r="14316">
          <cell r="B14316" t="str">
            <v>11</v>
          </cell>
          <cell r="C14316">
            <v>6300</v>
          </cell>
          <cell r="D14316" t="str">
            <v>Expend</v>
          </cell>
          <cell r="E14316">
            <v>0</v>
          </cell>
          <cell r="F14316">
            <v>420</v>
          </cell>
          <cell r="G14316" t="str">
            <v>51</v>
          </cell>
          <cell r="H14316">
            <v>6319</v>
          </cell>
        </row>
        <row r="14317">
          <cell r="B14317" t="str">
            <v/>
          </cell>
          <cell r="C14317" t="str">
            <v/>
          </cell>
          <cell r="D14317" t="str">
            <v xml:space="preserve"> </v>
          </cell>
          <cell r="E14317">
            <v>0</v>
          </cell>
          <cell r="F14317">
            <v>420</v>
          </cell>
          <cell r="G14317" t="str">
            <v>51</v>
          </cell>
          <cell r="H14317">
            <v>6319</v>
          </cell>
        </row>
        <row r="14318">
          <cell r="B14318" t="str">
            <v/>
          </cell>
          <cell r="C14318" t="str">
            <v/>
          </cell>
          <cell r="D14318" t="str">
            <v xml:space="preserve"> </v>
          </cell>
          <cell r="E14318">
            <v>0</v>
          </cell>
          <cell r="F14318">
            <v>420</v>
          </cell>
          <cell r="G14318" t="str">
            <v>51</v>
          </cell>
          <cell r="H14318">
            <v>6319</v>
          </cell>
        </row>
        <row r="14319">
          <cell r="B14319" t="str">
            <v>09</v>
          </cell>
          <cell r="C14319">
            <v>6300</v>
          </cell>
          <cell r="D14319" t="str">
            <v>Expend</v>
          </cell>
          <cell r="E14319">
            <v>0</v>
          </cell>
          <cell r="F14319">
            <v>420</v>
          </cell>
          <cell r="G14319" t="str">
            <v>51</v>
          </cell>
          <cell r="H14319">
            <v>6319</v>
          </cell>
        </row>
        <row r="14320">
          <cell r="B14320" t="str">
            <v>09</v>
          </cell>
          <cell r="C14320">
            <v>6300</v>
          </cell>
          <cell r="D14320" t="str">
            <v>Expend</v>
          </cell>
          <cell r="E14320">
            <v>0</v>
          </cell>
          <cell r="F14320">
            <v>420</v>
          </cell>
          <cell r="G14320" t="str">
            <v>51</v>
          </cell>
          <cell r="H14320">
            <v>6319</v>
          </cell>
        </row>
        <row r="14321">
          <cell r="B14321" t="str">
            <v>09</v>
          </cell>
          <cell r="C14321">
            <v>6300</v>
          </cell>
          <cell r="D14321" t="str">
            <v>Expend</v>
          </cell>
          <cell r="E14321">
            <v>1079.42</v>
          </cell>
          <cell r="F14321">
            <v>420</v>
          </cell>
          <cell r="G14321" t="str">
            <v>51</v>
          </cell>
          <cell r="H14321">
            <v>6319</v>
          </cell>
        </row>
        <row r="14322">
          <cell r="B14322" t="str">
            <v>09</v>
          </cell>
          <cell r="C14322">
            <v>6300</v>
          </cell>
          <cell r="D14322" t="str">
            <v>Expend</v>
          </cell>
          <cell r="E14322">
            <v>-88.6</v>
          </cell>
          <cell r="F14322">
            <v>420</v>
          </cell>
          <cell r="G14322" t="str">
            <v>51</v>
          </cell>
          <cell r="H14322">
            <v>6319</v>
          </cell>
        </row>
        <row r="14323">
          <cell r="B14323" t="str">
            <v>11</v>
          </cell>
          <cell r="C14323">
            <v>6300</v>
          </cell>
          <cell r="D14323" t="str">
            <v>Expend</v>
          </cell>
          <cell r="E14323">
            <v>39.33</v>
          </cell>
          <cell r="F14323">
            <v>420</v>
          </cell>
          <cell r="G14323" t="str">
            <v>51</v>
          </cell>
          <cell r="H14323">
            <v>6319</v>
          </cell>
        </row>
        <row r="14324">
          <cell r="B14324" t="str">
            <v>11</v>
          </cell>
          <cell r="C14324">
            <v>6300</v>
          </cell>
          <cell r="D14324" t="str">
            <v>Expend</v>
          </cell>
          <cell r="E14324">
            <v>-39.33</v>
          </cell>
          <cell r="F14324">
            <v>420</v>
          </cell>
          <cell r="G14324" t="str">
            <v>51</v>
          </cell>
          <cell r="H14324">
            <v>6319</v>
          </cell>
        </row>
        <row r="14325">
          <cell r="B14325" t="str">
            <v>11</v>
          </cell>
          <cell r="C14325">
            <v>6300</v>
          </cell>
          <cell r="D14325" t="str">
            <v>Expend</v>
          </cell>
          <cell r="E14325">
            <v>157.29</v>
          </cell>
          <cell r="F14325">
            <v>420</v>
          </cell>
          <cell r="G14325" t="str">
            <v>51</v>
          </cell>
          <cell r="H14325">
            <v>6319</v>
          </cell>
        </row>
        <row r="14326">
          <cell r="B14326" t="str">
            <v>11</v>
          </cell>
          <cell r="C14326">
            <v>6300</v>
          </cell>
          <cell r="D14326" t="str">
            <v>Expend</v>
          </cell>
          <cell r="E14326">
            <v>49</v>
          </cell>
          <cell r="F14326">
            <v>420</v>
          </cell>
          <cell r="G14326" t="str">
            <v>51</v>
          </cell>
          <cell r="H14326">
            <v>6319</v>
          </cell>
        </row>
        <row r="14327">
          <cell r="B14327" t="str">
            <v>11</v>
          </cell>
          <cell r="C14327">
            <v>6300</v>
          </cell>
          <cell r="D14327" t="str">
            <v>Expend</v>
          </cell>
          <cell r="E14327">
            <v>-49</v>
          </cell>
          <cell r="F14327">
            <v>420</v>
          </cell>
          <cell r="G14327" t="str">
            <v>51</v>
          </cell>
          <cell r="H14327">
            <v>6319</v>
          </cell>
        </row>
        <row r="14328">
          <cell r="B14328" t="str">
            <v>11</v>
          </cell>
          <cell r="C14328">
            <v>6300</v>
          </cell>
          <cell r="D14328" t="str">
            <v>Expend</v>
          </cell>
          <cell r="E14328">
            <v>245.28</v>
          </cell>
          <cell r="F14328">
            <v>420</v>
          </cell>
          <cell r="G14328" t="str">
            <v>51</v>
          </cell>
          <cell r="H14328">
            <v>6319</v>
          </cell>
        </row>
        <row r="14329">
          <cell r="B14329" t="str">
            <v>10</v>
          </cell>
          <cell r="C14329">
            <v>6300</v>
          </cell>
          <cell r="D14329" t="str">
            <v>Expend</v>
          </cell>
          <cell r="E14329">
            <v>-97.56</v>
          </cell>
          <cell r="F14329">
            <v>420</v>
          </cell>
          <cell r="G14329" t="str">
            <v>51</v>
          </cell>
          <cell r="H14329">
            <v>6319</v>
          </cell>
        </row>
        <row r="14330">
          <cell r="B14330" t="str">
            <v>11</v>
          </cell>
          <cell r="C14330">
            <v>6300</v>
          </cell>
          <cell r="D14330" t="str">
            <v>Expend</v>
          </cell>
          <cell r="E14330">
            <v>0</v>
          </cell>
          <cell r="F14330">
            <v>420</v>
          </cell>
          <cell r="G14330" t="str">
            <v>51</v>
          </cell>
          <cell r="H14330">
            <v>6319</v>
          </cell>
        </row>
        <row r="14331">
          <cell r="B14331" t="str">
            <v/>
          </cell>
          <cell r="C14331" t="str">
            <v/>
          </cell>
          <cell r="D14331" t="str">
            <v xml:space="preserve"> </v>
          </cell>
          <cell r="E14331">
            <v>0</v>
          </cell>
          <cell r="F14331">
            <v>420</v>
          </cell>
          <cell r="G14331" t="str">
            <v>51</v>
          </cell>
          <cell r="H14331">
            <v>6319</v>
          </cell>
        </row>
        <row r="14332">
          <cell r="B14332" t="str">
            <v/>
          </cell>
          <cell r="C14332" t="str">
            <v/>
          </cell>
          <cell r="D14332" t="str">
            <v xml:space="preserve"> </v>
          </cell>
          <cell r="E14332">
            <v>0</v>
          </cell>
          <cell r="F14332">
            <v>420</v>
          </cell>
          <cell r="G14332" t="str">
            <v>51</v>
          </cell>
          <cell r="H14332">
            <v>6319</v>
          </cell>
        </row>
        <row r="14333">
          <cell r="B14333" t="str">
            <v>09</v>
          </cell>
          <cell r="C14333">
            <v>6300</v>
          </cell>
          <cell r="D14333" t="str">
            <v>Expend</v>
          </cell>
          <cell r="E14333">
            <v>346.8</v>
          </cell>
          <cell r="F14333">
            <v>420</v>
          </cell>
          <cell r="G14333" t="str">
            <v>51</v>
          </cell>
          <cell r="H14333">
            <v>6319</v>
          </cell>
        </row>
        <row r="14334">
          <cell r="B14334" t="str">
            <v>09</v>
          </cell>
          <cell r="C14334">
            <v>6300</v>
          </cell>
          <cell r="D14334" t="str">
            <v>Expend</v>
          </cell>
          <cell r="E14334">
            <v>218.43</v>
          </cell>
          <cell r="F14334">
            <v>420</v>
          </cell>
          <cell r="G14334" t="str">
            <v>51</v>
          </cell>
          <cell r="H14334">
            <v>6319</v>
          </cell>
        </row>
        <row r="14335">
          <cell r="B14335" t="str">
            <v>09</v>
          </cell>
          <cell r="C14335">
            <v>6300</v>
          </cell>
          <cell r="D14335" t="str">
            <v>Expend</v>
          </cell>
          <cell r="E14335">
            <v>0</v>
          </cell>
          <cell r="F14335">
            <v>420</v>
          </cell>
          <cell r="G14335" t="str">
            <v>51</v>
          </cell>
          <cell r="H14335">
            <v>6319</v>
          </cell>
        </row>
        <row r="14336">
          <cell r="B14336" t="str">
            <v>09</v>
          </cell>
          <cell r="C14336">
            <v>6300</v>
          </cell>
          <cell r="D14336" t="str">
            <v>Expend</v>
          </cell>
          <cell r="E14336">
            <v>392.98</v>
          </cell>
          <cell r="F14336">
            <v>420</v>
          </cell>
          <cell r="G14336" t="str">
            <v>51</v>
          </cell>
          <cell r="H14336">
            <v>6319</v>
          </cell>
        </row>
        <row r="14337">
          <cell r="B14337" t="str">
            <v>11</v>
          </cell>
          <cell r="C14337">
            <v>6300</v>
          </cell>
          <cell r="D14337" t="str">
            <v>Expend</v>
          </cell>
          <cell r="E14337">
            <v>121.45</v>
          </cell>
          <cell r="F14337">
            <v>420</v>
          </cell>
          <cell r="G14337" t="str">
            <v>51</v>
          </cell>
          <cell r="H14337">
            <v>6319</v>
          </cell>
        </row>
        <row r="14338">
          <cell r="B14338" t="str">
            <v>11</v>
          </cell>
          <cell r="C14338">
            <v>6300</v>
          </cell>
          <cell r="D14338" t="str">
            <v>Expend</v>
          </cell>
          <cell r="E14338">
            <v>39.32</v>
          </cell>
          <cell r="F14338">
            <v>420</v>
          </cell>
          <cell r="G14338" t="str">
            <v>51</v>
          </cell>
          <cell r="H14338">
            <v>6319</v>
          </cell>
        </row>
        <row r="14339">
          <cell r="B14339" t="str">
            <v>11</v>
          </cell>
          <cell r="C14339">
            <v>6300</v>
          </cell>
          <cell r="D14339" t="str">
            <v>Expend</v>
          </cell>
          <cell r="E14339">
            <v>-39.32</v>
          </cell>
          <cell r="F14339">
            <v>420</v>
          </cell>
          <cell r="G14339" t="str">
            <v>51</v>
          </cell>
          <cell r="H14339">
            <v>6319</v>
          </cell>
        </row>
        <row r="14340">
          <cell r="B14340" t="str">
            <v>11</v>
          </cell>
          <cell r="C14340">
            <v>6300</v>
          </cell>
          <cell r="D14340" t="str">
            <v>Expend</v>
          </cell>
          <cell r="E14340">
            <v>49</v>
          </cell>
          <cell r="F14340">
            <v>420</v>
          </cell>
          <cell r="G14340" t="str">
            <v>51</v>
          </cell>
          <cell r="H14340">
            <v>6319</v>
          </cell>
        </row>
        <row r="14341">
          <cell r="B14341" t="str">
            <v>11</v>
          </cell>
          <cell r="C14341">
            <v>6300</v>
          </cell>
          <cell r="D14341" t="str">
            <v>Expend</v>
          </cell>
          <cell r="E14341">
            <v>-49</v>
          </cell>
          <cell r="F14341">
            <v>420</v>
          </cell>
          <cell r="G14341" t="str">
            <v>51</v>
          </cell>
          <cell r="H14341">
            <v>6319</v>
          </cell>
        </row>
        <row r="14342">
          <cell r="B14342" t="str">
            <v>09</v>
          </cell>
          <cell r="C14342">
            <v>6300</v>
          </cell>
          <cell r="D14342" t="str">
            <v>Expend</v>
          </cell>
          <cell r="E14342">
            <v>0</v>
          </cell>
          <cell r="F14342">
            <v>420</v>
          </cell>
          <cell r="G14342" t="str">
            <v>51</v>
          </cell>
          <cell r="H14342">
            <v>6319</v>
          </cell>
        </row>
        <row r="14343">
          <cell r="B14343" t="str">
            <v>11</v>
          </cell>
          <cell r="C14343">
            <v>6300</v>
          </cell>
          <cell r="D14343" t="str">
            <v>Expend</v>
          </cell>
          <cell r="E14343">
            <v>68.52</v>
          </cell>
          <cell r="F14343">
            <v>420</v>
          </cell>
          <cell r="G14343" t="str">
            <v>51</v>
          </cell>
          <cell r="H14343">
            <v>6319</v>
          </cell>
        </row>
        <row r="14344">
          <cell r="B14344" t="str">
            <v>11</v>
          </cell>
          <cell r="C14344">
            <v>6300</v>
          </cell>
          <cell r="D14344" t="str">
            <v>Expend</v>
          </cell>
          <cell r="E14344">
            <v>0</v>
          </cell>
          <cell r="F14344">
            <v>420</v>
          </cell>
          <cell r="G14344" t="str">
            <v>51</v>
          </cell>
          <cell r="H14344">
            <v>6319</v>
          </cell>
        </row>
        <row r="14345">
          <cell r="B14345" t="str">
            <v>12</v>
          </cell>
          <cell r="C14345">
            <v>6300</v>
          </cell>
          <cell r="D14345" t="str">
            <v>Expend</v>
          </cell>
          <cell r="E14345">
            <v>0</v>
          </cell>
          <cell r="F14345">
            <v>420</v>
          </cell>
          <cell r="G14345" t="str">
            <v>51</v>
          </cell>
          <cell r="H14345">
            <v>6319</v>
          </cell>
        </row>
        <row r="14346">
          <cell r="B14346" t="str">
            <v>12</v>
          </cell>
          <cell r="C14346">
            <v>6300</v>
          </cell>
          <cell r="D14346" t="str">
            <v>Expend</v>
          </cell>
          <cell r="E14346">
            <v>0</v>
          </cell>
          <cell r="F14346">
            <v>420</v>
          </cell>
          <cell r="G14346" t="str">
            <v>51</v>
          </cell>
          <cell r="H14346">
            <v>6319</v>
          </cell>
        </row>
        <row r="14347">
          <cell r="B14347" t="str">
            <v>12</v>
          </cell>
          <cell r="C14347">
            <v>6300</v>
          </cell>
          <cell r="D14347" t="str">
            <v>Expend</v>
          </cell>
          <cell r="E14347">
            <v>475.36</v>
          </cell>
          <cell r="F14347">
            <v>420</v>
          </cell>
          <cell r="G14347" t="str">
            <v>51</v>
          </cell>
          <cell r="H14347">
            <v>6319</v>
          </cell>
        </row>
        <row r="14348">
          <cell r="B14348" t="str">
            <v>12</v>
          </cell>
          <cell r="C14348">
            <v>6300</v>
          </cell>
          <cell r="D14348" t="str">
            <v>Expend</v>
          </cell>
          <cell r="E14348">
            <v>0</v>
          </cell>
          <cell r="F14348">
            <v>420</v>
          </cell>
          <cell r="G14348" t="str">
            <v>51</v>
          </cell>
          <cell r="H14348">
            <v>6319</v>
          </cell>
        </row>
        <row r="14349">
          <cell r="B14349" t="str">
            <v>12</v>
          </cell>
          <cell r="C14349">
            <v>6300</v>
          </cell>
          <cell r="D14349" t="str">
            <v>Expend</v>
          </cell>
          <cell r="E14349">
            <v>179.33</v>
          </cell>
          <cell r="F14349">
            <v>420</v>
          </cell>
          <cell r="G14349" t="str">
            <v>51</v>
          </cell>
          <cell r="H14349">
            <v>6319</v>
          </cell>
        </row>
        <row r="14350">
          <cell r="B14350" t="str">
            <v/>
          </cell>
          <cell r="C14350" t="str">
            <v/>
          </cell>
          <cell r="D14350" t="str">
            <v xml:space="preserve"> </v>
          </cell>
          <cell r="E14350">
            <v>0</v>
          </cell>
          <cell r="F14350">
            <v>420</v>
          </cell>
          <cell r="G14350" t="str">
            <v>51</v>
          </cell>
          <cell r="H14350">
            <v>6319</v>
          </cell>
        </row>
        <row r="14351">
          <cell r="B14351" t="str">
            <v/>
          </cell>
          <cell r="C14351" t="str">
            <v/>
          </cell>
          <cell r="D14351" t="str">
            <v xml:space="preserve"> </v>
          </cell>
          <cell r="E14351">
            <v>0</v>
          </cell>
          <cell r="F14351">
            <v>420</v>
          </cell>
          <cell r="G14351" t="str">
            <v>51</v>
          </cell>
          <cell r="H14351">
            <v>6319</v>
          </cell>
        </row>
        <row r="14352">
          <cell r="B14352" t="str">
            <v/>
          </cell>
          <cell r="C14352" t="str">
            <v/>
          </cell>
          <cell r="D14352" t="str">
            <v xml:space="preserve"> </v>
          </cell>
          <cell r="E14352">
            <v>0</v>
          </cell>
          <cell r="F14352">
            <v>420</v>
          </cell>
          <cell r="G14352" t="str">
            <v>51</v>
          </cell>
          <cell r="H14352">
            <v>6319</v>
          </cell>
        </row>
        <row r="14353">
          <cell r="B14353" t="str">
            <v/>
          </cell>
          <cell r="C14353" t="str">
            <v/>
          </cell>
          <cell r="D14353" t="str">
            <v xml:space="preserve"> </v>
          </cell>
          <cell r="E14353">
            <v>0</v>
          </cell>
          <cell r="F14353">
            <v>420</v>
          </cell>
          <cell r="G14353" t="str">
            <v>51</v>
          </cell>
          <cell r="H14353">
            <v>6319</v>
          </cell>
        </row>
        <row r="14354">
          <cell r="B14354" t="str">
            <v>09</v>
          </cell>
          <cell r="C14354">
            <v>6300</v>
          </cell>
          <cell r="D14354" t="str">
            <v>Expend</v>
          </cell>
          <cell r="E14354">
            <v>82.65</v>
          </cell>
          <cell r="F14354">
            <v>420</v>
          </cell>
          <cell r="G14354" t="str">
            <v>51</v>
          </cell>
          <cell r="H14354">
            <v>6319</v>
          </cell>
        </row>
        <row r="14355">
          <cell r="B14355" t="str">
            <v>09</v>
          </cell>
          <cell r="C14355">
            <v>6300</v>
          </cell>
          <cell r="D14355" t="str">
            <v>Expend</v>
          </cell>
          <cell r="E14355">
            <v>202.06</v>
          </cell>
          <cell r="F14355">
            <v>420</v>
          </cell>
          <cell r="G14355" t="str">
            <v>51</v>
          </cell>
          <cell r="H14355">
            <v>6319</v>
          </cell>
        </row>
        <row r="14356">
          <cell r="B14356" t="str">
            <v>09</v>
          </cell>
          <cell r="C14356">
            <v>6300</v>
          </cell>
          <cell r="D14356" t="str">
            <v>Expend</v>
          </cell>
          <cell r="E14356">
            <v>0</v>
          </cell>
          <cell r="F14356">
            <v>420</v>
          </cell>
          <cell r="G14356" t="str">
            <v>51</v>
          </cell>
          <cell r="H14356">
            <v>6319</v>
          </cell>
        </row>
        <row r="14357">
          <cell r="B14357" t="str">
            <v>09</v>
          </cell>
          <cell r="C14357">
            <v>6300</v>
          </cell>
          <cell r="D14357" t="str">
            <v>Expend</v>
          </cell>
          <cell r="E14357">
            <v>137.68</v>
          </cell>
          <cell r="F14357">
            <v>420</v>
          </cell>
          <cell r="G14357" t="str">
            <v>51</v>
          </cell>
          <cell r="H14357">
            <v>6319</v>
          </cell>
        </row>
        <row r="14358">
          <cell r="B14358" t="str">
            <v>09</v>
          </cell>
          <cell r="C14358">
            <v>6300</v>
          </cell>
          <cell r="D14358" t="str">
            <v>Expend</v>
          </cell>
          <cell r="E14358">
            <v>0</v>
          </cell>
          <cell r="F14358">
            <v>420</v>
          </cell>
          <cell r="G14358" t="str">
            <v>51</v>
          </cell>
          <cell r="H14358">
            <v>6319</v>
          </cell>
        </row>
        <row r="14359">
          <cell r="B14359" t="str">
            <v>01</v>
          </cell>
          <cell r="C14359">
            <v>6300</v>
          </cell>
          <cell r="D14359" t="str">
            <v>Expend</v>
          </cell>
          <cell r="E14359">
            <v>258.35000000000002</v>
          </cell>
          <cell r="F14359">
            <v>420</v>
          </cell>
          <cell r="G14359" t="str">
            <v>51</v>
          </cell>
          <cell r="H14359">
            <v>6319</v>
          </cell>
        </row>
        <row r="14360">
          <cell r="B14360" t="str">
            <v>01</v>
          </cell>
          <cell r="C14360">
            <v>6300</v>
          </cell>
          <cell r="D14360" t="str">
            <v>Expend</v>
          </cell>
          <cell r="E14360">
            <v>224.94</v>
          </cell>
          <cell r="F14360">
            <v>420</v>
          </cell>
          <cell r="G14360" t="str">
            <v>51</v>
          </cell>
          <cell r="H14360">
            <v>6319</v>
          </cell>
        </row>
        <row r="14361">
          <cell r="B14361" t="str">
            <v>10</v>
          </cell>
          <cell r="C14361">
            <v>6300</v>
          </cell>
          <cell r="D14361" t="str">
            <v>Expend</v>
          </cell>
          <cell r="E14361">
            <v>0</v>
          </cell>
          <cell r="F14361">
            <v>420</v>
          </cell>
          <cell r="G14361" t="str">
            <v>51</v>
          </cell>
          <cell r="H14361">
            <v>6319</v>
          </cell>
        </row>
        <row r="14362">
          <cell r="B14362" t="str">
            <v>01</v>
          </cell>
          <cell r="C14362">
            <v>6300</v>
          </cell>
          <cell r="D14362" t="str">
            <v>Expend</v>
          </cell>
          <cell r="E14362">
            <v>89.49</v>
          </cell>
          <cell r="F14362">
            <v>420</v>
          </cell>
          <cell r="G14362" t="str">
            <v>51</v>
          </cell>
          <cell r="H14362">
            <v>6319</v>
          </cell>
        </row>
        <row r="14363">
          <cell r="B14363" t="str">
            <v>01</v>
          </cell>
          <cell r="C14363">
            <v>6300</v>
          </cell>
          <cell r="D14363" t="str">
            <v>Expend</v>
          </cell>
          <cell r="E14363">
            <v>67.38</v>
          </cell>
          <cell r="F14363">
            <v>420</v>
          </cell>
          <cell r="G14363" t="str">
            <v>51</v>
          </cell>
          <cell r="H14363">
            <v>6319</v>
          </cell>
        </row>
        <row r="14364">
          <cell r="B14364" t="str">
            <v>01</v>
          </cell>
          <cell r="C14364">
            <v>6300</v>
          </cell>
          <cell r="D14364" t="str">
            <v>Expend</v>
          </cell>
          <cell r="E14364">
            <v>164.92</v>
          </cell>
          <cell r="F14364">
            <v>420</v>
          </cell>
          <cell r="G14364" t="str">
            <v>51</v>
          </cell>
          <cell r="H14364">
            <v>6319</v>
          </cell>
        </row>
        <row r="14365">
          <cell r="B14365" t="str">
            <v>01</v>
          </cell>
          <cell r="C14365">
            <v>6300</v>
          </cell>
          <cell r="D14365" t="str">
            <v>Expend</v>
          </cell>
          <cell r="E14365">
            <v>143.58000000000001</v>
          </cell>
          <cell r="F14365">
            <v>420</v>
          </cell>
          <cell r="G14365" t="str">
            <v>51</v>
          </cell>
          <cell r="H14365">
            <v>6319</v>
          </cell>
        </row>
        <row r="14366">
          <cell r="B14366" t="str">
            <v>01</v>
          </cell>
          <cell r="C14366">
            <v>6300</v>
          </cell>
          <cell r="D14366" t="str">
            <v>Expend</v>
          </cell>
          <cell r="E14366">
            <v>360.34</v>
          </cell>
          <cell r="F14366">
            <v>420</v>
          </cell>
          <cell r="G14366" t="str">
            <v>51</v>
          </cell>
          <cell r="H14366">
            <v>6319</v>
          </cell>
        </row>
        <row r="14367">
          <cell r="B14367" t="str">
            <v>01</v>
          </cell>
          <cell r="C14367">
            <v>6300</v>
          </cell>
          <cell r="D14367" t="str">
            <v>Expend</v>
          </cell>
          <cell r="E14367">
            <v>0</v>
          </cell>
          <cell r="F14367">
            <v>420</v>
          </cell>
          <cell r="G14367" t="str">
            <v>51</v>
          </cell>
          <cell r="H14367">
            <v>6319</v>
          </cell>
        </row>
        <row r="14368">
          <cell r="B14368" t="str">
            <v>01</v>
          </cell>
          <cell r="C14368">
            <v>6300</v>
          </cell>
          <cell r="D14368" t="str">
            <v>Expend</v>
          </cell>
          <cell r="E14368">
            <v>271.99</v>
          </cell>
          <cell r="F14368">
            <v>420</v>
          </cell>
          <cell r="G14368" t="str">
            <v>51</v>
          </cell>
          <cell r="H14368">
            <v>6319</v>
          </cell>
        </row>
        <row r="14369">
          <cell r="B14369" t="str">
            <v>01</v>
          </cell>
          <cell r="C14369">
            <v>6300</v>
          </cell>
          <cell r="D14369" t="str">
            <v>Expend</v>
          </cell>
          <cell r="E14369">
            <v>0</v>
          </cell>
          <cell r="F14369">
            <v>420</v>
          </cell>
          <cell r="G14369" t="str">
            <v>51</v>
          </cell>
          <cell r="H14369">
            <v>6319</v>
          </cell>
        </row>
        <row r="14370">
          <cell r="B14370" t="str">
            <v>01</v>
          </cell>
          <cell r="C14370">
            <v>6300</v>
          </cell>
          <cell r="D14370" t="str">
            <v>Expend</v>
          </cell>
          <cell r="E14370">
            <v>0</v>
          </cell>
          <cell r="F14370">
            <v>420</v>
          </cell>
          <cell r="G14370" t="str">
            <v>51</v>
          </cell>
          <cell r="H14370">
            <v>6319</v>
          </cell>
        </row>
        <row r="14371">
          <cell r="B14371" t="str">
            <v>02</v>
          </cell>
          <cell r="C14371">
            <v>6300</v>
          </cell>
          <cell r="D14371" t="str">
            <v>Expend</v>
          </cell>
          <cell r="E14371">
            <v>72.900000000000006</v>
          </cell>
          <cell r="F14371">
            <v>420</v>
          </cell>
          <cell r="G14371" t="str">
            <v>51</v>
          </cell>
          <cell r="H14371">
            <v>6319</v>
          </cell>
        </row>
        <row r="14372">
          <cell r="B14372" t="str">
            <v/>
          </cell>
          <cell r="C14372" t="str">
            <v/>
          </cell>
          <cell r="D14372" t="str">
            <v xml:space="preserve"> </v>
          </cell>
          <cell r="E14372">
            <v>0</v>
          </cell>
          <cell r="F14372">
            <v>420</v>
          </cell>
          <cell r="G14372" t="str">
            <v>51</v>
          </cell>
          <cell r="H14372">
            <v>6319</v>
          </cell>
        </row>
        <row r="14373">
          <cell r="B14373" t="str">
            <v/>
          </cell>
          <cell r="C14373" t="str">
            <v/>
          </cell>
          <cell r="D14373" t="str">
            <v xml:space="preserve"> </v>
          </cell>
          <cell r="E14373">
            <v>0</v>
          </cell>
          <cell r="F14373">
            <v>420</v>
          </cell>
          <cell r="G14373" t="str">
            <v>51</v>
          </cell>
          <cell r="H14373">
            <v>6319</v>
          </cell>
        </row>
        <row r="14374">
          <cell r="B14374" t="str">
            <v>09</v>
          </cell>
          <cell r="C14374">
            <v>6300</v>
          </cell>
          <cell r="D14374" t="str">
            <v>Expend</v>
          </cell>
          <cell r="E14374">
            <v>199.94</v>
          </cell>
          <cell r="F14374">
            <v>420</v>
          </cell>
          <cell r="G14374" t="str">
            <v>51</v>
          </cell>
          <cell r="H14374">
            <v>6319</v>
          </cell>
        </row>
        <row r="14375">
          <cell r="B14375" t="str">
            <v>09</v>
          </cell>
          <cell r="C14375">
            <v>6300</v>
          </cell>
          <cell r="D14375" t="str">
            <v>Expend</v>
          </cell>
          <cell r="E14375">
            <v>0</v>
          </cell>
          <cell r="F14375">
            <v>420</v>
          </cell>
          <cell r="G14375" t="str">
            <v>51</v>
          </cell>
          <cell r="H14375">
            <v>6319</v>
          </cell>
        </row>
        <row r="14376">
          <cell r="B14376" t="str">
            <v>09</v>
          </cell>
          <cell r="C14376">
            <v>6300</v>
          </cell>
          <cell r="D14376" t="str">
            <v>Expend</v>
          </cell>
          <cell r="E14376">
            <v>81.27</v>
          </cell>
          <cell r="F14376">
            <v>420</v>
          </cell>
          <cell r="G14376" t="str">
            <v>51</v>
          </cell>
          <cell r="H14376">
            <v>6319</v>
          </cell>
        </row>
        <row r="14377">
          <cell r="B14377" t="str">
            <v>09</v>
          </cell>
          <cell r="C14377">
            <v>6300</v>
          </cell>
          <cell r="D14377" t="str">
            <v>Expend</v>
          </cell>
          <cell r="E14377">
            <v>598</v>
          </cell>
          <cell r="F14377">
            <v>420</v>
          </cell>
          <cell r="G14377" t="str">
            <v>51</v>
          </cell>
          <cell r="H14377">
            <v>6319</v>
          </cell>
        </row>
        <row r="14378">
          <cell r="B14378" t="str">
            <v>09</v>
          </cell>
          <cell r="C14378">
            <v>6300</v>
          </cell>
          <cell r="D14378" t="str">
            <v>Expend</v>
          </cell>
          <cell r="E14378">
            <v>118.88</v>
          </cell>
          <cell r="F14378">
            <v>420</v>
          </cell>
          <cell r="G14378" t="str">
            <v>51</v>
          </cell>
          <cell r="H14378">
            <v>6319</v>
          </cell>
        </row>
        <row r="14379">
          <cell r="B14379" t="str">
            <v>11</v>
          </cell>
          <cell r="C14379">
            <v>6300</v>
          </cell>
          <cell r="D14379" t="str">
            <v>Expend</v>
          </cell>
          <cell r="E14379">
            <v>39.32</v>
          </cell>
          <cell r="F14379">
            <v>420</v>
          </cell>
          <cell r="G14379" t="str">
            <v>51</v>
          </cell>
          <cell r="H14379">
            <v>6319</v>
          </cell>
        </row>
        <row r="14380">
          <cell r="B14380" t="str">
            <v>11</v>
          </cell>
          <cell r="C14380">
            <v>6300</v>
          </cell>
          <cell r="D14380" t="str">
            <v>Expend</v>
          </cell>
          <cell r="E14380">
            <v>111.22</v>
          </cell>
          <cell r="F14380">
            <v>420</v>
          </cell>
          <cell r="G14380" t="str">
            <v>51</v>
          </cell>
          <cell r="H14380">
            <v>6319</v>
          </cell>
        </row>
        <row r="14381">
          <cell r="B14381" t="str">
            <v>11</v>
          </cell>
          <cell r="C14381">
            <v>6300</v>
          </cell>
          <cell r="D14381" t="str">
            <v>Expend</v>
          </cell>
          <cell r="E14381">
            <v>-39.32</v>
          </cell>
          <cell r="F14381">
            <v>420</v>
          </cell>
          <cell r="G14381" t="str">
            <v>51</v>
          </cell>
          <cell r="H14381">
            <v>6319</v>
          </cell>
        </row>
        <row r="14382">
          <cell r="B14382" t="str">
            <v>11</v>
          </cell>
          <cell r="C14382">
            <v>6300</v>
          </cell>
          <cell r="D14382" t="str">
            <v>Expend</v>
          </cell>
          <cell r="E14382">
            <v>49</v>
          </cell>
          <cell r="F14382">
            <v>420</v>
          </cell>
          <cell r="G14382" t="str">
            <v>51</v>
          </cell>
          <cell r="H14382">
            <v>6319</v>
          </cell>
        </row>
        <row r="14383">
          <cell r="B14383" t="str">
            <v>11</v>
          </cell>
          <cell r="C14383">
            <v>6300</v>
          </cell>
          <cell r="D14383" t="str">
            <v>Expend</v>
          </cell>
          <cell r="E14383">
            <v>-49</v>
          </cell>
          <cell r="F14383">
            <v>420</v>
          </cell>
          <cell r="G14383" t="str">
            <v>51</v>
          </cell>
          <cell r="H14383">
            <v>6319</v>
          </cell>
        </row>
        <row r="14384">
          <cell r="B14384" t="str">
            <v>09</v>
          </cell>
          <cell r="C14384">
            <v>6300</v>
          </cell>
          <cell r="D14384" t="str">
            <v>Expend</v>
          </cell>
          <cell r="E14384">
            <v>0</v>
          </cell>
          <cell r="F14384">
            <v>420</v>
          </cell>
          <cell r="G14384" t="str">
            <v>51</v>
          </cell>
          <cell r="H14384">
            <v>6319</v>
          </cell>
        </row>
        <row r="14385">
          <cell r="B14385" t="str">
            <v>11</v>
          </cell>
          <cell r="C14385">
            <v>6300</v>
          </cell>
          <cell r="D14385" t="str">
            <v>Expend</v>
          </cell>
          <cell r="E14385">
            <v>213.9</v>
          </cell>
          <cell r="F14385">
            <v>420</v>
          </cell>
          <cell r="G14385" t="str">
            <v>51</v>
          </cell>
          <cell r="H14385">
            <v>6319</v>
          </cell>
        </row>
        <row r="14386">
          <cell r="B14386" t="str">
            <v>11</v>
          </cell>
          <cell r="C14386">
            <v>6300</v>
          </cell>
          <cell r="D14386" t="str">
            <v>Expend</v>
          </cell>
          <cell r="E14386">
            <v>125.04</v>
          </cell>
          <cell r="F14386">
            <v>420</v>
          </cell>
          <cell r="G14386" t="str">
            <v>51</v>
          </cell>
          <cell r="H14386">
            <v>6319</v>
          </cell>
        </row>
        <row r="14387">
          <cell r="B14387" t="str">
            <v>01</v>
          </cell>
          <cell r="C14387">
            <v>6300</v>
          </cell>
          <cell r="D14387" t="str">
            <v>Expend</v>
          </cell>
          <cell r="E14387">
            <v>133.5</v>
          </cell>
          <cell r="F14387">
            <v>420</v>
          </cell>
          <cell r="G14387" t="str">
            <v>51</v>
          </cell>
          <cell r="H14387">
            <v>6319</v>
          </cell>
        </row>
        <row r="14388">
          <cell r="B14388" t="str">
            <v>11</v>
          </cell>
          <cell r="C14388">
            <v>6300</v>
          </cell>
          <cell r="D14388" t="str">
            <v>Expend</v>
          </cell>
          <cell r="E14388">
            <v>0</v>
          </cell>
          <cell r="F14388">
            <v>420</v>
          </cell>
          <cell r="G14388" t="str">
            <v>51</v>
          </cell>
          <cell r="H14388">
            <v>6319</v>
          </cell>
        </row>
        <row r="14389">
          <cell r="B14389" t="str">
            <v>01</v>
          </cell>
          <cell r="C14389">
            <v>6300</v>
          </cell>
          <cell r="D14389" t="str">
            <v>Expend</v>
          </cell>
          <cell r="E14389">
            <v>112.41</v>
          </cell>
          <cell r="F14389">
            <v>420</v>
          </cell>
          <cell r="G14389" t="str">
            <v>51</v>
          </cell>
          <cell r="H14389">
            <v>6319</v>
          </cell>
        </row>
        <row r="14390">
          <cell r="B14390" t="str">
            <v>01</v>
          </cell>
          <cell r="C14390">
            <v>6300</v>
          </cell>
          <cell r="D14390" t="str">
            <v>Expend</v>
          </cell>
          <cell r="E14390">
            <v>117.86</v>
          </cell>
          <cell r="F14390">
            <v>420</v>
          </cell>
          <cell r="G14390" t="str">
            <v>51</v>
          </cell>
          <cell r="H14390">
            <v>6319</v>
          </cell>
        </row>
        <row r="14391">
          <cell r="B14391" t="str">
            <v>01</v>
          </cell>
          <cell r="C14391">
            <v>6300</v>
          </cell>
          <cell r="D14391" t="str">
            <v>Expend</v>
          </cell>
          <cell r="E14391">
            <v>37.799999999999997</v>
          </cell>
          <cell r="F14391">
            <v>420</v>
          </cell>
          <cell r="G14391" t="str">
            <v>51</v>
          </cell>
          <cell r="H14391">
            <v>6319</v>
          </cell>
        </row>
        <row r="14392">
          <cell r="B14392" t="str">
            <v>01</v>
          </cell>
          <cell r="C14392">
            <v>6300</v>
          </cell>
          <cell r="D14392" t="str">
            <v>Expend</v>
          </cell>
          <cell r="E14392">
            <v>200.79</v>
          </cell>
          <cell r="F14392">
            <v>420</v>
          </cell>
          <cell r="G14392" t="str">
            <v>51</v>
          </cell>
          <cell r="H14392">
            <v>6319</v>
          </cell>
        </row>
        <row r="14393">
          <cell r="B14393" t="str">
            <v>01</v>
          </cell>
          <cell r="C14393">
            <v>6300</v>
          </cell>
          <cell r="D14393" t="str">
            <v>Expend</v>
          </cell>
          <cell r="E14393">
            <v>61.27</v>
          </cell>
          <cell r="F14393">
            <v>420</v>
          </cell>
          <cell r="G14393" t="str">
            <v>51</v>
          </cell>
          <cell r="H14393">
            <v>6319</v>
          </cell>
        </row>
        <row r="14394">
          <cell r="B14394" t="str">
            <v>01</v>
          </cell>
          <cell r="C14394">
            <v>6300</v>
          </cell>
          <cell r="D14394" t="str">
            <v>Expend</v>
          </cell>
          <cell r="E14394">
            <v>0</v>
          </cell>
          <cell r="F14394">
            <v>420</v>
          </cell>
          <cell r="G14394" t="str">
            <v>51</v>
          </cell>
          <cell r="H14394">
            <v>6319</v>
          </cell>
        </row>
        <row r="14395">
          <cell r="B14395" t="str">
            <v>01</v>
          </cell>
          <cell r="C14395">
            <v>6300</v>
          </cell>
          <cell r="D14395" t="str">
            <v>Expend</v>
          </cell>
          <cell r="E14395">
            <v>163.37</v>
          </cell>
          <cell r="F14395">
            <v>420</v>
          </cell>
          <cell r="G14395" t="str">
            <v>51</v>
          </cell>
          <cell r="H14395">
            <v>6319</v>
          </cell>
        </row>
        <row r="14396">
          <cell r="B14396" t="str">
            <v>01</v>
          </cell>
          <cell r="C14396">
            <v>6300</v>
          </cell>
          <cell r="D14396" t="str">
            <v>Expend</v>
          </cell>
          <cell r="E14396">
            <v>0</v>
          </cell>
          <cell r="F14396">
            <v>420</v>
          </cell>
          <cell r="G14396" t="str">
            <v>51</v>
          </cell>
          <cell r="H14396">
            <v>6319</v>
          </cell>
        </row>
        <row r="14397">
          <cell r="B14397" t="str">
            <v/>
          </cell>
          <cell r="C14397" t="str">
            <v/>
          </cell>
          <cell r="D14397" t="str">
            <v xml:space="preserve"> </v>
          </cell>
          <cell r="E14397">
            <v>0</v>
          </cell>
          <cell r="F14397">
            <v>420</v>
          </cell>
          <cell r="G14397" t="str">
            <v>51</v>
          </cell>
          <cell r="H14397">
            <v>6319</v>
          </cell>
        </row>
        <row r="14398">
          <cell r="B14398" t="str">
            <v/>
          </cell>
          <cell r="C14398" t="str">
            <v/>
          </cell>
          <cell r="D14398" t="str">
            <v xml:space="preserve"> </v>
          </cell>
          <cell r="E14398">
            <v>0</v>
          </cell>
          <cell r="F14398">
            <v>420</v>
          </cell>
          <cell r="G14398" t="str">
            <v>51</v>
          </cell>
          <cell r="H14398">
            <v>6319</v>
          </cell>
        </row>
        <row r="14399">
          <cell r="B14399" t="str">
            <v>09</v>
          </cell>
          <cell r="C14399">
            <v>6300</v>
          </cell>
          <cell r="D14399" t="str">
            <v>Expend</v>
          </cell>
          <cell r="E14399">
            <v>0</v>
          </cell>
          <cell r="F14399">
            <v>420</v>
          </cell>
          <cell r="G14399" t="str">
            <v>51</v>
          </cell>
          <cell r="H14399">
            <v>6319</v>
          </cell>
        </row>
        <row r="14400">
          <cell r="B14400" t="str">
            <v>09</v>
          </cell>
          <cell r="C14400">
            <v>6300</v>
          </cell>
          <cell r="D14400" t="str">
            <v>Expend</v>
          </cell>
          <cell r="E14400">
            <v>183.13</v>
          </cell>
          <cell r="F14400">
            <v>420</v>
          </cell>
          <cell r="G14400" t="str">
            <v>51</v>
          </cell>
          <cell r="H14400">
            <v>6319</v>
          </cell>
        </row>
        <row r="14401">
          <cell r="B14401" t="str">
            <v>09</v>
          </cell>
          <cell r="C14401">
            <v>6300</v>
          </cell>
          <cell r="D14401" t="str">
            <v>Expend</v>
          </cell>
          <cell r="E14401">
            <v>39.979999999999997</v>
          </cell>
          <cell r="F14401">
            <v>420</v>
          </cell>
          <cell r="G14401" t="str">
            <v>51</v>
          </cell>
          <cell r="H14401">
            <v>6319</v>
          </cell>
        </row>
        <row r="14402">
          <cell r="B14402" t="str">
            <v>09</v>
          </cell>
          <cell r="C14402">
            <v>6300</v>
          </cell>
          <cell r="D14402" t="str">
            <v>Expend</v>
          </cell>
          <cell r="E14402">
            <v>71.48</v>
          </cell>
          <cell r="F14402">
            <v>420</v>
          </cell>
          <cell r="G14402" t="str">
            <v>51</v>
          </cell>
          <cell r="H14402">
            <v>6319</v>
          </cell>
        </row>
        <row r="14403">
          <cell r="B14403" t="str">
            <v>11</v>
          </cell>
          <cell r="C14403">
            <v>6300</v>
          </cell>
          <cell r="D14403" t="str">
            <v>Expend</v>
          </cell>
          <cell r="E14403">
            <v>260.99</v>
          </cell>
          <cell r="F14403">
            <v>420</v>
          </cell>
          <cell r="G14403" t="str">
            <v>51</v>
          </cell>
          <cell r="H14403">
            <v>6319</v>
          </cell>
        </row>
        <row r="14404">
          <cell r="B14404" t="str">
            <v>11</v>
          </cell>
          <cell r="C14404">
            <v>6300</v>
          </cell>
          <cell r="D14404" t="str">
            <v>Expend</v>
          </cell>
          <cell r="E14404">
            <v>39.32</v>
          </cell>
          <cell r="F14404">
            <v>420</v>
          </cell>
          <cell r="G14404" t="str">
            <v>51</v>
          </cell>
          <cell r="H14404">
            <v>6319</v>
          </cell>
        </row>
        <row r="14405">
          <cell r="B14405" t="str">
            <v>11</v>
          </cell>
          <cell r="C14405">
            <v>6300</v>
          </cell>
          <cell r="D14405" t="str">
            <v>Expend</v>
          </cell>
          <cell r="E14405">
            <v>-39.32</v>
          </cell>
          <cell r="F14405">
            <v>420</v>
          </cell>
          <cell r="G14405" t="str">
            <v>51</v>
          </cell>
          <cell r="H14405">
            <v>6319</v>
          </cell>
        </row>
        <row r="14406">
          <cell r="B14406" t="str">
            <v>11</v>
          </cell>
          <cell r="C14406">
            <v>6300</v>
          </cell>
          <cell r="D14406" t="str">
            <v>Expend</v>
          </cell>
          <cell r="E14406">
            <v>49</v>
          </cell>
          <cell r="F14406">
            <v>420</v>
          </cell>
          <cell r="G14406" t="str">
            <v>51</v>
          </cell>
          <cell r="H14406">
            <v>6319</v>
          </cell>
        </row>
        <row r="14407">
          <cell r="B14407" t="str">
            <v>11</v>
          </cell>
          <cell r="C14407">
            <v>6300</v>
          </cell>
          <cell r="D14407" t="str">
            <v>Expend</v>
          </cell>
          <cell r="E14407">
            <v>-49</v>
          </cell>
          <cell r="F14407">
            <v>420</v>
          </cell>
          <cell r="G14407" t="str">
            <v>51</v>
          </cell>
          <cell r="H14407">
            <v>6319</v>
          </cell>
        </row>
        <row r="14408">
          <cell r="B14408" t="str">
            <v>09</v>
          </cell>
          <cell r="C14408">
            <v>6300</v>
          </cell>
          <cell r="D14408" t="str">
            <v>Expend</v>
          </cell>
          <cell r="E14408">
            <v>0</v>
          </cell>
          <cell r="F14408">
            <v>420</v>
          </cell>
          <cell r="G14408" t="str">
            <v>51</v>
          </cell>
          <cell r="H14408">
            <v>6319</v>
          </cell>
        </row>
        <row r="14409">
          <cell r="B14409" t="str">
            <v>11</v>
          </cell>
          <cell r="C14409">
            <v>6300</v>
          </cell>
          <cell r="D14409" t="str">
            <v>Expend</v>
          </cell>
          <cell r="E14409">
            <v>238</v>
          </cell>
          <cell r="F14409">
            <v>420</v>
          </cell>
          <cell r="G14409" t="str">
            <v>51</v>
          </cell>
          <cell r="H14409">
            <v>6319</v>
          </cell>
        </row>
        <row r="14410">
          <cell r="B14410" t="str">
            <v>11</v>
          </cell>
          <cell r="C14410">
            <v>6300</v>
          </cell>
          <cell r="D14410" t="str">
            <v>Expend</v>
          </cell>
          <cell r="E14410">
            <v>20.65</v>
          </cell>
          <cell r="F14410">
            <v>420</v>
          </cell>
          <cell r="G14410" t="str">
            <v>51</v>
          </cell>
          <cell r="H14410">
            <v>6319</v>
          </cell>
        </row>
        <row r="14411">
          <cell r="B14411" t="str">
            <v>11</v>
          </cell>
          <cell r="C14411">
            <v>6300</v>
          </cell>
          <cell r="D14411" t="str">
            <v>Expend</v>
          </cell>
          <cell r="E14411">
            <v>96.6</v>
          </cell>
          <cell r="F14411">
            <v>420</v>
          </cell>
          <cell r="G14411" t="str">
            <v>51</v>
          </cell>
          <cell r="H14411">
            <v>6319</v>
          </cell>
        </row>
        <row r="14412">
          <cell r="B14412" t="str">
            <v>11</v>
          </cell>
          <cell r="C14412">
            <v>6300</v>
          </cell>
          <cell r="D14412" t="str">
            <v>Expend</v>
          </cell>
          <cell r="E14412">
            <v>229.46</v>
          </cell>
          <cell r="F14412">
            <v>420</v>
          </cell>
          <cell r="G14412" t="str">
            <v>51</v>
          </cell>
          <cell r="H14412">
            <v>6319</v>
          </cell>
        </row>
        <row r="14413">
          <cell r="B14413" t="str">
            <v>01</v>
          </cell>
          <cell r="C14413">
            <v>6300</v>
          </cell>
          <cell r="D14413" t="str">
            <v>Expend</v>
          </cell>
          <cell r="E14413">
            <v>23.64</v>
          </cell>
          <cell r="F14413">
            <v>420</v>
          </cell>
          <cell r="G14413" t="str">
            <v>51</v>
          </cell>
          <cell r="H14413">
            <v>6319</v>
          </cell>
        </row>
        <row r="14414">
          <cell r="B14414" t="str">
            <v>11</v>
          </cell>
          <cell r="C14414">
            <v>6300</v>
          </cell>
          <cell r="D14414" t="str">
            <v>Expend</v>
          </cell>
          <cell r="E14414">
            <v>0</v>
          </cell>
          <cell r="F14414">
            <v>420</v>
          </cell>
          <cell r="G14414" t="str">
            <v>51</v>
          </cell>
          <cell r="H14414">
            <v>6319</v>
          </cell>
        </row>
        <row r="14415">
          <cell r="B14415" t="str">
            <v>01</v>
          </cell>
          <cell r="C14415">
            <v>6300</v>
          </cell>
          <cell r="D14415" t="str">
            <v>Expend</v>
          </cell>
          <cell r="E14415">
            <v>122.9</v>
          </cell>
          <cell r="F14415">
            <v>420</v>
          </cell>
          <cell r="G14415" t="str">
            <v>51</v>
          </cell>
          <cell r="H14415">
            <v>6319</v>
          </cell>
        </row>
        <row r="14416">
          <cell r="B14416" t="str">
            <v>01</v>
          </cell>
          <cell r="C14416">
            <v>6300</v>
          </cell>
          <cell r="D14416" t="str">
            <v>Expend</v>
          </cell>
          <cell r="E14416">
            <v>52.66</v>
          </cell>
          <cell r="F14416">
            <v>420</v>
          </cell>
          <cell r="G14416" t="str">
            <v>51</v>
          </cell>
          <cell r="H14416">
            <v>6319</v>
          </cell>
        </row>
        <row r="14417">
          <cell r="B14417" t="str">
            <v>01</v>
          </cell>
          <cell r="C14417">
            <v>6300</v>
          </cell>
          <cell r="D14417" t="str">
            <v>Expend</v>
          </cell>
          <cell r="E14417">
            <v>439</v>
          </cell>
          <cell r="F14417">
            <v>420</v>
          </cell>
          <cell r="G14417" t="str">
            <v>51</v>
          </cell>
          <cell r="H14417">
            <v>6319</v>
          </cell>
        </row>
        <row r="14418">
          <cell r="B14418" t="str">
            <v>01</v>
          </cell>
          <cell r="C14418">
            <v>6300</v>
          </cell>
          <cell r="D14418" t="str">
            <v>Expend</v>
          </cell>
          <cell r="E14418">
            <v>458.74</v>
          </cell>
          <cell r="F14418">
            <v>420</v>
          </cell>
          <cell r="G14418" t="str">
            <v>51</v>
          </cell>
          <cell r="H14418">
            <v>6319</v>
          </cell>
        </row>
        <row r="14419">
          <cell r="B14419" t="str">
            <v>01</v>
          </cell>
          <cell r="C14419">
            <v>6300</v>
          </cell>
          <cell r="D14419" t="str">
            <v>Expend</v>
          </cell>
          <cell r="E14419">
            <v>0</v>
          </cell>
          <cell r="F14419">
            <v>420</v>
          </cell>
          <cell r="G14419" t="str">
            <v>51</v>
          </cell>
          <cell r="H14419">
            <v>6319</v>
          </cell>
        </row>
        <row r="14420">
          <cell r="B14420" t="str">
            <v>02</v>
          </cell>
          <cell r="C14420">
            <v>6300</v>
          </cell>
          <cell r="D14420" t="str">
            <v>Expend</v>
          </cell>
          <cell r="E14420">
            <v>0</v>
          </cell>
          <cell r="F14420">
            <v>420</v>
          </cell>
          <cell r="G14420" t="str">
            <v>51</v>
          </cell>
          <cell r="H14420">
            <v>6319</v>
          </cell>
        </row>
        <row r="14421">
          <cell r="B14421" t="str">
            <v>02</v>
          </cell>
          <cell r="C14421">
            <v>6300</v>
          </cell>
          <cell r="D14421" t="str">
            <v>Expend</v>
          </cell>
          <cell r="E14421">
            <v>775</v>
          </cell>
          <cell r="F14421">
            <v>420</v>
          </cell>
          <cell r="G14421" t="str">
            <v>51</v>
          </cell>
          <cell r="H14421">
            <v>6319</v>
          </cell>
        </row>
        <row r="14422">
          <cell r="B14422" t="str">
            <v/>
          </cell>
          <cell r="C14422" t="str">
            <v/>
          </cell>
          <cell r="D14422" t="str">
            <v xml:space="preserve"> </v>
          </cell>
          <cell r="E14422">
            <v>0</v>
          </cell>
          <cell r="F14422">
            <v>420</v>
          </cell>
          <cell r="G14422" t="str">
            <v>51</v>
          </cell>
          <cell r="H14422">
            <v>6319</v>
          </cell>
        </row>
        <row r="14423">
          <cell r="B14423" t="str">
            <v/>
          </cell>
          <cell r="C14423" t="str">
            <v/>
          </cell>
          <cell r="D14423" t="str">
            <v xml:space="preserve"> </v>
          </cell>
          <cell r="E14423">
            <v>0</v>
          </cell>
          <cell r="F14423">
            <v>420</v>
          </cell>
          <cell r="G14423" t="str">
            <v>51</v>
          </cell>
          <cell r="H14423">
            <v>6398</v>
          </cell>
        </row>
        <row r="14424">
          <cell r="B14424" t="str">
            <v>09</v>
          </cell>
          <cell r="C14424">
            <v>6300</v>
          </cell>
          <cell r="D14424" t="str">
            <v>Expend</v>
          </cell>
          <cell r="E14424">
            <v>0</v>
          </cell>
          <cell r="F14424">
            <v>420</v>
          </cell>
          <cell r="G14424" t="str">
            <v>51</v>
          </cell>
          <cell r="H14424">
            <v>6398</v>
          </cell>
        </row>
        <row r="14425">
          <cell r="B14425" t="str">
            <v>10</v>
          </cell>
          <cell r="C14425">
            <v>6300</v>
          </cell>
          <cell r="D14425" t="str">
            <v>Expend</v>
          </cell>
          <cell r="E14425">
            <v>233.48</v>
          </cell>
          <cell r="F14425">
            <v>420</v>
          </cell>
          <cell r="G14425" t="str">
            <v>51</v>
          </cell>
          <cell r="H14425">
            <v>6398</v>
          </cell>
        </row>
        <row r="14426">
          <cell r="B14426" t="str">
            <v>09</v>
          </cell>
          <cell r="C14426">
            <v>6300</v>
          </cell>
          <cell r="D14426" t="str">
            <v>Expend</v>
          </cell>
          <cell r="E14426">
            <v>0</v>
          </cell>
          <cell r="F14426">
            <v>420</v>
          </cell>
          <cell r="G14426" t="str">
            <v>51</v>
          </cell>
          <cell r="H14426">
            <v>6398</v>
          </cell>
        </row>
        <row r="14427">
          <cell r="B14427" t="str">
            <v>12</v>
          </cell>
          <cell r="C14427">
            <v>6300</v>
          </cell>
          <cell r="D14427" t="str">
            <v>Expend</v>
          </cell>
          <cell r="E14427">
            <v>0</v>
          </cell>
          <cell r="F14427">
            <v>420</v>
          </cell>
          <cell r="G14427" t="str">
            <v>51</v>
          </cell>
          <cell r="H14427">
            <v>6398</v>
          </cell>
        </row>
        <row r="14428">
          <cell r="B14428" t="str">
            <v>12</v>
          </cell>
          <cell r="C14428">
            <v>6300</v>
          </cell>
          <cell r="D14428" t="str">
            <v>Expend</v>
          </cell>
          <cell r="E14428">
            <v>121.98</v>
          </cell>
          <cell r="F14428">
            <v>420</v>
          </cell>
          <cell r="G14428" t="str">
            <v>51</v>
          </cell>
          <cell r="H14428">
            <v>6398</v>
          </cell>
        </row>
        <row r="14429">
          <cell r="B14429" t="str">
            <v/>
          </cell>
          <cell r="C14429" t="str">
            <v/>
          </cell>
          <cell r="D14429" t="str">
            <v xml:space="preserve"> </v>
          </cell>
          <cell r="E14429">
            <v>0</v>
          </cell>
          <cell r="F14429">
            <v>420</v>
          </cell>
          <cell r="G14429" t="str">
            <v>51</v>
          </cell>
          <cell r="H14429">
            <v>6398</v>
          </cell>
        </row>
        <row r="14430">
          <cell r="B14430" t="str">
            <v/>
          </cell>
          <cell r="C14430" t="str">
            <v/>
          </cell>
          <cell r="D14430" t="str">
            <v xml:space="preserve"> </v>
          </cell>
          <cell r="E14430">
            <v>0</v>
          </cell>
          <cell r="F14430">
            <v>420</v>
          </cell>
          <cell r="G14430" t="str">
            <v>51</v>
          </cell>
          <cell r="H14430">
            <v>6398</v>
          </cell>
        </row>
        <row r="14431">
          <cell r="B14431" t="str">
            <v/>
          </cell>
          <cell r="C14431" t="str">
            <v/>
          </cell>
          <cell r="D14431" t="str">
            <v xml:space="preserve"> </v>
          </cell>
          <cell r="E14431">
            <v>0</v>
          </cell>
          <cell r="F14431">
            <v>420</v>
          </cell>
          <cell r="G14431" t="str">
            <v>51</v>
          </cell>
          <cell r="H14431">
            <v>6398</v>
          </cell>
        </row>
        <row r="14432">
          <cell r="B14432" t="str">
            <v/>
          </cell>
          <cell r="C14432" t="str">
            <v/>
          </cell>
          <cell r="D14432" t="str">
            <v xml:space="preserve"> </v>
          </cell>
          <cell r="E14432">
            <v>0</v>
          </cell>
          <cell r="F14432">
            <v>420</v>
          </cell>
          <cell r="G14432" t="str">
            <v>51</v>
          </cell>
          <cell r="H14432">
            <v>6398</v>
          </cell>
        </row>
        <row r="14433">
          <cell r="B14433" t="str">
            <v/>
          </cell>
          <cell r="C14433" t="str">
            <v/>
          </cell>
          <cell r="D14433" t="str">
            <v xml:space="preserve"> </v>
          </cell>
          <cell r="E14433">
            <v>0</v>
          </cell>
          <cell r="F14433">
            <v>420</v>
          </cell>
          <cell r="G14433" t="str">
            <v>51</v>
          </cell>
          <cell r="H14433">
            <v>6398</v>
          </cell>
        </row>
        <row r="14434">
          <cell r="B14434" t="str">
            <v/>
          </cell>
          <cell r="C14434" t="str">
            <v/>
          </cell>
          <cell r="D14434" t="str">
            <v xml:space="preserve"> </v>
          </cell>
          <cell r="E14434">
            <v>0</v>
          </cell>
          <cell r="F14434">
            <v>420</v>
          </cell>
          <cell r="G14434" t="str">
            <v>51</v>
          </cell>
          <cell r="H14434">
            <v>6398</v>
          </cell>
        </row>
        <row r="14435">
          <cell r="B14435" t="str">
            <v/>
          </cell>
          <cell r="C14435" t="str">
            <v/>
          </cell>
          <cell r="D14435" t="str">
            <v xml:space="preserve"> </v>
          </cell>
          <cell r="E14435">
            <v>0</v>
          </cell>
          <cell r="F14435">
            <v>420</v>
          </cell>
          <cell r="G14435" t="str">
            <v>51</v>
          </cell>
          <cell r="H14435">
            <v>6398</v>
          </cell>
        </row>
        <row r="14436">
          <cell r="B14436" t="str">
            <v/>
          </cell>
          <cell r="C14436" t="str">
            <v/>
          </cell>
          <cell r="D14436" t="str">
            <v xml:space="preserve"> </v>
          </cell>
          <cell r="E14436">
            <v>0</v>
          </cell>
          <cell r="F14436">
            <v>420</v>
          </cell>
          <cell r="G14436" t="str">
            <v>51</v>
          </cell>
          <cell r="H14436">
            <v>6398</v>
          </cell>
        </row>
        <row r="14437">
          <cell r="B14437" t="str">
            <v>09</v>
          </cell>
          <cell r="C14437">
            <v>6300</v>
          </cell>
          <cell r="D14437" t="str">
            <v>Expend</v>
          </cell>
          <cell r="E14437">
            <v>0</v>
          </cell>
          <cell r="F14437">
            <v>420</v>
          </cell>
          <cell r="G14437" t="str">
            <v>51</v>
          </cell>
          <cell r="H14437">
            <v>6398</v>
          </cell>
        </row>
        <row r="14438">
          <cell r="B14438" t="str">
            <v>11</v>
          </cell>
          <cell r="C14438">
            <v>6300</v>
          </cell>
          <cell r="D14438" t="str">
            <v>Expend</v>
          </cell>
          <cell r="E14438">
            <v>24.99</v>
          </cell>
          <cell r="F14438">
            <v>420</v>
          </cell>
          <cell r="G14438" t="str">
            <v>51</v>
          </cell>
          <cell r="H14438">
            <v>6398</v>
          </cell>
        </row>
        <row r="14439">
          <cell r="B14439" t="str">
            <v>11</v>
          </cell>
          <cell r="C14439">
            <v>6300</v>
          </cell>
          <cell r="D14439" t="str">
            <v>Expend</v>
          </cell>
          <cell r="E14439">
            <v>0</v>
          </cell>
          <cell r="F14439">
            <v>420</v>
          </cell>
          <cell r="G14439" t="str">
            <v>51</v>
          </cell>
          <cell r="H14439">
            <v>6398</v>
          </cell>
        </row>
        <row r="14440">
          <cell r="B14440" t="str">
            <v/>
          </cell>
          <cell r="C14440" t="str">
            <v/>
          </cell>
          <cell r="D14440" t="str">
            <v xml:space="preserve"> </v>
          </cell>
          <cell r="E14440">
            <v>0</v>
          </cell>
          <cell r="F14440">
            <v>420</v>
          </cell>
          <cell r="G14440" t="str">
            <v>51</v>
          </cell>
          <cell r="H14440">
            <v>6398</v>
          </cell>
        </row>
        <row r="14441">
          <cell r="B14441" t="str">
            <v/>
          </cell>
          <cell r="C14441" t="str">
            <v/>
          </cell>
          <cell r="D14441" t="str">
            <v xml:space="preserve"> </v>
          </cell>
          <cell r="E14441">
            <v>0</v>
          </cell>
          <cell r="F14441">
            <v>420</v>
          </cell>
          <cell r="G14441" t="str">
            <v>51</v>
          </cell>
          <cell r="H14441">
            <v>6398</v>
          </cell>
        </row>
        <row r="14442">
          <cell r="B14442" t="str">
            <v/>
          </cell>
          <cell r="C14442" t="str">
            <v/>
          </cell>
          <cell r="D14442" t="str">
            <v xml:space="preserve"> </v>
          </cell>
          <cell r="E14442">
            <v>0</v>
          </cell>
          <cell r="F14442">
            <v>420</v>
          </cell>
          <cell r="G14442" t="str">
            <v>51</v>
          </cell>
          <cell r="H14442">
            <v>6398</v>
          </cell>
        </row>
        <row r="14443">
          <cell r="B14443" t="str">
            <v/>
          </cell>
          <cell r="C14443" t="str">
            <v/>
          </cell>
          <cell r="D14443" t="str">
            <v xml:space="preserve"> </v>
          </cell>
          <cell r="E14443">
            <v>0</v>
          </cell>
          <cell r="F14443">
            <v>420</v>
          </cell>
          <cell r="G14443" t="str">
            <v>51</v>
          </cell>
          <cell r="H14443">
            <v>6399</v>
          </cell>
        </row>
        <row r="14444">
          <cell r="B14444" t="str">
            <v>09</v>
          </cell>
          <cell r="C14444">
            <v>6300</v>
          </cell>
          <cell r="D14444" t="str">
            <v>Expend</v>
          </cell>
          <cell r="E14444">
            <v>0</v>
          </cell>
          <cell r="F14444">
            <v>420</v>
          </cell>
          <cell r="G14444" t="str">
            <v>51</v>
          </cell>
          <cell r="H14444">
            <v>6399</v>
          </cell>
        </row>
        <row r="14445">
          <cell r="B14445" t="str">
            <v>09</v>
          </cell>
          <cell r="C14445">
            <v>6300</v>
          </cell>
          <cell r="D14445" t="str">
            <v>Expend</v>
          </cell>
          <cell r="E14445">
            <v>0</v>
          </cell>
          <cell r="F14445">
            <v>420</v>
          </cell>
          <cell r="G14445" t="str">
            <v>51</v>
          </cell>
          <cell r="H14445">
            <v>6399</v>
          </cell>
        </row>
        <row r="14446">
          <cell r="B14446" t="str">
            <v>10</v>
          </cell>
          <cell r="C14446">
            <v>6300</v>
          </cell>
          <cell r="D14446" t="str">
            <v>Expend</v>
          </cell>
          <cell r="E14446">
            <v>48.59</v>
          </cell>
          <cell r="F14446">
            <v>420</v>
          </cell>
          <cell r="G14446" t="str">
            <v>51</v>
          </cell>
          <cell r="H14446">
            <v>6399</v>
          </cell>
        </row>
        <row r="14447">
          <cell r="B14447" t="str">
            <v>12</v>
          </cell>
          <cell r="C14447">
            <v>6300</v>
          </cell>
          <cell r="D14447" t="str">
            <v>Expend</v>
          </cell>
          <cell r="E14447">
            <v>0</v>
          </cell>
          <cell r="F14447">
            <v>420</v>
          </cell>
          <cell r="G14447" t="str">
            <v>51</v>
          </cell>
          <cell r="H14447">
            <v>6399</v>
          </cell>
        </row>
        <row r="14448">
          <cell r="B14448" t="str">
            <v>12</v>
          </cell>
          <cell r="C14448">
            <v>6300</v>
          </cell>
          <cell r="D14448" t="str">
            <v>Expend</v>
          </cell>
          <cell r="E14448">
            <v>577.98</v>
          </cell>
          <cell r="F14448">
            <v>420</v>
          </cell>
          <cell r="G14448" t="str">
            <v>51</v>
          </cell>
          <cell r="H14448">
            <v>6399</v>
          </cell>
        </row>
        <row r="14449">
          <cell r="B14449" t="str">
            <v/>
          </cell>
          <cell r="C14449" t="str">
            <v/>
          </cell>
          <cell r="D14449" t="str">
            <v xml:space="preserve"> </v>
          </cell>
          <cell r="E14449">
            <v>0</v>
          </cell>
          <cell r="F14449">
            <v>420</v>
          </cell>
          <cell r="G14449" t="str">
            <v>51</v>
          </cell>
          <cell r="H14449">
            <v>6399</v>
          </cell>
        </row>
        <row r="14450">
          <cell r="B14450" t="str">
            <v/>
          </cell>
          <cell r="C14450" t="str">
            <v/>
          </cell>
          <cell r="D14450" t="str">
            <v xml:space="preserve"> </v>
          </cell>
          <cell r="E14450">
            <v>0</v>
          </cell>
          <cell r="F14450">
            <v>420</v>
          </cell>
          <cell r="G14450" t="str">
            <v>51</v>
          </cell>
          <cell r="H14450">
            <v>6399</v>
          </cell>
        </row>
        <row r="14451">
          <cell r="B14451" t="str">
            <v>09</v>
          </cell>
          <cell r="C14451">
            <v>6300</v>
          </cell>
          <cell r="D14451" t="str">
            <v>Expend</v>
          </cell>
          <cell r="E14451">
            <v>0</v>
          </cell>
          <cell r="F14451">
            <v>420</v>
          </cell>
          <cell r="G14451" t="str">
            <v>51</v>
          </cell>
          <cell r="H14451">
            <v>6399</v>
          </cell>
        </row>
        <row r="14452">
          <cell r="B14452" t="str">
            <v/>
          </cell>
          <cell r="C14452" t="str">
            <v/>
          </cell>
          <cell r="D14452" t="str">
            <v xml:space="preserve"> </v>
          </cell>
          <cell r="E14452">
            <v>0</v>
          </cell>
          <cell r="F14452">
            <v>420</v>
          </cell>
          <cell r="G14452" t="str">
            <v>51</v>
          </cell>
          <cell r="H14452">
            <v>6399</v>
          </cell>
        </row>
        <row r="14453">
          <cell r="B14453" t="str">
            <v/>
          </cell>
          <cell r="C14453" t="str">
            <v/>
          </cell>
          <cell r="D14453" t="str">
            <v xml:space="preserve"> </v>
          </cell>
          <cell r="E14453">
            <v>0</v>
          </cell>
          <cell r="F14453">
            <v>420</v>
          </cell>
          <cell r="G14453" t="str">
            <v>51</v>
          </cell>
          <cell r="H14453">
            <v>6399</v>
          </cell>
        </row>
        <row r="14454">
          <cell r="B14454" t="str">
            <v>09</v>
          </cell>
          <cell r="C14454">
            <v>6300</v>
          </cell>
          <cell r="D14454" t="str">
            <v>Expend</v>
          </cell>
          <cell r="E14454">
            <v>0</v>
          </cell>
          <cell r="F14454">
            <v>420</v>
          </cell>
          <cell r="G14454" t="str">
            <v>51</v>
          </cell>
          <cell r="H14454">
            <v>6399</v>
          </cell>
        </row>
        <row r="14455">
          <cell r="B14455" t="str">
            <v>02</v>
          </cell>
          <cell r="C14455">
            <v>6300</v>
          </cell>
          <cell r="D14455" t="str">
            <v>Expend</v>
          </cell>
          <cell r="E14455">
            <v>0</v>
          </cell>
          <cell r="F14455">
            <v>420</v>
          </cell>
          <cell r="G14455" t="str">
            <v>51</v>
          </cell>
          <cell r="H14455">
            <v>6399</v>
          </cell>
        </row>
        <row r="14456">
          <cell r="B14456" t="str">
            <v/>
          </cell>
          <cell r="C14456" t="str">
            <v/>
          </cell>
          <cell r="D14456" t="str">
            <v xml:space="preserve"> </v>
          </cell>
          <cell r="E14456">
            <v>0</v>
          </cell>
          <cell r="F14456">
            <v>420</v>
          </cell>
          <cell r="G14456" t="str">
            <v>51</v>
          </cell>
          <cell r="H14456">
            <v>6399</v>
          </cell>
        </row>
        <row r="14457">
          <cell r="B14457" t="str">
            <v/>
          </cell>
          <cell r="C14457" t="str">
            <v/>
          </cell>
          <cell r="D14457" t="str">
            <v xml:space="preserve"> </v>
          </cell>
          <cell r="E14457">
            <v>0</v>
          </cell>
          <cell r="F14457">
            <v>420</v>
          </cell>
          <cell r="G14457" t="str">
            <v>51</v>
          </cell>
          <cell r="H14457">
            <v>6399</v>
          </cell>
        </row>
        <row r="14458">
          <cell r="B14458" t="str">
            <v>09</v>
          </cell>
          <cell r="C14458">
            <v>6300</v>
          </cell>
          <cell r="D14458" t="str">
            <v>Expend</v>
          </cell>
          <cell r="E14458">
            <v>0</v>
          </cell>
          <cell r="F14458">
            <v>420</v>
          </cell>
          <cell r="G14458" t="str">
            <v>51</v>
          </cell>
          <cell r="H14458">
            <v>6399</v>
          </cell>
        </row>
        <row r="14459">
          <cell r="B14459" t="str">
            <v/>
          </cell>
          <cell r="C14459" t="str">
            <v/>
          </cell>
          <cell r="D14459" t="str">
            <v xml:space="preserve"> </v>
          </cell>
          <cell r="E14459">
            <v>0</v>
          </cell>
          <cell r="F14459">
            <v>420</v>
          </cell>
          <cell r="G14459" t="str">
            <v>51</v>
          </cell>
          <cell r="H14459">
            <v>6399</v>
          </cell>
        </row>
        <row r="14460">
          <cell r="B14460" t="str">
            <v/>
          </cell>
          <cell r="C14460" t="str">
            <v/>
          </cell>
          <cell r="D14460" t="str">
            <v xml:space="preserve"> </v>
          </cell>
          <cell r="E14460">
            <v>0</v>
          </cell>
          <cell r="F14460">
            <v>420</v>
          </cell>
          <cell r="G14460" t="str">
            <v>51</v>
          </cell>
          <cell r="H14460">
            <v>6399</v>
          </cell>
        </row>
        <row r="14461">
          <cell r="B14461" t="str">
            <v>09</v>
          </cell>
          <cell r="C14461">
            <v>6300</v>
          </cell>
          <cell r="D14461" t="str">
            <v>Expend</v>
          </cell>
          <cell r="E14461">
            <v>0</v>
          </cell>
          <cell r="F14461">
            <v>420</v>
          </cell>
          <cell r="G14461" t="str">
            <v>51</v>
          </cell>
          <cell r="H14461">
            <v>6399</v>
          </cell>
        </row>
        <row r="14462">
          <cell r="B14462" t="str">
            <v>09</v>
          </cell>
          <cell r="C14462">
            <v>6300</v>
          </cell>
          <cell r="D14462" t="str">
            <v>Expend</v>
          </cell>
          <cell r="E14462">
            <v>70.17</v>
          </cell>
          <cell r="F14462">
            <v>420</v>
          </cell>
          <cell r="G14462" t="str">
            <v>51</v>
          </cell>
          <cell r="H14462">
            <v>6399</v>
          </cell>
        </row>
        <row r="14463">
          <cell r="B14463" t="str">
            <v>10</v>
          </cell>
          <cell r="C14463">
            <v>6300</v>
          </cell>
          <cell r="D14463" t="str">
            <v>Expend</v>
          </cell>
          <cell r="E14463">
            <v>41.94</v>
          </cell>
          <cell r="F14463">
            <v>420</v>
          </cell>
          <cell r="G14463" t="str">
            <v>51</v>
          </cell>
          <cell r="H14463">
            <v>6399</v>
          </cell>
        </row>
        <row r="14464">
          <cell r="B14464" t="str">
            <v>10</v>
          </cell>
          <cell r="C14464">
            <v>6300</v>
          </cell>
          <cell r="D14464" t="str">
            <v>Expend</v>
          </cell>
          <cell r="E14464">
            <v>673.68</v>
          </cell>
          <cell r="F14464">
            <v>420</v>
          </cell>
          <cell r="G14464" t="str">
            <v>51</v>
          </cell>
          <cell r="H14464">
            <v>6399</v>
          </cell>
        </row>
        <row r="14465">
          <cell r="B14465" t="str">
            <v/>
          </cell>
          <cell r="C14465" t="str">
            <v/>
          </cell>
          <cell r="D14465" t="str">
            <v xml:space="preserve"> </v>
          </cell>
          <cell r="E14465">
            <v>0</v>
          </cell>
          <cell r="F14465">
            <v>420</v>
          </cell>
          <cell r="G14465" t="str">
            <v>51</v>
          </cell>
          <cell r="H14465">
            <v>6399</v>
          </cell>
        </row>
        <row r="14466">
          <cell r="B14466" t="str">
            <v/>
          </cell>
          <cell r="C14466" t="str">
            <v/>
          </cell>
          <cell r="D14466" t="str">
            <v xml:space="preserve"> </v>
          </cell>
          <cell r="E14466">
            <v>0</v>
          </cell>
          <cell r="F14466">
            <v>420</v>
          </cell>
          <cell r="G14466" t="str">
            <v>51</v>
          </cell>
          <cell r="H14466">
            <v>6411</v>
          </cell>
        </row>
        <row r="14467">
          <cell r="B14467" t="str">
            <v>09</v>
          </cell>
          <cell r="C14467">
            <v>6400</v>
          </cell>
          <cell r="D14467" t="str">
            <v>Expend</v>
          </cell>
          <cell r="E14467">
            <v>0</v>
          </cell>
          <cell r="F14467">
            <v>420</v>
          </cell>
          <cell r="G14467" t="str">
            <v>51</v>
          </cell>
          <cell r="H14467">
            <v>6411</v>
          </cell>
        </row>
        <row r="14468">
          <cell r="B14468" t="str">
            <v>10</v>
          </cell>
          <cell r="C14468">
            <v>6400</v>
          </cell>
          <cell r="D14468" t="str">
            <v>Expend</v>
          </cell>
          <cell r="E14468">
            <v>140.72999999999999</v>
          </cell>
          <cell r="F14468">
            <v>420</v>
          </cell>
          <cell r="G14468" t="str">
            <v>51</v>
          </cell>
          <cell r="H14468">
            <v>6411</v>
          </cell>
        </row>
        <row r="14469">
          <cell r="B14469" t="str">
            <v>10</v>
          </cell>
          <cell r="C14469">
            <v>6400</v>
          </cell>
          <cell r="D14469" t="str">
            <v>Expend</v>
          </cell>
          <cell r="E14469">
            <v>182.14</v>
          </cell>
          <cell r="F14469">
            <v>420</v>
          </cell>
          <cell r="G14469" t="str">
            <v>51</v>
          </cell>
          <cell r="H14469">
            <v>6411</v>
          </cell>
        </row>
        <row r="14470">
          <cell r="B14470" t="str">
            <v>11</v>
          </cell>
          <cell r="C14470">
            <v>6400</v>
          </cell>
          <cell r="D14470" t="str">
            <v>Expend</v>
          </cell>
          <cell r="E14470">
            <v>164.21</v>
          </cell>
          <cell r="F14470">
            <v>420</v>
          </cell>
          <cell r="G14470" t="str">
            <v>51</v>
          </cell>
          <cell r="H14470">
            <v>6411</v>
          </cell>
        </row>
        <row r="14471">
          <cell r="B14471" t="str">
            <v>01</v>
          </cell>
          <cell r="C14471">
            <v>6400</v>
          </cell>
          <cell r="D14471" t="str">
            <v>Expend</v>
          </cell>
          <cell r="E14471">
            <v>145.46</v>
          </cell>
          <cell r="F14471">
            <v>420</v>
          </cell>
          <cell r="G14471" t="str">
            <v>51</v>
          </cell>
          <cell r="H14471">
            <v>6411</v>
          </cell>
        </row>
        <row r="14472">
          <cell r="B14472" t="str">
            <v>01</v>
          </cell>
          <cell r="C14472">
            <v>6400</v>
          </cell>
          <cell r="D14472" t="str">
            <v>Expend</v>
          </cell>
          <cell r="E14472">
            <v>79.69</v>
          </cell>
          <cell r="F14472">
            <v>420</v>
          </cell>
          <cell r="G14472" t="str">
            <v>51</v>
          </cell>
          <cell r="H14472">
            <v>6411</v>
          </cell>
        </row>
        <row r="14473">
          <cell r="B14473" t="str">
            <v/>
          </cell>
          <cell r="C14473" t="str">
            <v/>
          </cell>
          <cell r="D14473" t="str">
            <v xml:space="preserve"> </v>
          </cell>
          <cell r="E14473">
            <v>0</v>
          </cell>
          <cell r="F14473">
            <v>420</v>
          </cell>
          <cell r="G14473" t="str">
            <v>51</v>
          </cell>
          <cell r="H14473">
            <v>6411</v>
          </cell>
        </row>
        <row r="14474">
          <cell r="B14474" t="str">
            <v/>
          </cell>
          <cell r="C14474" t="str">
            <v/>
          </cell>
          <cell r="D14474" t="str">
            <v xml:space="preserve"> </v>
          </cell>
          <cell r="E14474">
            <v>0</v>
          </cell>
          <cell r="F14474">
            <v>420</v>
          </cell>
          <cell r="G14474" t="str">
            <v>51</v>
          </cell>
          <cell r="H14474">
            <v>6429</v>
          </cell>
        </row>
        <row r="14475">
          <cell r="B14475" t="str">
            <v>09</v>
          </cell>
          <cell r="C14475">
            <v>6400</v>
          </cell>
          <cell r="D14475" t="str">
            <v>Expend</v>
          </cell>
          <cell r="E14475">
            <v>0</v>
          </cell>
          <cell r="F14475">
            <v>420</v>
          </cell>
          <cell r="G14475" t="str">
            <v>51</v>
          </cell>
          <cell r="H14475">
            <v>6429</v>
          </cell>
        </row>
        <row r="14476">
          <cell r="B14476" t="str">
            <v>09</v>
          </cell>
          <cell r="C14476">
            <v>6400</v>
          </cell>
          <cell r="D14476" t="str">
            <v>Expend</v>
          </cell>
          <cell r="E14476">
            <v>6762.21</v>
          </cell>
          <cell r="F14476">
            <v>420</v>
          </cell>
          <cell r="G14476" t="str">
            <v>51</v>
          </cell>
          <cell r="H14476">
            <v>6429</v>
          </cell>
        </row>
        <row r="14477">
          <cell r="B14477" t="str">
            <v>09</v>
          </cell>
          <cell r="C14477">
            <v>6400</v>
          </cell>
          <cell r="D14477" t="str">
            <v>Expend</v>
          </cell>
          <cell r="E14477">
            <v>27663.4</v>
          </cell>
          <cell r="F14477">
            <v>420</v>
          </cell>
          <cell r="G14477" t="str">
            <v>51</v>
          </cell>
          <cell r="H14477">
            <v>6429</v>
          </cell>
        </row>
        <row r="14478">
          <cell r="B14478" t="str">
            <v>09</v>
          </cell>
          <cell r="C14478">
            <v>6400</v>
          </cell>
          <cell r="D14478" t="str">
            <v>Expend</v>
          </cell>
          <cell r="E14478">
            <v>2391</v>
          </cell>
          <cell r="F14478">
            <v>420</v>
          </cell>
          <cell r="G14478" t="str">
            <v>51</v>
          </cell>
          <cell r="H14478">
            <v>6429</v>
          </cell>
        </row>
        <row r="14479">
          <cell r="B14479" t="str">
            <v>09</v>
          </cell>
          <cell r="C14479">
            <v>6400</v>
          </cell>
          <cell r="D14479" t="str">
            <v>Expend</v>
          </cell>
          <cell r="E14479">
            <v>5442</v>
          </cell>
          <cell r="F14479">
            <v>420</v>
          </cell>
          <cell r="G14479" t="str">
            <v>51</v>
          </cell>
          <cell r="H14479">
            <v>6429</v>
          </cell>
        </row>
        <row r="14480">
          <cell r="B14480" t="str">
            <v>11</v>
          </cell>
          <cell r="C14480">
            <v>6400</v>
          </cell>
          <cell r="D14480" t="str">
            <v>Expend</v>
          </cell>
          <cell r="E14480">
            <v>6762.46</v>
          </cell>
          <cell r="F14480">
            <v>420</v>
          </cell>
          <cell r="G14480" t="str">
            <v>51</v>
          </cell>
          <cell r="H14480">
            <v>6429</v>
          </cell>
        </row>
        <row r="14481">
          <cell r="B14481" t="str">
            <v>11</v>
          </cell>
          <cell r="C14481">
            <v>6400</v>
          </cell>
          <cell r="D14481" t="str">
            <v>Expend</v>
          </cell>
          <cell r="E14481">
            <v>2391</v>
          </cell>
          <cell r="F14481">
            <v>420</v>
          </cell>
          <cell r="G14481" t="str">
            <v>51</v>
          </cell>
          <cell r="H14481">
            <v>6429</v>
          </cell>
        </row>
        <row r="14482">
          <cell r="B14482" t="str">
            <v>11</v>
          </cell>
          <cell r="C14482">
            <v>6400</v>
          </cell>
          <cell r="D14482" t="str">
            <v>Expend</v>
          </cell>
          <cell r="E14482">
            <v>5448</v>
          </cell>
          <cell r="F14482">
            <v>420</v>
          </cell>
          <cell r="G14482" t="str">
            <v>51</v>
          </cell>
          <cell r="H14482">
            <v>6429</v>
          </cell>
        </row>
        <row r="14483">
          <cell r="B14483" t="str">
            <v>11</v>
          </cell>
          <cell r="C14483">
            <v>6400</v>
          </cell>
          <cell r="D14483" t="str">
            <v>Expend</v>
          </cell>
          <cell r="E14483">
            <v>27663.4</v>
          </cell>
          <cell r="F14483">
            <v>420</v>
          </cell>
          <cell r="G14483" t="str">
            <v>51</v>
          </cell>
          <cell r="H14483">
            <v>6429</v>
          </cell>
        </row>
        <row r="14484">
          <cell r="B14484" t="str">
            <v>12</v>
          </cell>
          <cell r="C14484">
            <v>6400</v>
          </cell>
          <cell r="D14484" t="str">
            <v>Expend</v>
          </cell>
          <cell r="E14484">
            <v>3381.23</v>
          </cell>
          <cell r="F14484">
            <v>420</v>
          </cell>
          <cell r="G14484" t="str">
            <v>51</v>
          </cell>
          <cell r="H14484">
            <v>6429</v>
          </cell>
        </row>
        <row r="14485">
          <cell r="B14485" t="str">
            <v>12</v>
          </cell>
          <cell r="C14485">
            <v>6400</v>
          </cell>
          <cell r="D14485" t="str">
            <v>Expend</v>
          </cell>
          <cell r="E14485">
            <v>1195.5</v>
          </cell>
          <cell r="F14485">
            <v>420</v>
          </cell>
          <cell r="G14485" t="str">
            <v>51</v>
          </cell>
          <cell r="H14485">
            <v>6429</v>
          </cell>
        </row>
        <row r="14486">
          <cell r="B14486" t="str">
            <v>12</v>
          </cell>
          <cell r="C14486">
            <v>6400</v>
          </cell>
          <cell r="D14486" t="str">
            <v>Expend</v>
          </cell>
          <cell r="E14486">
            <v>2727</v>
          </cell>
          <cell r="F14486">
            <v>420</v>
          </cell>
          <cell r="G14486" t="str">
            <v>51</v>
          </cell>
          <cell r="H14486">
            <v>6429</v>
          </cell>
        </row>
        <row r="14487">
          <cell r="B14487" t="str">
            <v>12</v>
          </cell>
          <cell r="C14487">
            <v>6400</v>
          </cell>
          <cell r="D14487" t="str">
            <v>Expend</v>
          </cell>
          <cell r="E14487">
            <v>13831.7</v>
          </cell>
          <cell r="F14487">
            <v>420</v>
          </cell>
          <cell r="G14487" t="str">
            <v>51</v>
          </cell>
          <cell r="H14487">
            <v>6429</v>
          </cell>
        </row>
        <row r="14488">
          <cell r="B14488" t="str">
            <v>12</v>
          </cell>
          <cell r="C14488">
            <v>6400</v>
          </cell>
          <cell r="D14488" t="str">
            <v>Expend</v>
          </cell>
          <cell r="E14488">
            <v>5232.6000000000004</v>
          </cell>
          <cell r="F14488">
            <v>420</v>
          </cell>
          <cell r="G14488" t="str">
            <v>51</v>
          </cell>
          <cell r="H14488">
            <v>6429</v>
          </cell>
        </row>
        <row r="14489">
          <cell r="B14489" t="str">
            <v>01</v>
          </cell>
          <cell r="C14489">
            <v>6400</v>
          </cell>
          <cell r="D14489" t="str">
            <v>Expend</v>
          </cell>
          <cell r="E14489">
            <v>3381.23</v>
          </cell>
          <cell r="F14489">
            <v>420</v>
          </cell>
          <cell r="G14489" t="str">
            <v>51</v>
          </cell>
          <cell r="H14489">
            <v>6429</v>
          </cell>
        </row>
        <row r="14490">
          <cell r="B14490" t="str">
            <v>01</v>
          </cell>
          <cell r="C14490">
            <v>6400</v>
          </cell>
          <cell r="D14490" t="str">
            <v>Expend</v>
          </cell>
          <cell r="E14490">
            <v>1195.5</v>
          </cell>
          <cell r="F14490">
            <v>420</v>
          </cell>
          <cell r="G14490" t="str">
            <v>51</v>
          </cell>
          <cell r="H14490">
            <v>6429</v>
          </cell>
        </row>
        <row r="14491">
          <cell r="B14491" t="str">
            <v>01</v>
          </cell>
          <cell r="C14491">
            <v>6400</v>
          </cell>
          <cell r="D14491" t="str">
            <v>Expend</v>
          </cell>
          <cell r="E14491">
            <v>4064.8</v>
          </cell>
          <cell r="F14491">
            <v>420</v>
          </cell>
          <cell r="G14491" t="str">
            <v>51</v>
          </cell>
          <cell r="H14491">
            <v>6429</v>
          </cell>
        </row>
        <row r="14492">
          <cell r="B14492" t="str">
            <v>01</v>
          </cell>
          <cell r="C14492">
            <v>6400</v>
          </cell>
          <cell r="D14492" t="str">
            <v>Expend</v>
          </cell>
          <cell r="E14492">
            <v>3403</v>
          </cell>
          <cell r="F14492">
            <v>420</v>
          </cell>
          <cell r="G14492" t="str">
            <v>51</v>
          </cell>
          <cell r="H14492">
            <v>6429</v>
          </cell>
        </row>
        <row r="14493">
          <cell r="B14493" t="str">
            <v>01</v>
          </cell>
          <cell r="C14493">
            <v>6400</v>
          </cell>
          <cell r="D14493" t="str">
            <v>Expend</v>
          </cell>
          <cell r="E14493">
            <v>13831.7</v>
          </cell>
          <cell r="F14493">
            <v>420</v>
          </cell>
          <cell r="G14493" t="str">
            <v>51</v>
          </cell>
          <cell r="H14493">
            <v>6429</v>
          </cell>
        </row>
        <row r="14494">
          <cell r="B14494" t="str">
            <v>02</v>
          </cell>
          <cell r="C14494">
            <v>6400</v>
          </cell>
          <cell r="D14494" t="str">
            <v>Expend</v>
          </cell>
          <cell r="E14494">
            <v>3381.22</v>
          </cell>
          <cell r="F14494">
            <v>420</v>
          </cell>
          <cell r="G14494" t="str">
            <v>51</v>
          </cell>
          <cell r="H14494">
            <v>6429</v>
          </cell>
        </row>
        <row r="14495">
          <cell r="B14495" t="str">
            <v>02</v>
          </cell>
          <cell r="C14495">
            <v>6400</v>
          </cell>
          <cell r="D14495" t="str">
            <v>Expend</v>
          </cell>
          <cell r="E14495">
            <v>1195.5</v>
          </cell>
          <cell r="F14495">
            <v>420</v>
          </cell>
          <cell r="G14495" t="str">
            <v>51</v>
          </cell>
          <cell r="H14495">
            <v>6429</v>
          </cell>
        </row>
        <row r="14496">
          <cell r="B14496" t="str">
            <v>02</v>
          </cell>
          <cell r="C14496">
            <v>6400</v>
          </cell>
          <cell r="D14496" t="str">
            <v>Expend</v>
          </cell>
          <cell r="E14496">
            <v>4064.8</v>
          </cell>
          <cell r="F14496">
            <v>420</v>
          </cell>
          <cell r="G14496" t="str">
            <v>51</v>
          </cell>
          <cell r="H14496">
            <v>6429</v>
          </cell>
        </row>
        <row r="14497">
          <cell r="B14497" t="str">
            <v>02</v>
          </cell>
          <cell r="C14497">
            <v>6400</v>
          </cell>
          <cell r="D14497" t="str">
            <v>Expend</v>
          </cell>
          <cell r="E14497">
            <v>13831.7</v>
          </cell>
          <cell r="F14497">
            <v>420</v>
          </cell>
          <cell r="G14497" t="str">
            <v>51</v>
          </cell>
          <cell r="H14497">
            <v>6429</v>
          </cell>
        </row>
        <row r="14498">
          <cell r="B14498" t="str">
            <v/>
          </cell>
          <cell r="C14498" t="str">
            <v/>
          </cell>
          <cell r="D14498" t="str">
            <v xml:space="preserve"> </v>
          </cell>
          <cell r="E14498">
            <v>0</v>
          </cell>
          <cell r="F14498">
            <v>420</v>
          </cell>
          <cell r="G14498" t="str">
            <v>51</v>
          </cell>
          <cell r="H14498">
            <v>6429</v>
          </cell>
        </row>
        <row r="14499">
          <cell r="B14499" t="str">
            <v/>
          </cell>
          <cell r="C14499" t="str">
            <v/>
          </cell>
          <cell r="D14499" t="str">
            <v xml:space="preserve"> </v>
          </cell>
          <cell r="E14499">
            <v>0</v>
          </cell>
          <cell r="F14499">
            <v>420</v>
          </cell>
          <cell r="G14499" t="str">
            <v>51</v>
          </cell>
          <cell r="H14499">
            <v>6449</v>
          </cell>
        </row>
        <row r="14500">
          <cell r="B14500" t="str">
            <v>09</v>
          </cell>
          <cell r="C14500">
            <v>6449</v>
          </cell>
          <cell r="D14500" t="str">
            <v>Expend</v>
          </cell>
          <cell r="E14500">
            <v>0</v>
          </cell>
          <cell r="F14500">
            <v>420</v>
          </cell>
          <cell r="G14500" t="str">
            <v>51</v>
          </cell>
          <cell r="H14500">
            <v>6449</v>
          </cell>
        </row>
        <row r="14501">
          <cell r="B14501" t="str">
            <v/>
          </cell>
          <cell r="C14501" t="str">
            <v/>
          </cell>
          <cell r="D14501" t="str">
            <v xml:space="preserve"> </v>
          </cell>
          <cell r="E14501">
            <v>0</v>
          </cell>
          <cell r="F14501">
            <v>420</v>
          </cell>
          <cell r="G14501" t="str">
            <v>51</v>
          </cell>
          <cell r="H14501">
            <v>6449</v>
          </cell>
        </row>
        <row r="14502">
          <cell r="B14502" t="str">
            <v/>
          </cell>
          <cell r="C14502" t="str">
            <v/>
          </cell>
          <cell r="D14502" t="str">
            <v xml:space="preserve"> </v>
          </cell>
          <cell r="E14502">
            <v>0</v>
          </cell>
          <cell r="F14502">
            <v>420</v>
          </cell>
          <cell r="G14502" t="str">
            <v>51</v>
          </cell>
          <cell r="H14502">
            <v>6449</v>
          </cell>
        </row>
        <row r="14503">
          <cell r="B14503" t="str">
            <v>09</v>
          </cell>
          <cell r="C14503">
            <v>6449</v>
          </cell>
          <cell r="D14503" t="str">
            <v>Expend</v>
          </cell>
          <cell r="E14503">
            <v>0</v>
          </cell>
          <cell r="F14503">
            <v>420</v>
          </cell>
          <cell r="G14503" t="str">
            <v>51</v>
          </cell>
          <cell r="H14503">
            <v>6449</v>
          </cell>
        </row>
        <row r="14504">
          <cell r="B14504" t="str">
            <v/>
          </cell>
          <cell r="C14504" t="str">
            <v/>
          </cell>
          <cell r="D14504" t="str">
            <v xml:space="preserve"> </v>
          </cell>
          <cell r="E14504">
            <v>0</v>
          </cell>
          <cell r="F14504">
            <v>420</v>
          </cell>
          <cell r="G14504" t="str">
            <v>51</v>
          </cell>
          <cell r="H14504">
            <v>6449</v>
          </cell>
        </row>
        <row r="14505">
          <cell r="B14505" t="str">
            <v/>
          </cell>
          <cell r="C14505" t="str">
            <v/>
          </cell>
          <cell r="D14505" t="str">
            <v xml:space="preserve"> </v>
          </cell>
          <cell r="E14505">
            <v>0</v>
          </cell>
          <cell r="F14505">
            <v>420</v>
          </cell>
          <cell r="G14505" t="str">
            <v>51</v>
          </cell>
          <cell r="H14505">
            <v>6449</v>
          </cell>
        </row>
        <row r="14506">
          <cell r="B14506" t="str">
            <v>09</v>
          </cell>
          <cell r="C14506">
            <v>6449</v>
          </cell>
          <cell r="D14506" t="str">
            <v>Expend</v>
          </cell>
          <cell r="E14506">
            <v>0</v>
          </cell>
          <cell r="F14506">
            <v>420</v>
          </cell>
          <cell r="G14506" t="str">
            <v>51</v>
          </cell>
          <cell r="H14506">
            <v>6449</v>
          </cell>
        </row>
        <row r="14507">
          <cell r="B14507" t="str">
            <v/>
          </cell>
          <cell r="C14507" t="str">
            <v/>
          </cell>
          <cell r="D14507" t="str">
            <v xml:space="preserve"> </v>
          </cell>
          <cell r="E14507">
            <v>0</v>
          </cell>
          <cell r="F14507">
            <v>420</v>
          </cell>
          <cell r="G14507" t="str">
            <v>51</v>
          </cell>
          <cell r="H14507">
            <v>6449</v>
          </cell>
        </row>
        <row r="14508">
          <cell r="B14508" t="str">
            <v/>
          </cell>
          <cell r="C14508" t="str">
            <v/>
          </cell>
          <cell r="D14508" t="str">
            <v xml:space="preserve"> </v>
          </cell>
          <cell r="E14508">
            <v>0</v>
          </cell>
          <cell r="F14508">
            <v>420</v>
          </cell>
          <cell r="G14508" t="str">
            <v>51</v>
          </cell>
          <cell r="H14508">
            <v>6449</v>
          </cell>
        </row>
        <row r="14509">
          <cell r="B14509" t="str">
            <v>09</v>
          </cell>
          <cell r="C14509">
            <v>6449</v>
          </cell>
          <cell r="D14509" t="str">
            <v>Expend</v>
          </cell>
          <cell r="E14509">
            <v>0</v>
          </cell>
          <cell r="F14509">
            <v>420</v>
          </cell>
          <cell r="G14509" t="str">
            <v>51</v>
          </cell>
          <cell r="H14509">
            <v>6449</v>
          </cell>
        </row>
        <row r="14510">
          <cell r="B14510" t="str">
            <v/>
          </cell>
          <cell r="C14510" t="str">
            <v/>
          </cell>
          <cell r="D14510" t="str">
            <v xml:space="preserve"> </v>
          </cell>
          <cell r="E14510">
            <v>0</v>
          </cell>
          <cell r="F14510">
            <v>420</v>
          </cell>
          <cell r="G14510" t="str">
            <v>51</v>
          </cell>
          <cell r="H14510">
            <v>6449</v>
          </cell>
        </row>
        <row r="14511">
          <cell r="B14511" t="str">
            <v/>
          </cell>
          <cell r="C14511" t="str">
            <v/>
          </cell>
          <cell r="D14511" t="str">
            <v xml:space="preserve"> </v>
          </cell>
          <cell r="E14511">
            <v>0</v>
          </cell>
          <cell r="F14511">
            <v>420</v>
          </cell>
          <cell r="G14511" t="str">
            <v>51</v>
          </cell>
          <cell r="H14511">
            <v>6449</v>
          </cell>
        </row>
        <row r="14512">
          <cell r="B14512" t="str">
            <v>09</v>
          </cell>
          <cell r="C14512">
            <v>6449</v>
          </cell>
          <cell r="D14512" t="str">
            <v>Expend</v>
          </cell>
          <cell r="E14512">
            <v>0</v>
          </cell>
          <cell r="F14512">
            <v>420</v>
          </cell>
          <cell r="G14512" t="str">
            <v>51</v>
          </cell>
          <cell r="H14512">
            <v>6449</v>
          </cell>
        </row>
        <row r="14513">
          <cell r="B14513" t="str">
            <v/>
          </cell>
          <cell r="C14513" t="str">
            <v/>
          </cell>
          <cell r="D14513" t="str">
            <v xml:space="preserve"> </v>
          </cell>
          <cell r="E14513">
            <v>0</v>
          </cell>
          <cell r="F14513">
            <v>420</v>
          </cell>
          <cell r="G14513" t="str">
            <v>51</v>
          </cell>
          <cell r="H14513">
            <v>6449</v>
          </cell>
        </row>
        <row r="14514">
          <cell r="B14514" t="str">
            <v/>
          </cell>
          <cell r="C14514" t="str">
            <v/>
          </cell>
          <cell r="D14514" t="str">
            <v xml:space="preserve"> </v>
          </cell>
          <cell r="E14514">
            <v>0</v>
          </cell>
          <cell r="F14514">
            <v>420</v>
          </cell>
          <cell r="G14514" t="str">
            <v>51</v>
          </cell>
          <cell r="H14514">
            <v>6449</v>
          </cell>
        </row>
        <row r="14515">
          <cell r="B14515" t="str">
            <v>09</v>
          </cell>
          <cell r="C14515">
            <v>6449</v>
          </cell>
          <cell r="D14515" t="str">
            <v>Expend</v>
          </cell>
          <cell r="E14515">
            <v>0</v>
          </cell>
          <cell r="F14515">
            <v>420</v>
          </cell>
          <cell r="G14515" t="str">
            <v>51</v>
          </cell>
          <cell r="H14515">
            <v>6449</v>
          </cell>
        </row>
        <row r="14516">
          <cell r="B14516" t="str">
            <v/>
          </cell>
          <cell r="C14516" t="str">
            <v/>
          </cell>
          <cell r="D14516" t="str">
            <v xml:space="preserve"> </v>
          </cell>
          <cell r="E14516">
            <v>0</v>
          </cell>
          <cell r="F14516">
            <v>420</v>
          </cell>
          <cell r="G14516" t="str">
            <v>51</v>
          </cell>
          <cell r="H14516">
            <v>6449</v>
          </cell>
        </row>
        <row r="14517">
          <cell r="B14517" t="str">
            <v/>
          </cell>
          <cell r="C14517" t="str">
            <v/>
          </cell>
          <cell r="D14517" t="str">
            <v xml:space="preserve"> </v>
          </cell>
          <cell r="E14517">
            <v>0</v>
          </cell>
          <cell r="F14517">
            <v>420</v>
          </cell>
          <cell r="G14517" t="str">
            <v>51</v>
          </cell>
          <cell r="H14517">
            <v>6449</v>
          </cell>
        </row>
        <row r="14518">
          <cell r="B14518" t="str">
            <v/>
          </cell>
          <cell r="C14518" t="str">
            <v/>
          </cell>
          <cell r="D14518" t="str">
            <v xml:space="preserve"> </v>
          </cell>
          <cell r="E14518">
            <v>0</v>
          </cell>
          <cell r="F14518">
            <v>420</v>
          </cell>
          <cell r="G14518" t="str">
            <v>51</v>
          </cell>
          <cell r="H14518">
            <v>6449</v>
          </cell>
        </row>
        <row r="14519">
          <cell r="B14519" t="str">
            <v/>
          </cell>
          <cell r="C14519" t="str">
            <v/>
          </cell>
          <cell r="D14519" t="str">
            <v xml:space="preserve"> </v>
          </cell>
          <cell r="E14519">
            <v>0</v>
          </cell>
          <cell r="F14519">
            <v>420</v>
          </cell>
          <cell r="G14519" t="str">
            <v>51</v>
          </cell>
          <cell r="H14519">
            <v>6499</v>
          </cell>
        </row>
        <row r="14520">
          <cell r="B14520" t="str">
            <v>09</v>
          </cell>
          <cell r="C14520">
            <v>6400</v>
          </cell>
          <cell r="D14520" t="str">
            <v>Expend</v>
          </cell>
          <cell r="E14520">
            <v>0</v>
          </cell>
          <cell r="F14520">
            <v>420</v>
          </cell>
          <cell r="G14520" t="str">
            <v>51</v>
          </cell>
          <cell r="H14520">
            <v>6499</v>
          </cell>
        </row>
        <row r="14521">
          <cell r="B14521" t="str">
            <v>10</v>
          </cell>
          <cell r="C14521">
            <v>6400</v>
          </cell>
          <cell r="D14521" t="str">
            <v>Expend</v>
          </cell>
          <cell r="E14521">
            <v>-103.62</v>
          </cell>
          <cell r="F14521">
            <v>420</v>
          </cell>
          <cell r="G14521" t="str">
            <v>51</v>
          </cell>
          <cell r="H14521">
            <v>6499</v>
          </cell>
        </row>
        <row r="14522">
          <cell r="B14522" t="str">
            <v>11</v>
          </cell>
          <cell r="C14522">
            <v>6400</v>
          </cell>
          <cell r="D14522" t="str">
            <v>Expend</v>
          </cell>
          <cell r="E14522">
            <v>69.900000000000006</v>
          </cell>
          <cell r="F14522">
            <v>420</v>
          </cell>
          <cell r="G14522" t="str">
            <v>51</v>
          </cell>
          <cell r="H14522">
            <v>6499</v>
          </cell>
        </row>
        <row r="14523">
          <cell r="B14523" t="str">
            <v/>
          </cell>
          <cell r="C14523" t="str">
            <v/>
          </cell>
          <cell r="D14523" t="str">
            <v xml:space="preserve"> </v>
          </cell>
          <cell r="E14523">
            <v>0</v>
          </cell>
          <cell r="F14523">
            <v>420</v>
          </cell>
          <cell r="G14523" t="str">
            <v>51</v>
          </cell>
          <cell r="H14523">
            <v>6499</v>
          </cell>
        </row>
        <row r="14524">
          <cell r="B14524" t="str">
            <v/>
          </cell>
          <cell r="C14524" t="str">
            <v/>
          </cell>
          <cell r="D14524" t="str">
            <v xml:space="preserve"> </v>
          </cell>
          <cell r="E14524">
            <v>0</v>
          </cell>
          <cell r="F14524">
            <v>420</v>
          </cell>
          <cell r="G14524" t="str">
            <v>51</v>
          </cell>
          <cell r="H14524">
            <v>6499</v>
          </cell>
        </row>
        <row r="14525">
          <cell r="B14525" t="str">
            <v>09</v>
          </cell>
          <cell r="C14525">
            <v>6400</v>
          </cell>
          <cell r="D14525" t="str">
            <v>Expend</v>
          </cell>
          <cell r="E14525">
            <v>0</v>
          </cell>
          <cell r="F14525">
            <v>420</v>
          </cell>
          <cell r="G14525" t="str">
            <v>51</v>
          </cell>
          <cell r="H14525">
            <v>6499</v>
          </cell>
        </row>
        <row r="14526">
          <cell r="B14526" t="str">
            <v/>
          </cell>
          <cell r="C14526" t="str">
            <v/>
          </cell>
          <cell r="D14526" t="str">
            <v xml:space="preserve"> </v>
          </cell>
          <cell r="E14526">
            <v>0</v>
          </cell>
          <cell r="F14526">
            <v>420</v>
          </cell>
          <cell r="G14526" t="str">
            <v>51</v>
          </cell>
          <cell r="H14526">
            <v>6499</v>
          </cell>
        </row>
        <row r="14527">
          <cell r="B14527" t="str">
            <v/>
          </cell>
          <cell r="C14527" t="str">
            <v/>
          </cell>
          <cell r="D14527" t="str">
            <v xml:space="preserve"> </v>
          </cell>
          <cell r="E14527">
            <v>0</v>
          </cell>
          <cell r="F14527">
            <v>420</v>
          </cell>
          <cell r="G14527" t="str">
            <v>51</v>
          </cell>
          <cell r="H14527">
            <v>6499</v>
          </cell>
        </row>
        <row r="14528">
          <cell r="B14528" t="str">
            <v>09</v>
          </cell>
          <cell r="C14528">
            <v>6400</v>
          </cell>
          <cell r="D14528" t="str">
            <v>Expend</v>
          </cell>
          <cell r="E14528">
            <v>0</v>
          </cell>
          <cell r="F14528">
            <v>420</v>
          </cell>
          <cell r="G14528" t="str">
            <v>51</v>
          </cell>
          <cell r="H14528">
            <v>6499</v>
          </cell>
        </row>
        <row r="14529">
          <cell r="B14529" t="str">
            <v/>
          </cell>
          <cell r="C14529" t="str">
            <v/>
          </cell>
          <cell r="D14529" t="str">
            <v xml:space="preserve"> </v>
          </cell>
          <cell r="E14529">
            <v>0</v>
          </cell>
          <cell r="F14529">
            <v>420</v>
          </cell>
          <cell r="G14529" t="str">
            <v>51</v>
          </cell>
          <cell r="H14529">
            <v>6499</v>
          </cell>
        </row>
        <row r="14530">
          <cell r="B14530" t="str">
            <v/>
          </cell>
          <cell r="C14530" t="str">
            <v/>
          </cell>
          <cell r="D14530" t="str">
            <v xml:space="preserve"> </v>
          </cell>
          <cell r="E14530">
            <v>0</v>
          </cell>
          <cell r="F14530">
            <v>420</v>
          </cell>
          <cell r="G14530" t="str">
            <v>51</v>
          </cell>
          <cell r="H14530">
            <v>6499</v>
          </cell>
        </row>
        <row r="14531">
          <cell r="B14531" t="str">
            <v>09</v>
          </cell>
          <cell r="C14531">
            <v>6400</v>
          </cell>
          <cell r="D14531" t="str">
            <v>Expend</v>
          </cell>
          <cell r="E14531">
            <v>0</v>
          </cell>
          <cell r="F14531">
            <v>420</v>
          </cell>
          <cell r="G14531" t="str">
            <v>51</v>
          </cell>
          <cell r="H14531">
            <v>6499</v>
          </cell>
        </row>
        <row r="14532">
          <cell r="B14532" t="str">
            <v/>
          </cell>
          <cell r="C14532" t="str">
            <v/>
          </cell>
          <cell r="D14532" t="str">
            <v xml:space="preserve"> </v>
          </cell>
          <cell r="E14532">
            <v>0</v>
          </cell>
          <cell r="F14532">
            <v>420</v>
          </cell>
          <cell r="G14532" t="str">
            <v>51</v>
          </cell>
          <cell r="H14532">
            <v>6499</v>
          </cell>
        </row>
        <row r="14533">
          <cell r="B14533" t="str">
            <v/>
          </cell>
          <cell r="C14533" t="str">
            <v/>
          </cell>
          <cell r="D14533" t="str">
            <v xml:space="preserve"> </v>
          </cell>
          <cell r="E14533">
            <v>0</v>
          </cell>
          <cell r="F14533">
            <v>420</v>
          </cell>
          <cell r="G14533" t="str">
            <v>52</v>
          </cell>
          <cell r="H14533">
            <v>6239</v>
          </cell>
        </row>
        <row r="14534">
          <cell r="B14534" t="str">
            <v>09</v>
          </cell>
          <cell r="C14534">
            <v>6200</v>
          </cell>
          <cell r="D14534" t="str">
            <v>Expend</v>
          </cell>
          <cell r="E14534">
            <v>0</v>
          </cell>
          <cell r="F14534">
            <v>420</v>
          </cell>
          <cell r="G14534" t="str">
            <v>52</v>
          </cell>
          <cell r="H14534">
            <v>6239</v>
          </cell>
        </row>
        <row r="14535">
          <cell r="B14535" t="str">
            <v>12</v>
          </cell>
          <cell r="C14535">
            <v>6200</v>
          </cell>
          <cell r="D14535" t="str">
            <v>Expend</v>
          </cell>
          <cell r="E14535">
            <v>0</v>
          </cell>
          <cell r="F14535">
            <v>420</v>
          </cell>
          <cell r="G14535" t="str">
            <v>52</v>
          </cell>
          <cell r="H14535">
            <v>6239</v>
          </cell>
        </row>
        <row r="14536">
          <cell r="B14536" t="str">
            <v>12</v>
          </cell>
          <cell r="C14536">
            <v>6200</v>
          </cell>
          <cell r="D14536" t="str">
            <v>Expend</v>
          </cell>
          <cell r="E14536">
            <v>0</v>
          </cell>
          <cell r="F14536">
            <v>420</v>
          </cell>
          <cell r="G14536" t="str">
            <v>52</v>
          </cell>
          <cell r="H14536">
            <v>6239</v>
          </cell>
        </row>
        <row r="14537">
          <cell r="B14537" t="str">
            <v/>
          </cell>
          <cell r="C14537" t="str">
            <v/>
          </cell>
          <cell r="D14537" t="str">
            <v xml:space="preserve"> </v>
          </cell>
          <cell r="E14537">
            <v>0</v>
          </cell>
          <cell r="F14537">
            <v>420</v>
          </cell>
          <cell r="G14537" t="str">
            <v>52</v>
          </cell>
          <cell r="H14537">
            <v>6239</v>
          </cell>
        </row>
        <row r="14538">
          <cell r="B14538" t="str">
            <v/>
          </cell>
          <cell r="C14538" t="str">
            <v/>
          </cell>
          <cell r="D14538" t="str">
            <v xml:space="preserve"> </v>
          </cell>
          <cell r="E14538">
            <v>0</v>
          </cell>
          <cell r="F14538">
            <v>420</v>
          </cell>
          <cell r="G14538" t="str">
            <v>52</v>
          </cell>
          <cell r="H14538">
            <v>6299</v>
          </cell>
        </row>
        <row r="14539">
          <cell r="B14539" t="str">
            <v>09</v>
          </cell>
          <cell r="C14539">
            <v>6200</v>
          </cell>
          <cell r="D14539" t="str">
            <v>Expend</v>
          </cell>
          <cell r="E14539">
            <v>0</v>
          </cell>
          <cell r="F14539">
            <v>420</v>
          </cell>
          <cell r="G14539" t="str">
            <v>52</v>
          </cell>
          <cell r="H14539">
            <v>6299</v>
          </cell>
        </row>
        <row r="14540">
          <cell r="B14540" t="str">
            <v>09</v>
          </cell>
          <cell r="C14540">
            <v>6200</v>
          </cell>
          <cell r="D14540" t="str">
            <v>Expend</v>
          </cell>
          <cell r="E14540">
            <v>0</v>
          </cell>
          <cell r="F14540">
            <v>420</v>
          </cell>
          <cell r="G14540" t="str">
            <v>52</v>
          </cell>
          <cell r="H14540">
            <v>6299</v>
          </cell>
        </row>
        <row r="14541">
          <cell r="B14541" t="str">
            <v>09</v>
          </cell>
          <cell r="C14541">
            <v>6200</v>
          </cell>
          <cell r="D14541" t="str">
            <v>Expend</v>
          </cell>
          <cell r="E14541">
            <v>6504.68</v>
          </cell>
          <cell r="F14541">
            <v>420</v>
          </cell>
          <cell r="G14541" t="str">
            <v>52</v>
          </cell>
          <cell r="H14541">
            <v>6299</v>
          </cell>
        </row>
        <row r="14542">
          <cell r="B14542" t="str">
            <v>09</v>
          </cell>
          <cell r="C14542">
            <v>6200</v>
          </cell>
          <cell r="D14542" t="str">
            <v>Expend</v>
          </cell>
          <cell r="E14542">
            <v>10174.15</v>
          </cell>
          <cell r="F14542">
            <v>420</v>
          </cell>
          <cell r="G14542" t="str">
            <v>52</v>
          </cell>
          <cell r="H14542">
            <v>6299</v>
          </cell>
        </row>
        <row r="14543">
          <cell r="B14543" t="str">
            <v>09</v>
          </cell>
          <cell r="C14543">
            <v>6200</v>
          </cell>
          <cell r="D14543" t="str">
            <v>Expend</v>
          </cell>
          <cell r="E14543">
            <v>6019.36</v>
          </cell>
          <cell r="F14543">
            <v>420</v>
          </cell>
          <cell r="G14543" t="str">
            <v>52</v>
          </cell>
          <cell r="H14543">
            <v>6299</v>
          </cell>
        </row>
        <row r="14544">
          <cell r="B14544" t="str">
            <v>09</v>
          </cell>
          <cell r="C14544">
            <v>6200</v>
          </cell>
          <cell r="D14544" t="str">
            <v>Expend</v>
          </cell>
          <cell r="E14544">
            <v>333</v>
          </cell>
          <cell r="F14544">
            <v>420</v>
          </cell>
          <cell r="G14544" t="str">
            <v>52</v>
          </cell>
          <cell r="H14544">
            <v>6299</v>
          </cell>
        </row>
        <row r="14545">
          <cell r="B14545" t="str">
            <v>09</v>
          </cell>
          <cell r="C14545">
            <v>6200</v>
          </cell>
          <cell r="D14545" t="str">
            <v>Expend</v>
          </cell>
          <cell r="E14545">
            <v>33487.199999999997</v>
          </cell>
          <cell r="F14545">
            <v>420</v>
          </cell>
          <cell r="G14545" t="str">
            <v>52</v>
          </cell>
          <cell r="H14545">
            <v>6299</v>
          </cell>
        </row>
        <row r="14546">
          <cell r="B14546" t="str">
            <v>11</v>
          </cell>
          <cell r="C14546">
            <v>6200</v>
          </cell>
          <cell r="D14546" t="str">
            <v>Expend</v>
          </cell>
          <cell r="E14546">
            <v>137.97</v>
          </cell>
          <cell r="F14546">
            <v>420</v>
          </cell>
          <cell r="G14546" t="str">
            <v>52</v>
          </cell>
          <cell r="H14546">
            <v>6299</v>
          </cell>
        </row>
        <row r="14547">
          <cell r="B14547" t="str">
            <v>11</v>
          </cell>
          <cell r="C14547">
            <v>6200</v>
          </cell>
          <cell r="D14547" t="str">
            <v>Expend</v>
          </cell>
          <cell r="E14547">
            <v>-18.399999999999999</v>
          </cell>
          <cell r="F14547">
            <v>420</v>
          </cell>
          <cell r="G14547" t="str">
            <v>52</v>
          </cell>
          <cell r="H14547">
            <v>6299</v>
          </cell>
        </row>
        <row r="14548">
          <cell r="B14548" t="str">
            <v/>
          </cell>
          <cell r="C14548" t="str">
            <v/>
          </cell>
          <cell r="D14548" t="str">
            <v xml:space="preserve"> </v>
          </cell>
          <cell r="E14548">
            <v>0</v>
          </cell>
          <cell r="F14548">
            <v>420</v>
          </cell>
          <cell r="G14548" t="str">
            <v>52</v>
          </cell>
          <cell r="H14548">
            <v>6299</v>
          </cell>
        </row>
        <row r="14549">
          <cell r="B14549" t="str">
            <v/>
          </cell>
          <cell r="C14549" t="str">
            <v/>
          </cell>
          <cell r="D14549" t="str">
            <v xml:space="preserve"> </v>
          </cell>
          <cell r="E14549">
            <v>0</v>
          </cell>
          <cell r="F14549">
            <v>420</v>
          </cell>
          <cell r="G14549" t="str">
            <v>52</v>
          </cell>
          <cell r="H14549">
            <v>6299</v>
          </cell>
        </row>
        <row r="14550">
          <cell r="B14550" t="str">
            <v>10</v>
          </cell>
          <cell r="C14550">
            <v>6200</v>
          </cell>
          <cell r="D14550" t="str">
            <v>Expend</v>
          </cell>
          <cell r="E14550">
            <v>-186.06</v>
          </cell>
          <cell r="F14550">
            <v>420</v>
          </cell>
          <cell r="G14550" t="str">
            <v>52</v>
          </cell>
          <cell r="H14550">
            <v>6299</v>
          </cell>
        </row>
        <row r="14551">
          <cell r="B14551" t="str">
            <v>09</v>
          </cell>
          <cell r="C14551">
            <v>6200</v>
          </cell>
          <cell r="D14551" t="str">
            <v>Expend</v>
          </cell>
          <cell r="E14551">
            <v>7093.14</v>
          </cell>
          <cell r="F14551">
            <v>420</v>
          </cell>
          <cell r="G14551" t="str">
            <v>52</v>
          </cell>
          <cell r="H14551">
            <v>6299</v>
          </cell>
        </row>
        <row r="14552">
          <cell r="B14552" t="str">
            <v>09</v>
          </cell>
          <cell r="C14552">
            <v>6200</v>
          </cell>
          <cell r="D14552" t="str">
            <v>Expend</v>
          </cell>
          <cell r="E14552">
            <v>7093.14</v>
          </cell>
          <cell r="F14552">
            <v>420</v>
          </cell>
          <cell r="G14552" t="str">
            <v>52</v>
          </cell>
          <cell r="H14552">
            <v>6299</v>
          </cell>
        </row>
        <row r="14553">
          <cell r="B14553" t="str">
            <v>11</v>
          </cell>
          <cell r="C14553">
            <v>6200</v>
          </cell>
          <cell r="D14553" t="str">
            <v>Expend</v>
          </cell>
          <cell r="E14553">
            <v>4914.8100000000004</v>
          </cell>
          <cell r="F14553">
            <v>420</v>
          </cell>
          <cell r="G14553" t="str">
            <v>52</v>
          </cell>
          <cell r="H14553">
            <v>6299</v>
          </cell>
        </row>
        <row r="14554">
          <cell r="B14554" t="str">
            <v/>
          </cell>
          <cell r="C14554" t="str">
            <v/>
          </cell>
          <cell r="D14554" t="str">
            <v xml:space="preserve"> </v>
          </cell>
          <cell r="E14554">
            <v>0</v>
          </cell>
          <cell r="F14554">
            <v>420</v>
          </cell>
          <cell r="G14554" t="str">
            <v>52</v>
          </cell>
          <cell r="H14554">
            <v>6299</v>
          </cell>
        </row>
        <row r="14555">
          <cell r="B14555" t="str">
            <v/>
          </cell>
          <cell r="C14555" t="str">
            <v/>
          </cell>
          <cell r="D14555" t="str">
            <v xml:space="preserve"> </v>
          </cell>
          <cell r="E14555">
            <v>0</v>
          </cell>
          <cell r="F14555">
            <v>420</v>
          </cell>
          <cell r="G14555" t="str">
            <v>52</v>
          </cell>
          <cell r="H14555">
            <v>6299</v>
          </cell>
        </row>
        <row r="14556">
          <cell r="B14556" t="str">
            <v>09</v>
          </cell>
          <cell r="C14556">
            <v>6200</v>
          </cell>
          <cell r="D14556" t="str">
            <v>Expend</v>
          </cell>
          <cell r="E14556">
            <v>0</v>
          </cell>
          <cell r="F14556">
            <v>420</v>
          </cell>
          <cell r="G14556" t="str">
            <v>52</v>
          </cell>
          <cell r="H14556">
            <v>6299</v>
          </cell>
        </row>
        <row r="14557">
          <cell r="B14557" t="str">
            <v>09</v>
          </cell>
          <cell r="C14557">
            <v>6200</v>
          </cell>
          <cell r="D14557" t="str">
            <v>Expend</v>
          </cell>
          <cell r="E14557">
            <v>0</v>
          </cell>
          <cell r="F14557">
            <v>420</v>
          </cell>
          <cell r="G14557" t="str">
            <v>52</v>
          </cell>
          <cell r="H14557">
            <v>6299</v>
          </cell>
        </row>
        <row r="14558">
          <cell r="B14558" t="str">
            <v>09</v>
          </cell>
          <cell r="C14558">
            <v>6200</v>
          </cell>
          <cell r="D14558" t="str">
            <v>Expend</v>
          </cell>
          <cell r="E14558">
            <v>0</v>
          </cell>
          <cell r="F14558">
            <v>420</v>
          </cell>
          <cell r="G14558" t="str">
            <v>52</v>
          </cell>
          <cell r="H14558">
            <v>6299</v>
          </cell>
        </row>
        <row r="14559">
          <cell r="B14559" t="str">
            <v>09</v>
          </cell>
          <cell r="C14559">
            <v>6200</v>
          </cell>
          <cell r="D14559" t="str">
            <v>Expend</v>
          </cell>
          <cell r="E14559">
            <v>2436</v>
          </cell>
          <cell r="F14559">
            <v>420</v>
          </cell>
          <cell r="G14559" t="str">
            <v>52</v>
          </cell>
          <cell r="H14559">
            <v>6299</v>
          </cell>
        </row>
        <row r="14560">
          <cell r="B14560" t="str">
            <v>09</v>
          </cell>
          <cell r="C14560">
            <v>6200</v>
          </cell>
          <cell r="D14560" t="str">
            <v>Expend</v>
          </cell>
          <cell r="E14560">
            <v>4828.5</v>
          </cell>
          <cell r="F14560">
            <v>420</v>
          </cell>
          <cell r="G14560" t="str">
            <v>52</v>
          </cell>
          <cell r="H14560">
            <v>6299</v>
          </cell>
        </row>
        <row r="14561">
          <cell r="B14561" t="str">
            <v>09</v>
          </cell>
          <cell r="C14561">
            <v>6200</v>
          </cell>
          <cell r="D14561" t="str">
            <v>Expend</v>
          </cell>
          <cell r="E14561">
            <v>1835.12</v>
          </cell>
          <cell r="F14561">
            <v>420</v>
          </cell>
          <cell r="G14561" t="str">
            <v>52</v>
          </cell>
          <cell r="H14561">
            <v>6299</v>
          </cell>
        </row>
        <row r="14562">
          <cell r="B14562" t="str">
            <v>09</v>
          </cell>
          <cell r="C14562">
            <v>6200</v>
          </cell>
          <cell r="D14562" t="str">
            <v>Expend</v>
          </cell>
          <cell r="E14562">
            <v>4188.1400000000003</v>
          </cell>
          <cell r="F14562">
            <v>420</v>
          </cell>
          <cell r="G14562" t="str">
            <v>52</v>
          </cell>
          <cell r="H14562">
            <v>6299</v>
          </cell>
        </row>
        <row r="14563">
          <cell r="B14563" t="str">
            <v>09</v>
          </cell>
          <cell r="C14563">
            <v>6200</v>
          </cell>
          <cell r="D14563" t="str">
            <v>Expend</v>
          </cell>
          <cell r="E14563">
            <v>5100</v>
          </cell>
          <cell r="F14563">
            <v>420</v>
          </cell>
          <cell r="G14563" t="str">
            <v>52</v>
          </cell>
          <cell r="H14563">
            <v>6299</v>
          </cell>
        </row>
        <row r="14564">
          <cell r="B14564" t="str">
            <v>10</v>
          </cell>
          <cell r="C14564">
            <v>6200</v>
          </cell>
          <cell r="D14564" t="str">
            <v>Expend</v>
          </cell>
          <cell r="E14564">
            <v>0</v>
          </cell>
          <cell r="F14564">
            <v>420</v>
          </cell>
          <cell r="G14564" t="str">
            <v>52</v>
          </cell>
          <cell r="H14564">
            <v>6299</v>
          </cell>
        </row>
        <row r="14565">
          <cell r="B14565" t="str">
            <v>10</v>
          </cell>
          <cell r="C14565">
            <v>6200</v>
          </cell>
          <cell r="D14565" t="str">
            <v>Expend</v>
          </cell>
          <cell r="E14565">
            <v>4602.82</v>
          </cell>
          <cell r="F14565">
            <v>420</v>
          </cell>
          <cell r="G14565" t="str">
            <v>52</v>
          </cell>
          <cell r="H14565">
            <v>6299</v>
          </cell>
        </row>
        <row r="14566">
          <cell r="B14566" t="str">
            <v>10</v>
          </cell>
          <cell r="C14566">
            <v>6200</v>
          </cell>
          <cell r="D14566" t="str">
            <v>Expend</v>
          </cell>
          <cell r="E14566">
            <v>1594</v>
          </cell>
          <cell r="F14566">
            <v>420</v>
          </cell>
          <cell r="G14566" t="str">
            <v>52</v>
          </cell>
          <cell r="H14566">
            <v>6299</v>
          </cell>
        </row>
        <row r="14567">
          <cell r="B14567" t="str">
            <v>11</v>
          </cell>
          <cell r="C14567">
            <v>6200</v>
          </cell>
          <cell r="D14567" t="str">
            <v>Expend</v>
          </cell>
          <cell r="E14567">
            <v>3116.94</v>
          </cell>
          <cell r="F14567">
            <v>420</v>
          </cell>
          <cell r="G14567" t="str">
            <v>52</v>
          </cell>
          <cell r="H14567">
            <v>6299</v>
          </cell>
        </row>
        <row r="14568">
          <cell r="B14568" t="str">
            <v>11</v>
          </cell>
          <cell r="C14568">
            <v>6200</v>
          </cell>
          <cell r="D14568" t="str">
            <v>Expend</v>
          </cell>
          <cell r="E14568">
            <v>4014.79</v>
          </cell>
          <cell r="F14568">
            <v>420</v>
          </cell>
          <cell r="G14568" t="str">
            <v>52</v>
          </cell>
          <cell r="H14568">
            <v>6299</v>
          </cell>
        </row>
        <row r="14569">
          <cell r="B14569" t="str">
            <v>11</v>
          </cell>
          <cell r="C14569">
            <v>6200</v>
          </cell>
          <cell r="D14569" t="str">
            <v>Expend</v>
          </cell>
          <cell r="E14569">
            <v>3108.88</v>
          </cell>
          <cell r="F14569">
            <v>420</v>
          </cell>
          <cell r="G14569" t="str">
            <v>52</v>
          </cell>
          <cell r="H14569">
            <v>6299</v>
          </cell>
        </row>
        <row r="14570">
          <cell r="B14570" t="str">
            <v>11</v>
          </cell>
          <cell r="C14570">
            <v>6200</v>
          </cell>
          <cell r="D14570" t="str">
            <v>Expend</v>
          </cell>
          <cell r="E14570">
            <v>0</v>
          </cell>
          <cell r="F14570">
            <v>420</v>
          </cell>
          <cell r="G14570" t="str">
            <v>52</v>
          </cell>
          <cell r="H14570">
            <v>6299</v>
          </cell>
        </row>
        <row r="14571">
          <cell r="B14571" t="str">
            <v>11</v>
          </cell>
          <cell r="C14571">
            <v>6200</v>
          </cell>
          <cell r="D14571" t="str">
            <v>Expend</v>
          </cell>
          <cell r="E14571">
            <v>2302.13</v>
          </cell>
          <cell r="F14571">
            <v>420</v>
          </cell>
          <cell r="G14571" t="str">
            <v>52</v>
          </cell>
          <cell r="H14571">
            <v>6299</v>
          </cell>
        </row>
        <row r="14572">
          <cell r="B14572" t="str">
            <v>12</v>
          </cell>
          <cell r="C14572">
            <v>6200</v>
          </cell>
          <cell r="D14572" t="str">
            <v>Expend</v>
          </cell>
          <cell r="E14572">
            <v>0</v>
          </cell>
          <cell r="F14572">
            <v>420</v>
          </cell>
          <cell r="G14572" t="str">
            <v>52</v>
          </cell>
          <cell r="H14572">
            <v>6299</v>
          </cell>
        </row>
        <row r="14573">
          <cell r="B14573" t="str">
            <v>12</v>
          </cell>
          <cell r="C14573">
            <v>6200</v>
          </cell>
          <cell r="D14573" t="str">
            <v>Expend</v>
          </cell>
          <cell r="E14573">
            <v>0</v>
          </cell>
          <cell r="F14573">
            <v>420</v>
          </cell>
          <cell r="G14573" t="str">
            <v>52</v>
          </cell>
          <cell r="H14573">
            <v>6299</v>
          </cell>
        </row>
        <row r="14574">
          <cell r="B14574" t="str">
            <v>01</v>
          </cell>
          <cell r="C14574">
            <v>6200</v>
          </cell>
          <cell r="D14574" t="str">
            <v>Expend</v>
          </cell>
          <cell r="E14574">
            <v>642.82000000000005</v>
          </cell>
          <cell r="F14574">
            <v>420</v>
          </cell>
          <cell r="G14574" t="str">
            <v>52</v>
          </cell>
          <cell r="H14574">
            <v>6299</v>
          </cell>
        </row>
        <row r="14575">
          <cell r="B14575" t="str">
            <v>01</v>
          </cell>
          <cell r="C14575">
            <v>6200</v>
          </cell>
          <cell r="D14575" t="str">
            <v>Expend</v>
          </cell>
          <cell r="E14575">
            <v>1725</v>
          </cell>
          <cell r="F14575">
            <v>420</v>
          </cell>
          <cell r="G14575" t="str">
            <v>52</v>
          </cell>
          <cell r="H14575">
            <v>6299</v>
          </cell>
        </row>
        <row r="14576">
          <cell r="B14576" t="str">
            <v>01</v>
          </cell>
          <cell r="C14576">
            <v>6200</v>
          </cell>
          <cell r="D14576" t="str">
            <v>Expend</v>
          </cell>
          <cell r="E14576">
            <v>0</v>
          </cell>
          <cell r="F14576">
            <v>420</v>
          </cell>
          <cell r="G14576" t="str">
            <v>52</v>
          </cell>
          <cell r="H14576">
            <v>6299</v>
          </cell>
        </row>
        <row r="14577">
          <cell r="B14577" t="str">
            <v>01</v>
          </cell>
          <cell r="C14577">
            <v>6200</v>
          </cell>
          <cell r="D14577" t="str">
            <v>Expend</v>
          </cell>
          <cell r="E14577">
            <v>0</v>
          </cell>
          <cell r="F14577">
            <v>420</v>
          </cell>
          <cell r="G14577" t="str">
            <v>52</v>
          </cell>
          <cell r="H14577">
            <v>6299</v>
          </cell>
        </row>
        <row r="14578">
          <cell r="B14578" t="str">
            <v>01</v>
          </cell>
          <cell r="C14578">
            <v>6200</v>
          </cell>
          <cell r="D14578" t="str">
            <v>Expend</v>
          </cell>
          <cell r="E14578">
            <v>4650</v>
          </cell>
          <cell r="F14578">
            <v>420</v>
          </cell>
          <cell r="G14578" t="str">
            <v>52</v>
          </cell>
          <cell r="H14578">
            <v>6299</v>
          </cell>
        </row>
        <row r="14579">
          <cell r="B14579" t="str">
            <v/>
          </cell>
          <cell r="C14579" t="str">
            <v/>
          </cell>
          <cell r="D14579" t="str">
            <v xml:space="preserve"> </v>
          </cell>
          <cell r="E14579">
            <v>0</v>
          </cell>
          <cell r="F14579">
            <v>420</v>
          </cell>
          <cell r="G14579" t="str">
            <v>52</v>
          </cell>
          <cell r="H14579">
            <v>6299</v>
          </cell>
        </row>
        <row r="14580">
          <cell r="B14580" t="str">
            <v/>
          </cell>
          <cell r="C14580" t="str">
            <v/>
          </cell>
          <cell r="D14580" t="str">
            <v xml:space="preserve"> </v>
          </cell>
          <cell r="E14580">
            <v>0</v>
          </cell>
          <cell r="F14580">
            <v>420</v>
          </cell>
          <cell r="G14580" t="str">
            <v>52</v>
          </cell>
          <cell r="H14580">
            <v>6299</v>
          </cell>
        </row>
        <row r="14581">
          <cell r="B14581" t="str">
            <v>09</v>
          </cell>
          <cell r="C14581">
            <v>6200</v>
          </cell>
          <cell r="D14581" t="str">
            <v>Expend</v>
          </cell>
          <cell r="E14581">
            <v>0</v>
          </cell>
          <cell r="F14581">
            <v>420</v>
          </cell>
          <cell r="G14581" t="str">
            <v>52</v>
          </cell>
          <cell r="H14581">
            <v>6299</v>
          </cell>
        </row>
        <row r="14582">
          <cell r="B14582" t="str">
            <v>09</v>
          </cell>
          <cell r="C14582">
            <v>6200</v>
          </cell>
          <cell r="D14582" t="str">
            <v>Expend</v>
          </cell>
          <cell r="E14582">
            <v>159.04</v>
          </cell>
          <cell r="F14582">
            <v>420</v>
          </cell>
          <cell r="G14582" t="str">
            <v>52</v>
          </cell>
          <cell r="H14582">
            <v>6299</v>
          </cell>
        </row>
        <row r="14583">
          <cell r="B14583" t="str">
            <v>10</v>
          </cell>
          <cell r="C14583">
            <v>6200</v>
          </cell>
          <cell r="D14583" t="str">
            <v>Expend</v>
          </cell>
          <cell r="E14583">
            <v>0</v>
          </cell>
          <cell r="F14583">
            <v>420</v>
          </cell>
          <cell r="G14583" t="str">
            <v>52</v>
          </cell>
          <cell r="H14583">
            <v>6299</v>
          </cell>
        </row>
        <row r="14584">
          <cell r="B14584" t="str">
            <v>10</v>
          </cell>
          <cell r="C14584">
            <v>6200</v>
          </cell>
          <cell r="D14584" t="str">
            <v>Expend</v>
          </cell>
          <cell r="E14584">
            <v>429.37</v>
          </cell>
          <cell r="F14584">
            <v>420</v>
          </cell>
          <cell r="G14584" t="str">
            <v>52</v>
          </cell>
          <cell r="H14584">
            <v>6299</v>
          </cell>
        </row>
        <row r="14585">
          <cell r="B14585" t="str">
            <v>10</v>
          </cell>
          <cell r="C14585">
            <v>6200</v>
          </cell>
          <cell r="D14585" t="str">
            <v>Expend</v>
          </cell>
          <cell r="E14585">
            <v>552.97</v>
          </cell>
          <cell r="F14585">
            <v>420</v>
          </cell>
          <cell r="G14585" t="str">
            <v>52</v>
          </cell>
          <cell r="H14585">
            <v>6299</v>
          </cell>
        </row>
        <row r="14586">
          <cell r="B14586" t="str">
            <v>10</v>
          </cell>
          <cell r="C14586">
            <v>6200</v>
          </cell>
          <cell r="D14586" t="str">
            <v>Expend</v>
          </cell>
          <cell r="E14586">
            <v>159.04</v>
          </cell>
          <cell r="F14586">
            <v>420</v>
          </cell>
          <cell r="G14586" t="str">
            <v>52</v>
          </cell>
          <cell r="H14586">
            <v>6299</v>
          </cell>
        </row>
        <row r="14587">
          <cell r="B14587" t="str">
            <v>11</v>
          </cell>
          <cell r="C14587">
            <v>6200</v>
          </cell>
          <cell r="D14587" t="str">
            <v>Expend</v>
          </cell>
          <cell r="E14587">
            <v>0</v>
          </cell>
          <cell r="F14587">
            <v>420</v>
          </cell>
          <cell r="G14587" t="str">
            <v>52</v>
          </cell>
          <cell r="H14587">
            <v>6299</v>
          </cell>
        </row>
        <row r="14588">
          <cell r="B14588" t="str">
            <v>11</v>
          </cell>
          <cell r="C14588">
            <v>6200</v>
          </cell>
          <cell r="D14588" t="str">
            <v>Expend</v>
          </cell>
          <cell r="E14588">
            <v>5100</v>
          </cell>
          <cell r="F14588">
            <v>420</v>
          </cell>
          <cell r="G14588" t="str">
            <v>52</v>
          </cell>
          <cell r="H14588">
            <v>6299</v>
          </cell>
        </row>
        <row r="14589">
          <cell r="B14589" t="str">
            <v>11</v>
          </cell>
          <cell r="C14589">
            <v>6200</v>
          </cell>
          <cell r="D14589" t="str">
            <v>Expend</v>
          </cell>
          <cell r="E14589">
            <v>159.04</v>
          </cell>
          <cell r="F14589">
            <v>420</v>
          </cell>
          <cell r="G14589" t="str">
            <v>52</v>
          </cell>
          <cell r="H14589">
            <v>6299</v>
          </cell>
        </row>
        <row r="14590">
          <cell r="B14590" t="str">
            <v>12</v>
          </cell>
          <cell r="C14590">
            <v>6200</v>
          </cell>
          <cell r="D14590" t="str">
            <v>Expend</v>
          </cell>
          <cell r="E14590">
            <v>0</v>
          </cell>
          <cell r="F14590">
            <v>420</v>
          </cell>
          <cell r="G14590" t="str">
            <v>52</v>
          </cell>
          <cell r="H14590">
            <v>6299</v>
          </cell>
        </row>
        <row r="14591">
          <cell r="B14591" t="str">
            <v>12</v>
          </cell>
          <cell r="C14591">
            <v>6200</v>
          </cell>
          <cell r="D14591" t="str">
            <v>Expend</v>
          </cell>
          <cell r="E14591">
            <v>4620</v>
          </cell>
          <cell r="F14591">
            <v>420</v>
          </cell>
          <cell r="G14591" t="str">
            <v>52</v>
          </cell>
          <cell r="H14591">
            <v>6299</v>
          </cell>
        </row>
        <row r="14592">
          <cell r="B14592" t="str">
            <v>12</v>
          </cell>
          <cell r="C14592">
            <v>6200</v>
          </cell>
          <cell r="D14592" t="str">
            <v>Expend</v>
          </cell>
          <cell r="E14592">
            <v>159.04</v>
          </cell>
          <cell r="F14592">
            <v>420</v>
          </cell>
          <cell r="G14592" t="str">
            <v>52</v>
          </cell>
          <cell r="H14592">
            <v>6299</v>
          </cell>
        </row>
        <row r="14593">
          <cell r="B14593" t="str">
            <v>12</v>
          </cell>
          <cell r="C14593">
            <v>6200</v>
          </cell>
          <cell r="D14593" t="str">
            <v>Expend</v>
          </cell>
          <cell r="E14593">
            <v>185</v>
          </cell>
          <cell r="F14593">
            <v>420</v>
          </cell>
          <cell r="G14593" t="str">
            <v>52</v>
          </cell>
          <cell r="H14593">
            <v>6299</v>
          </cell>
        </row>
        <row r="14594">
          <cell r="B14594" t="str">
            <v>12</v>
          </cell>
          <cell r="C14594">
            <v>6200</v>
          </cell>
          <cell r="D14594" t="str">
            <v>Expend</v>
          </cell>
          <cell r="E14594">
            <v>0</v>
          </cell>
          <cell r="F14594">
            <v>420</v>
          </cell>
          <cell r="G14594" t="str">
            <v>52</v>
          </cell>
          <cell r="H14594">
            <v>6299</v>
          </cell>
        </row>
        <row r="14595">
          <cell r="B14595" t="str">
            <v>12</v>
          </cell>
          <cell r="C14595">
            <v>6200</v>
          </cell>
          <cell r="D14595" t="str">
            <v>Expend</v>
          </cell>
          <cell r="E14595">
            <v>580</v>
          </cell>
          <cell r="F14595">
            <v>420</v>
          </cell>
          <cell r="G14595" t="str">
            <v>52</v>
          </cell>
          <cell r="H14595">
            <v>6299</v>
          </cell>
        </row>
        <row r="14596">
          <cell r="B14596" t="str">
            <v>12</v>
          </cell>
          <cell r="C14596">
            <v>6200</v>
          </cell>
          <cell r="D14596" t="str">
            <v>Expend</v>
          </cell>
          <cell r="E14596">
            <v>-580</v>
          </cell>
          <cell r="F14596">
            <v>420</v>
          </cell>
          <cell r="G14596" t="str">
            <v>52</v>
          </cell>
          <cell r="H14596">
            <v>6299</v>
          </cell>
        </row>
        <row r="14597">
          <cell r="B14597" t="str">
            <v>12</v>
          </cell>
          <cell r="C14597">
            <v>6200</v>
          </cell>
          <cell r="D14597" t="str">
            <v>Expend</v>
          </cell>
          <cell r="E14597">
            <v>5580</v>
          </cell>
          <cell r="F14597">
            <v>420</v>
          </cell>
          <cell r="G14597" t="str">
            <v>52</v>
          </cell>
          <cell r="H14597">
            <v>6299</v>
          </cell>
        </row>
        <row r="14598">
          <cell r="B14598" t="str">
            <v>12</v>
          </cell>
          <cell r="C14598">
            <v>6200</v>
          </cell>
          <cell r="D14598" t="str">
            <v>Expend</v>
          </cell>
          <cell r="E14598">
            <v>0</v>
          </cell>
          <cell r="F14598">
            <v>420</v>
          </cell>
          <cell r="G14598" t="str">
            <v>52</v>
          </cell>
          <cell r="H14598">
            <v>6299</v>
          </cell>
        </row>
        <row r="14599">
          <cell r="B14599" t="str">
            <v>01</v>
          </cell>
          <cell r="C14599">
            <v>6200</v>
          </cell>
          <cell r="D14599" t="str">
            <v>Expend</v>
          </cell>
          <cell r="E14599">
            <v>0</v>
          </cell>
          <cell r="F14599">
            <v>420</v>
          </cell>
          <cell r="G14599" t="str">
            <v>52</v>
          </cell>
          <cell r="H14599">
            <v>6299</v>
          </cell>
        </row>
        <row r="14600">
          <cell r="B14600" t="str">
            <v>01</v>
          </cell>
          <cell r="C14600">
            <v>6200</v>
          </cell>
          <cell r="D14600" t="str">
            <v>Expend</v>
          </cell>
          <cell r="E14600">
            <v>3660</v>
          </cell>
          <cell r="F14600">
            <v>420</v>
          </cell>
          <cell r="G14600" t="str">
            <v>52</v>
          </cell>
          <cell r="H14600">
            <v>6299</v>
          </cell>
        </row>
        <row r="14601">
          <cell r="B14601" t="str">
            <v>01</v>
          </cell>
          <cell r="C14601">
            <v>6200</v>
          </cell>
          <cell r="D14601" t="str">
            <v>Expend</v>
          </cell>
          <cell r="E14601">
            <v>159.04</v>
          </cell>
          <cell r="F14601">
            <v>420</v>
          </cell>
          <cell r="G14601" t="str">
            <v>52</v>
          </cell>
          <cell r="H14601">
            <v>6299</v>
          </cell>
        </row>
        <row r="14602">
          <cell r="B14602" t="str">
            <v/>
          </cell>
          <cell r="C14602" t="str">
            <v/>
          </cell>
          <cell r="D14602" t="str">
            <v xml:space="preserve"> </v>
          </cell>
          <cell r="E14602">
            <v>0</v>
          </cell>
          <cell r="F14602">
            <v>420</v>
          </cell>
          <cell r="G14602" t="str">
            <v>52</v>
          </cell>
          <cell r="H14602">
            <v>6299</v>
          </cell>
        </row>
        <row r="14603">
          <cell r="B14603" t="str">
            <v/>
          </cell>
          <cell r="C14603" t="str">
            <v/>
          </cell>
          <cell r="D14603" t="str">
            <v xml:space="preserve"> </v>
          </cell>
          <cell r="E14603">
            <v>0</v>
          </cell>
          <cell r="F14603">
            <v>420</v>
          </cell>
          <cell r="G14603" t="str">
            <v>52</v>
          </cell>
          <cell r="H14603">
            <v>6299</v>
          </cell>
        </row>
        <row r="14604">
          <cell r="B14604" t="str">
            <v>09</v>
          </cell>
          <cell r="C14604">
            <v>6200</v>
          </cell>
          <cell r="D14604" t="str">
            <v>Expend</v>
          </cell>
          <cell r="E14604">
            <v>0</v>
          </cell>
          <cell r="F14604">
            <v>420</v>
          </cell>
          <cell r="G14604" t="str">
            <v>52</v>
          </cell>
          <cell r="H14604">
            <v>6299</v>
          </cell>
        </row>
        <row r="14605">
          <cell r="B14605" t="str">
            <v>09</v>
          </cell>
          <cell r="C14605">
            <v>6200</v>
          </cell>
          <cell r="D14605" t="str">
            <v>Expend</v>
          </cell>
          <cell r="E14605">
            <v>0</v>
          </cell>
          <cell r="F14605">
            <v>420</v>
          </cell>
          <cell r="G14605" t="str">
            <v>52</v>
          </cell>
          <cell r="H14605">
            <v>6299</v>
          </cell>
        </row>
        <row r="14606">
          <cell r="B14606" t="str">
            <v>09</v>
          </cell>
          <cell r="C14606">
            <v>6200</v>
          </cell>
          <cell r="D14606" t="str">
            <v>Expend</v>
          </cell>
          <cell r="E14606">
            <v>10894.5</v>
          </cell>
          <cell r="F14606">
            <v>420</v>
          </cell>
          <cell r="G14606" t="str">
            <v>52</v>
          </cell>
          <cell r="H14606">
            <v>6299</v>
          </cell>
        </row>
        <row r="14607">
          <cell r="B14607" t="str">
            <v>09</v>
          </cell>
          <cell r="C14607">
            <v>6200</v>
          </cell>
          <cell r="D14607" t="str">
            <v>Expend</v>
          </cell>
          <cell r="E14607">
            <v>16541.439999999999</v>
          </cell>
          <cell r="F14607">
            <v>420</v>
          </cell>
          <cell r="G14607" t="str">
            <v>52</v>
          </cell>
          <cell r="H14607">
            <v>6299</v>
          </cell>
        </row>
        <row r="14608">
          <cell r="B14608" t="str">
            <v>10</v>
          </cell>
          <cell r="C14608">
            <v>6200</v>
          </cell>
          <cell r="D14608" t="str">
            <v>Expend</v>
          </cell>
          <cell r="E14608">
            <v>0</v>
          </cell>
          <cell r="F14608">
            <v>420</v>
          </cell>
          <cell r="G14608" t="str">
            <v>52</v>
          </cell>
          <cell r="H14608">
            <v>6299</v>
          </cell>
        </row>
        <row r="14609">
          <cell r="B14609" t="str">
            <v>10</v>
          </cell>
          <cell r="C14609">
            <v>6200</v>
          </cell>
          <cell r="D14609" t="str">
            <v>Expend</v>
          </cell>
          <cell r="E14609">
            <v>0</v>
          </cell>
          <cell r="F14609">
            <v>420</v>
          </cell>
          <cell r="G14609" t="str">
            <v>52</v>
          </cell>
          <cell r="H14609">
            <v>6299</v>
          </cell>
        </row>
        <row r="14610">
          <cell r="B14610" t="str">
            <v>10</v>
          </cell>
          <cell r="C14610">
            <v>6200</v>
          </cell>
          <cell r="D14610" t="str">
            <v>Expend</v>
          </cell>
          <cell r="E14610">
            <v>2091.4499999999998</v>
          </cell>
          <cell r="F14610">
            <v>420</v>
          </cell>
          <cell r="G14610" t="str">
            <v>52</v>
          </cell>
          <cell r="H14610">
            <v>6299</v>
          </cell>
        </row>
        <row r="14611">
          <cell r="B14611" t="str">
            <v>10</v>
          </cell>
          <cell r="C14611">
            <v>6200</v>
          </cell>
          <cell r="D14611" t="str">
            <v>Expend</v>
          </cell>
          <cell r="E14611">
            <v>6813.75</v>
          </cell>
          <cell r="F14611">
            <v>420</v>
          </cell>
          <cell r="G14611" t="str">
            <v>52</v>
          </cell>
          <cell r="H14611">
            <v>6299</v>
          </cell>
        </row>
        <row r="14612">
          <cell r="B14612" t="str">
            <v>11</v>
          </cell>
          <cell r="C14612">
            <v>6200</v>
          </cell>
          <cell r="D14612" t="str">
            <v>Expend</v>
          </cell>
          <cell r="E14612">
            <v>19976.77</v>
          </cell>
          <cell r="F14612">
            <v>420</v>
          </cell>
          <cell r="G14612" t="str">
            <v>52</v>
          </cell>
          <cell r="H14612">
            <v>6299</v>
          </cell>
        </row>
        <row r="14613">
          <cell r="B14613" t="str">
            <v/>
          </cell>
          <cell r="C14613" t="str">
            <v/>
          </cell>
          <cell r="D14613" t="str">
            <v xml:space="preserve"> </v>
          </cell>
          <cell r="E14613">
            <v>0</v>
          </cell>
          <cell r="F14613">
            <v>420</v>
          </cell>
          <cell r="G14613" t="str">
            <v>52</v>
          </cell>
          <cell r="H14613">
            <v>6299</v>
          </cell>
        </row>
        <row r="14614">
          <cell r="B14614" t="str">
            <v/>
          </cell>
          <cell r="C14614" t="str">
            <v/>
          </cell>
          <cell r="D14614" t="str">
            <v xml:space="preserve"> </v>
          </cell>
          <cell r="E14614">
            <v>0</v>
          </cell>
          <cell r="F14614">
            <v>420</v>
          </cell>
          <cell r="G14614" t="str">
            <v>52</v>
          </cell>
          <cell r="H14614">
            <v>6299</v>
          </cell>
        </row>
        <row r="14615">
          <cell r="B14615" t="str">
            <v>09</v>
          </cell>
          <cell r="C14615">
            <v>6200</v>
          </cell>
          <cell r="D14615" t="str">
            <v>Expend</v>
          </cell>
          <cell r="E14615">
            <v>0</v>
          </cell>
          <cell r="F14615">
            <v>420</v>
          </cell>
          <cell r="G14615" t="str">
            <v>52</v>
          </cell>
          <cell r="H14615">
            <v>6299</v>
          </cell>
        </row>
        <row r="14616">
          <cell r="B14616" t="str">
            <v>09</v>
          </cell>
          <cell r="C14616">
            <v>6200</v>
          </cell>
          <cell r="D14616" t="str">
            <v>Expend</v>
          </cell>
          <cell r="E14616">
            <v>0</v>
          </cell>
          <cell r="F14616">
            <v>420</v>
          </cell>
          <cell r="G14616" t="str">
            <v>52</v>
          </cell>
          <cell r="H14616">
            <v>6299</v>
          </cell>
        </row>
        <row r="14617">
          <cell r="B14617" t="str">
            <v>09</v>
          </cell>
          <cell r="C14617">
            <v>6200</v>
          </cell>
          <cell r="D14617" t="str">
            <v>Expend</v>
          </cell>
          <cell r="E14617">
            <v>10855.19</v>
          </cell>
          <cell r="F14617">
            <v>420</v>
          </cell>
          <cell r="G14617" t="str">
            <v>52</v>
          </cell>
          <cell r="H14617">
            <v>6299</v>
          </cell>
        </row>
        <row r="14618">
          <cell r="B14618" t="str">
            <v>09</v>
          </cell>
          <cell r="C14618">
            <v>6200</v>
          </cell>
          <cell r="D14618" t="str">
            <v>Expend</v>
          </cell>
          <cell r="E14618">
            <v>14766.42</v>
          </cell>
          <cell r="F14618">
            <v>420</v>
          </cell>
          <cell r="G14618" t="str">
            <v>52</v>
          </cell>
          <cell r="H14618">
            <v>6299</v>
          </cell>
        </row>
        <row r="14619">
          <cell r="B14619" t="str">
            <v>10</v>
          </cell>
          <cell r="C14619">
            <v>6200</v>
          </cell>
          <cell r="D14619" t="str">
            <v>Expend</v>
          </cell>
          <cell r="E14619">
            <v>0</v>
          </cell>
          <cell r="F14619">
            <v>420</v>
          </cell>
          <cell r="G14619" t="str">
            <v>52</v>
          </cell>
          <cell r="H14619">
            <v>6299</v>
          </cell>
        </row>
        <row r="14620">
          <cell r="B14620" t="str">
            <v>10</v>
          </cell>
          <cell r="C14620">
            <v>6200</v>
          </cell>
          <cell r="D14620" t="str">
            <v>Expend</v>
          </cell>
          <cell r="E14620">
            <v>4270.8</v>
          </cell>
          <cell r="F14620">
            <v>420</v>
          </cell>
          <cell r="G14620" t="str">
            <v>52</v>
          </cell>
          <cell r="H14620">
            <v>6299</v>
          </cell>
        </row>
        <row r="14621">
          <cell r="B14621" t="str">
            <v>10</v>
          </cell>
          <cell r="C14621">
            <v>6200</v>
          </cell>
          <cell r="D14621" t="str">
            <v>Expend</v>
          </cell>
          <cell r="E14621">
            <v>2145.09</v>
          </cell>
          <cell r="F14621">
            <v>420</v>
          </cell>
          <cell r="G14621" t="str">
            <v>52</v>
          </cell>
          <cell r="H14621">
            <v>6299</v>
          </cell>
        </row>
        <row r="14622">
          <cell r="B14622" t="str">
            <v>10</v>
          </cell>
          <cell r="C14622">
            <v>6200</v>
          </cell>
          <cell r="D14622" t="str">
            <v>Expend</v>
          </cell>
          <cell r="E14622">
            <v>0</v>
          </cell>
          <cell r="F14622">
            <v>420</v>
          </cell>
          <cell r="G14622" t="str">
            <v>52</v>
          </cell>
          <cell r="H14622">
            <v>6299</v>
          </cell>
        </row>
        <row r="14623">
          <cell r="B14623" t="str">
            <v>10</v>
          </cell>
          <cell r="C14623">
            <v>6200</v>
          </cell>
          <cell r="D14623" t="str">
            <v>Expend</v>
          </cell>
          <cell r="E14623">
            <v>4140</v>
          </cell>
          <cell r="F14623">
            <v>420</v>
          </cell>
          <cell r="G14623" t="str">
            <v>52</v>
          </cell>
          <cell r="H14623">
            <v>6299</v>
          </cell>
        </row>
        <row r="14624">
          <cell r="B14624" t="str">
            <v>11</v>
          </cell>
          <cell r="C14624">
            <v>6200</v>
          </cell>
          <cell r="D14624" t="str">
            <v>Expend</v>
          </cell>
          <cell r="E14624">
            <v>0</v>
          </cell>
          <cell r="F14624">
            <v>420</v>
          </cell>
          <cell r="G14624" t="str">
            <v>52</v>
          </cell>
          <cell r="H14624">
            <v>6299</v>
          </cell>
        </row>
        <row r="14625">
          <cell r="B14625" t="str">
            <v>11</v>
          </cell>
          <cell r="C14625">
            <v>6200</v>
          </cell>
          <cell r="D14625" t="str">
            <v>Expend</v>
          </cell>
          <cell r="E14625">
            <v>4320</v>
          </cell>
          <cell r="F14625">
            <v>420</v>
          </cell>
          <cell r="G14625" t="str">
            <v>52</v>
          </cell>
          <cell r="H14625">
            <v>6299</v>
          </cell>
        </row>
        <row r="14626">
          <cell r="B14626" t="str">
            <v>11</v>
          </cell>
          <cell r="C14626">
            <v>6200</v>
          </cell>
          <cell r="D14626" t="str">
            <v>Expend</v>
          </cell>
          <cell r="E14626">
            <v>861.87</v>
          </cell>
          <cell r="F14626">
            <v>420</v>
          </cell>
          <cell r="G14626" t="str">
            <v>52</v>
          </cell>
          <cell r="H14626">
            <v>6299</v>
          </cell>
        </row>
        <row r="14627">
          <cell r="B14627" t="str">
            <v>11</v>
          </cell>
          <cell r="C14627">
            <v>6200</v>
          </cell>
          <cell r="D14627" t="str">
            <v>Expend</v>
          </cell>
          <cell r="E14627">
            <v>685.49</v>
          </cell>
          <cell r="F14627">
            <v>420</v>
          </cell>
          <cell r="G14627" t="str">
            <v>52</v>
          </cell>
          <cell r="H14627">
            <v>6299</v>
          </cell>
        </row>
        <row r="14628">
          <cell r="B14628" t="str">
            <v/>
          </cell>
          <cell r="C14628" t="str">
            <v/>
          </cell>
          <cell r="D14628" t="str">
            <v xml:space="preserve"> </v>
          </cell>
          <cell r="E14628">
            <v>0</v>
          </cell>
          <cell r="F14628">
            <v>420</v>
          </cell>
          <cell r="G14628" t="str">
            <v>52</v>
          </cell>
          <cell r="H14628">
            <v>6299</v>
          </cell>
        </row>
        <row r="14629">
          <cell r="B14629" t="str">
            <v/>
          </cell>
          <cell r="C14629" t="str">
            <v/>
          </cell>
          <cell r="D14629" t="str">
            <v xml:space="preserve"> </v>
          </cell>
          <cell r="E14629">
            <v>0</v>
          </cell>
          <cell r="F14629">
            <v>420</v>
          </cell>
          <cell r="G14629" t="str">
            <v>52</v>
          </cell>
          <cell r="H14629">
            <v>6398</v>
          </cell>
        </row>
        <row r="14630">
          <cell r="B14630" t="str">
            <v/>
          </cell>
          <cell r="C14630" t="str">
            <v/>
          </cell>
          <cell r="D14630" t="str">
            <v xml:space="preserve"> </v>
          </cell>
          <cell r="E14630">
            <v>0</v>
          </cell>
          <cell r="F14630">
            <v>420</v>
          </cell>
          <cell r="G14630" t="str">
            <v>52</v>
          </cell>
          <cell r="H14630">
            <v>6398</v>
          </cell>
        </row>
        <row r="14631">
          <cell r="B14631" t="str">
            <v/>
          </cell>
          <cell r="C14631" t="str">
            <v/>
          </cell>
          <cell r="D14631" t="str">
            <v xml:space="preserve"> </v>
          </cell>
          <cell r="E14631">
            <v>0</v>
          </cell>
          <cell r="F14631">
            <v>420</v>
          </cell>
          <cell r="G14631" t="str">
            <v>52</v>
          </cell>
          <cell r="H14631">
            <v>6398</v>
          </cell>
        </row>
        <row r="14632">
          <cell r="B14632" t="str">
            <v>09</v>
          </cell>
          <cell r="C14632">
            <v>6300</v>
          </cell>
          <cell r="D14632" t="str">
            <v>Expend</v>
          </cell>
          <cell r="E14632">
            <v>0</v>
          </cell>
          <cell r="F14632">
            <v>420</v>
          </cell>
          <cell r="G14632" t="str">
            <v>52</v>
          </cell>
          <cell r="H14632">
            <v>6398</v>
          </cell>
        </row>
        <row r="14633">
          <cell r="B14633" t="str">
            <v/>
          </cell>
          <cell r="C14633" t="str">
            <v/>
          </cell>
          <cell r="D14633" t="str">
            <v xml:space="preserve"> </v>
          </cell>
          <cell r="E14633">
            <v>0</v>
          </cell>
          <cell r="F14633">
            <v>420</v>
          </cell>
          <cell r="G14633" t="str">
            <v>52</v>
          </cell>
          <cell r="H14633">
            <v>6398</v>
          </cell>
        </row>
        <row r="14634">
          <cell r="B14634" t="str">
            <v/>
          </cell>
          <cell r="C14634" t="str">
            <v/>
          </cell>
          <cell r="D14634" t="str">
            <v xml:space="preserve"> </v>
          </cell>
          <cell r="E14634">
            <v>0</v>
          </cell>
          <cell r="F14634">
            <v>420</v>
          </cell>
          <cell r="G14634" t="str">
            <v>52</v>
          </cell>
          <cell r="H14634">
            <v>6399</v>
          </cell>
        </row>
        <row r="14635">
          <cell r="B14635" t="str">
            <v/>
          </cell>
          <cell r="C14635" t="str">
            <v/>
          </cell>
          <cell r="D14635" t="str">
            <v xml:space="preserve"> </v>
          </cell>
          <cell r="E14635">
            <v>0</v>
          </cell>
          <cell r="F14635">
            <v>420</v>
          </cell>
          <cell r="G14635" t="str">
            <v>52</v>
          </cell>
          <cell r="H14635">
            <v>6399</v>
          </cell>
        </row>
        <row r="14636">
          <cell r="B14636" t="str">
            <v/>
          </cell>
          <cell r="C14636" t="str">
            <v/>
          </cell>
          <cell r="D14636" t="str">
            <v xml:space="preserve"> </v>
          </cell>
          <cell r="E14636">
            <v>0</v>
          </cell>
          <cell r="F14636">
            <v>420</v>
          </cell>
          <cell r="G14636" t="str">
            <v>52</v>
          </cell>
          <cell r="H14636">
            <v>6399</v>
          </cell>
        </row>
        <row r="14637">
          <cell r="B14637" t="str">
            <v>09</v>
          </cell>
          <cell r="C14637">
            <v>6300</v>
          </cell>
          <cell r="D14637" t="str">
            <v>Expend</v>
          </cell>
          <cell r="E14637">
            <v>0</v>
          </cell>
          <cell r="F14637">
            <v>420</v>
          </cell>
          <cell r="G14637" t="str">
            <v>52</v>
          </cell>
          <cell r="H14637">
            <v>6399</v>
          </cell>
        </row>
        <row r="14638">
          <cell r="B14638" t="str">
            <v/>
          </cell>
          <cell r="C14638" t="str">
            <v/>
          </cell>
          <cell r="D14638" t="str">
            <v xml:space="preserve"> </v>
          </cell>
          <cell r="E14638">
            <v>0</v>
          </cell>
          <cell r="F14638">
            <v>420</v>
          </cell>
          <cell r="G14638" t="str">
            <v>52</v>
          </cell>
          <cell r="H14638">
            <v>6399</v>
          </cell>
        </row>
        <row r="14639">
          <cell r="B14639" t="str">
            <v/>
          </cell>
          <cell r="C14639" t="str">
            <v/>
          </cell>
          <cell r="D14639" t="str">
            <v xml:space="preserve"> </v>
          </cell>
          <cell r="E14639">
            <v>0</v>
          </cell>
          <cell r="F14639">
            <v>420</v>
          </cell>
          <cell r="G14639" t="str">
            <v>52</v>
          </cell>
          <cell r="H14639">
            <v>6399</v>
          </cell>
        </row>
        <row r="14640">
          <cell r="B14640" t="str">
            <v/>
          </cell>
          <cell r="C14640" t="str">
            <v/>
          </cell>
          <cell r="D14640" t="str">
            <v xml:space="preserve"> </v>
          </cell>
          <cell r="E14640">
            <v>0</v>
          </cell>
          <cell r="F14640">
            <v>420</v>
          </cell>
          <cell r="G14640" t="str">
            <v>52</v>
          </cell>
          <cell r="H14640">
            <v>6399</v>
          </cell>
        </row>
        <row r="14641">
          <cell r="B14641" t="str">
            <v/>
          </cell>
          <cell r="C14641" t="str">
            <v/>
          </cell>
          <cell r="D14641" t="str">
            <v xml:space="preserve"> </v>
          </cell>
          <cell r="E14641">
            <v>0</v>
          </cell>
          <cell r="F14641">
            <v>420</v>
          </cell>
          <cell r="G14641" t="str">
            <v>52</v>
          </cell>
          <cell r="H14641">
            <v>6399</v>
          </cell>
        </row>
        <row r="14642">
          <cell r="B14642" t="str">
            <v>09</v>
          </cell>
          <cell r="C14642">
            <v>6300</v>
          </cell>
          <cell r="D14642" t="str">
            <v>Expend</v>
          </cell>
          <cell r="E14642">
            <v>0</v>
          </cell>
          <cell r="F14642">
            <v>420</v>
          </cell>
          <cell r="G14642" t="str">
            <v>52</v>
          </cell>
          <cell r="H14642">
            <v>6399</v>
          </cell>
        </row>
        <row r="14643">
          <cell r="B14643" t="str">
            <v/>
          </cell>
          <cell r="C14643" t="str">
            <v/>
          </cell>
          <cell r="D14643" t="str">
            <v xml:space="preserve"> </v>
          </cell>
          <cell r="E14643">
            <v>0</v>
          </cell>
          <cell r="F14643">
            <v>420</v>
          </cell>
          <cell r="G14643" t="str">
            <v>52</v>
          </cell>
          <cell r="H14643">
            <v>6399</v>
          </cell>
        </row>
        <row r="14644">
          <cell r="B14644" t="str">
            <v/>
          </cell>
          <cell r="C14644" t="str">
            <v/>
          </cell>
          <cell r="D14644" t="str">
            <v xml:space="preserve"> </v>
          </cell>
          <cell r="E14644">
            <v>0</v>
          </cell>
          <cell r="F14644">
            <v>420</v>
          </cell>
          <cell r="G14644" t="str">
            <v>52</v>
          </cell>
          <cell r="H14644">
            <v>6399</v>
          </cell>
        </row>
        <row r="14645">
          <cell r="B14645" t="str">
            <v>09</v>
          </cell>
          <cell r="C14645">
            <v>6300</v>
          </cell>
          <cell r="D14645" t="str">
            <v>Expend</v>
          </cell>
          <cell r="E14645">
            <v>0</v>
          </cell>
          <cell r="F14645">
            <v>420</v>
          </cell>
          <cell r="G14645" t="str">
            <v>52</v>
          </cell>
          <cell r="H14645">
            <v>6399</v>
          </cell>
        </row>
        <row r="14646">
          <cell r="B14646" t="str">
            <v/>
          </cell>
          <cell r="C14646" t="str">
            <v/>
          </cell>
          <cell r="D14646" t="str">
            <v xml:space="preserve"> </v>
          </cell>
          <cell r="E14646">
            <v>0</v>
          </cell>
          <cell r="F14646">
            <v>420</v>
          </cell>
          <cell r="G14646" t="str">
            <v>52</v>
          </cell>
          <cell r="H14646">
            <v>6399</v>
          </cell>
        </row>
        <row r="14647">
          <cell r="B14647" t="str">
            <v/>
          </cell>
          <cell r="C14647" t="str">
            <v/>
          </cell>
          <cell r="D14647" t="str">
            <v xml:space="preserve"> </v>
          </cell>
          <cell r="E14647">
            <v>0</v>
          </cell>
          <cell r="F14647">
            <v>420</v>
          </cell>
          <cell r="G14647" t="str">
            <v>52</v>
          </cell>
          <cell r="H14647">
            <v>6399</v>
          </cell>
        </row>
        <row r="14648">
          <cell r="B14648" t="str">
            <v/>
          </cell>
          <cell r="C14648" t="str">
            <v/>
          </cell>
          <cell r="D14648" t="str">
            <v xml:space="preserve"> </v>
          </cell>
          <cell r="E14648">
            <v>0</v>
          </cell>
          <cell r="F14648">
            <v>420</v>
          </cell>
          <cell r="G14648" t="str">
            <v>52</v>
          </cell>
          <cell r="H14648">
            <v>6399</v>
          </cell>
        </row>
        <row r="14649">
          <cell r="B14649" t="str">
            <v/>
          </cell>
          <cell r="C14649" t="str">
            <v/>
          </cell>
          <cell r="D14649" t="str">
            <v xml:space="preserve"> </v>
          </cell>
          <cell r="E14649">
            <v>0</v>
          </cell>
          <cell r="F14649">
            <v>420</v>
          </cell>
          <cell r="G14649" t="str">
            <v>52</v>
          </cell>
          <cell r="H14649">
            <v>6411</v>
          </cell>
        </row>
        <row r="14650">
          <cell r="B14650" t="str">
            <v>09</v>
          </cell>
          <cell r="C14650">
            <v>6400</v>
          </cell>
          <cell r="D14650" t="str">
            <v>Expend</v>
          </cell>
          <cell r="E14650">
            <v>0</v>
          </cell>
          <cell r="F14650">
            <v>420</v>
          </cell>
          <cell r="G14650" t="str">
            <v>52</v>
          </cell>
          <cell r="H14650">
            <v>6411</v>
          </cell>
        </row>
        <row r="14651">
          <cell r="B14651" t="str">
            <v/>
          </cell>
          <cell r="C14651" t="str">
            <v/>
          </cell>
          <cell r="D14651" t="str">
            <v xml:space="preserve"> </v>
          </cell>
          <cell r="E14651">
            <v>0</v>
          </cell>
          <cell r="F14651">
            <v>420</v>
          </cell>
          <cell r="G14651" t="str">
            <v>52</v>
          </cell>
          <cell r="H14651">
            <v>6411</v>
          </cell>
        </row>
        <row r="14652">
          <cell r="B14652" t="str">
            <v/>
          </cell>
          <cell r="C14652" t="str">
            <v/>
          </cell>
          <cell r="D14652" t="str">
            <v xml:space="preserve"> </v>
          </cell>
          <cell r="E14652">
            <v>0</v>
          </cell>
          <cell r="F14652">
            <v>420</v>
          </cell>
          <cell r="G14652" t="str">
            <v>52</v>
          </cell>
          <cell r="H14652">
            <v>6499</v>
          </cell>
        </row>
        <row r="14653">
          <cell r="B14653" t="str">
            <v>09</v>
          </cell>
          <cell r="C14653">
            <v>6400</v>
          </cell>
          <cell r="D14653" t="str">
            <v>Expend</v>
          </cell>
          <cell r="E14653">
            <v>0</v>
          </cell>
          <cell r="F14653">
            <v>420</v>
          </cell>
          <cell r="G14653" t="str">
            <v>52</v>
          </cell>
          <cell r="H14653">
            <v>6499</v>
          </cell>
        </row>
        <row r="14654">
          <cell r="B14654" t="str">
            <v>11</v>
          </cell>
          <cell r="C14654">
            <v>6400</v>
          </cell>
          <cell r="D14654" t="str">
            <v>Expend</v>
          </cell>
          <cell r="E14654">
            <v>75</v>
          </cell>
          <cell r="F14654">
            <v>420</v>
          </cell>
          <cell r="G14654" t="str">
            <v>52</v>
          </cell>
          <cell r="H14654">
            <v>6499</v>
          </cell>
        </row>
        <row r="14655">
          <cell r="B14655" t="str">
            <v>11</v>
          </cell>
          <cell r="C14655">
            <v>6400</v>
          </cell>
          <cell r="D14655" t="str">
            <v>Expend</v>
          </cell>
          <cell r="E14655">
            <v>410</v>
          </cell>
          <cell r="F14655">
            <v>420</v>
          </cell>
          <cell r="G14655" t="str">
            <v>52</v>
          </cell>
          <cell r="H14655">
            <v>6499</v>
          </cell>
        </row>
        <row r="14656">
          <cell r="B14656" t="str">
            <v>01</v>
          </cell>
          <cell r="C14656">
            <v>6400</v>
          </cell>
          <cell r="D14656" t="str">
            <v>Expend</v>
          </cell>
          <cell r="E14656">
            <v>35</v>
          </cell>
          <cell r="F14656">
            <v>420</v>
          </cell>
          <cell r="G14656" t="str">
            <v>52</v>
          </cell>
          <cell r="H14656">
            <v>6499</v>
          </cell>
        </row>
        <row r="14657">
          <cell r="B14657" t="str">
            <v/>
          </cell>
          <cell r="C14657" t="str">
            <v/>
          </cell>
          <cell r="D14657" t="str">
            <v xml:space="preserve"> </v>
          </cell>
          <cell r="E14657">
            <v>0</v>
          </cell>
          <cell r="F14657">
            <v>420</v>
          </cell>
          <cell r="G14657" t="str">
            <v>52</v>
          </cell>
          <cell r="H14657">
            <v>6499</v>
          </cell>
        </row>
        <row r="14658">
          <cell r="B14658" t="str">
            <v/>
          </cell>
          <cell r="C14658" t="str">
            <v/>
          </cell>
          <cell r="D14658" t="str">
            <v xml:space="preserve"> </v>
          </cell>
          <cell r="E14658">
            <v>0</v>
          </cell>
          <cell r="F14658">
            <v>420</v>
          </cell>
          <cell r="G14658" t="str">
            <v>52</v>
          </cell>
          <cell r="H14658">
            <v>6499</v>
          </cell>
        </row>
        <row r="14659">
          <cell r="B14659" t="str">
            <v>09</v>
          </cell>
          <cell r="C14659">
            <v>6400</v>
          </cell>
          <cell r="D14659" t="str">
            <v>Expend</v>
          </cell>
          <cell r="E14659">
            <v>0</v>
          </cell>
          <cell r="F14659">
            <v>420</v>
          </cell>
          <cell r="G14659" t="str">
            <v>52</v>
          </cell>
          <cell r="H14659">
            <v>6499</v>
          </cell>
        </row>
        <row r="14660">
          <cell r="B14660" t="str">
            <v>11</v>
          </cell>
          <cell r="C14660">
            <v>6400</v>
          </cell>
          <cell r="D14660" t="str">
            <v>Expend</v>
          </cell>
          <cell r="E14660">
            <v>100</v>
          </cell>
          <cell r="F14660">
            <v>420</v>
          </cell>
          <cell r="G14660" t="str">
            <v>52</v>
          </cell>
          <cell r="H14660">
            <v>6499</v>
          </cell>
        </row>
        <row r="14661">
          <cell r="B14661" t="str">
            <v>11</v>
          </cell>
          <cell r="C14661">
            <v>6400</v>
          </cell>
          <cell r="D14661" t="str">
            <v>Expend</v>
          </cell>
          <cell r="E14661">
            <v>100</v>
          </cell>
          <cell r="F14661">
            <v>420</v>
          </cell>
          <cell r="G14661" t="str">
            <v>52</v>
          </cell>
          <cell r="H14661">
            <v>6499</v>
          </cell>
        </row>
        <row r="14662">
          <cell r="B14662" t="str">
            <v/>
          </cell>
          <cell r="C14662" t="str">
            <v/>
          </cell>
          <cell r="D14662" t="str">
            <v xml:space="preserve"> </v>
          </cell>
          <cell r="E14662">
            <v>0</v>
          </cell>
          <cell r="F14662">
            <v>420</v>
          </cell>
          <cell r="G14662" t="str">
            <v>52</v>
          </cell>
          <cell r="H14662">
            <v>6499</v>
          </cell>
        </row>
        <row r="14663">
          <cell r="B14663" t="str">
            <v/>
          </cell>
          <cell r="C14663" t="str">
            <v/>
          </cell>
          <cell r="D14663" t="str">
            <v xml:space="preserve"> </v>
          </cell>
          <cell r="E14663">
            <v>0</v>
          </cell>
          <cell r="F14663">
            <v>420</v>
          </cell>
          <cell r="G14663" t="str">
            <v>52</v>
          </cell>
          <cell r="H14663">
            <v>6499</v>
          </cell>
        </row>
        <row r="14664">
          <cell r="B14664" t="str">
            <v>09</v>
          </cell>
          <cell r="C14664">
            <v>6400</v>
          </cell>
          <cell r="D14664" t="str">
            <v>Expend</v>
          </cell>
          <cell r="E14664">
            <v>0</v>
          </cell>
          <cell r="F14664">
            <v>420</v>
          </cell>
          <cell r="G14664" t="str">
            <v>52</v>
          </cell>
          <cell r="H14664">
            <v>6499</v>
          </cell>
        </row>
        <row r="14665">
          <cell r="B14665" t="str">
            <v/>
          </cell>
          <cell r="C14665" t="str">
            <v/>
          </cell>
          <cell r="D14665" t="str">
            <v xml:space="preserve"> </v>
          </cell>
          <cell r="E14665">
            <v>0</v>
          </cell>
          <cell r="F14665">
            <v>420</v>
          </cell>
          <cell r="G14665" t="str">
            <v>52</v>
          </cell>
          <cell r="H14665">
            <v>6499</v>
          </cell>
        </row>
        <row r="14666">
          <cell r="B14666" t="str">
            <v/>
          </cell>
          <cell r="C14666" t="str">
            <v/>
          </cell>
          <cell r="D14666" t="str">
            <v xml:space="preserve"> </v>
          </cell>
          <cell r="E14666">
            <v>0</v>
          </cell>
          <cell r="F14666">
            <v>420</v>
          </cell>
          <cell r="G14666" t="str">
            <v>52</v>
          </cell>
          <cell r="H14666">
            <v>6499</v>
          </cell>
        </row>
        <row r="14667">
          <cell r="B14667" t="str">
            <v>09</v>
          </cell>
          <cell r="C14667">
            <v>6400</v>
          </cell>
          <cell r="D14667" t="str">
            <v>Expend</v>
          </cell>
          <cell r="E14667">
            <v>0</v>
          </cell>
          <cell r="F14667">
            <v>420</v>
          </cell>
          <cell r="G14667" t="str">
            <v>52</v>
          </cell>
          <cell r="H14667">
            <v>6499</v>
          </cell>
        </row>
        <row r="14668">
          <cell r="B14668" t="str">
            <v>09</v>
          </cell>
          <cell r="C14668">
            <v>6400</v>
          </cell>
          <cell r="D14668" t="str">
            <v>Expend</v>
          </cell>
          <cell r="E14668">
            <v>50</v>
          </cell>
          <cell r="F14668">
            <v>420</v>
          </cell>
          <cell r="G14668" t="str">
            <v>52</v>
          </cell>
          <cell r="H14668">
            <v>6499</v>
          </cell>
        </row>
        <row r="14669">
          <cell r="B14669" t="str">
            <v>09</v>
          </cell>
          <cell r="C14669">
            <v>6400</v>
          </cell>
          <cell r="D14669" t="str">
            <v>Expend</v>
          </cell>
          <cell r="E14669">
            <v>50</v>
          </cell>
          <cell r="F14669">
            <v>420</v>
          </cell>
          <cell r="G14669" t="str">
            <v>52</v>
          </cell>
          <cell r="H14669">
            <v>6499</v>
          </cell>
        </row>
        <row r="14670">
          <cell r="B14670" t="str">
            <v>09</v>
          </cell>
          <cell r="C14670">
            <v>6400</v>
          </cell>
          <cell r="D14670" t="str">
            <v>Expend</v>
          </cell>
          <cell r="E14670">
            <v>50</v>
          </cell>
          <cell r="F14670">
            <v>420</v>
          </cell>
          <cell r="G14670" t="str">
            <v>52</v>
          </cell>
          <cell r="H14670">
            <v>6499</v>
          </cell>
        </row>
        <row r="14671">
          <cell r="B14671" t="str">
            <v>11</v>
          </cell>
          <cell r="C14671">
            <v>6400</v>
          </cell>
          <cell r="D14671" t="str">
            <v>Expend</v>
          </cell>
          <cell r="E14671">
            <v>113</v>
          </cell>
          <cell r="F14671">
            <v>420</v>
          </cell>
          <cell r="G14671" t="str">
            <v>52</v>
          </cell>
          <cell r="H14671">
            <v>6499</v>
          </cell>
        </row>
        <row r="14672">
          <cell r="B14672" t="str">
            <v>01</v>
          </cell>
          <cell r="C14672">
            <v>6400</v>
          </cell>
          <cell r="D14672" t="str">
            <v>Expend</v>
          </cell>
          <cell r="E14672">
            <v>75</v>
          </cell>
          <cell r="F14672">
            <v>420</v>
          </cell>
          <cell r="G14672" t="str">
            <v>52</v>
          </cell>
          <cell r="H14672">
            <v>6499</v>
          </cell>
        </row>
        <row r="14673">
          <cell r="B14673" t="str">
            <v>01</v>
          </cell>
          <cell r="C14673">
            <v>6400</v>
          </cell>
          <cell r="D14673" t="str">
            <v>Expend</v>
          </cell>
          <cell r="E14673">
            <v>50</v>
          </cell>
          <cell r="F14673">
            <v>420</v>
          </cell>
          <cell r="G14673" t="str">
            <v>52</v>
          </cell>
          <cell r="H14673">
            <v>6499</v>
          </cell>
        </row>
        <row r="14674">
          <cell r="B14674" t="str">
            <v>01</v>
          </cell>
          <cell r="C14674">
            <v>6400</v>
          </cell>
          <cell r="D14674" t="str">
            <v>Expend</v>
          </cell>
          <cell r="E14674">
            <v>50</v>
          </cell>
          <cell r="F14674">
            <v>420</v>
          </cell>
          <cell r="G14674" t="str">
            <v>52</v>
          </cell>
          <cell r="H14674">
            <v>6499</v>
          </cell>
        </row>
        <row r="14675">
          <cell r="B14675" t="str">
            <v>01</v>
          </cell>
          <cell r="C14675">
            <v>6400</v>
          </cell>
          <cell r="D14675" t="str">
            <v>Expend</v>
          </cell>
          <cell r="E14675">
            <v>50</v>
          </cell>
          <cell r="F14675">
            <v>420</v>
          </cell>
          <cell r="G14675" t="str">
            <v>52</v>
          </cell>
          <cell r="H14675">
            <v>6499</v>
          </cell>
        </row>
        <row r="14676">
          <cell r="B14676" t="str">
            <v>01</v>
          </cell>
          <cell r="C14676">
            <v>6400</v>
          </cell>
          <cell r="D14676" t="str">
            <v>Expend</v>
          </cell>
          <cell r="E14676">
            <v>50</v>
          </cell>
          <cell r="F14676">
            <v>420</v>
          </cell>
          <cell r="G14676" t="str">
            <v>52</v>
          </cell>
          <cell r="H14676">
            <v>6499</v>
          </cell>
        </row>
        <row r="14677">
          <cell r="B14677" t="str">
            <v/>
          </cell>
          <cell r="C14677" t="str">
            <v/>
          </cell>
          <cell r="D14677" t="str">
            <v xml:space="preserve"> </v>
          </cell>
          <cell r="E14677">
            <v>0</v>
          </cell>
          <cell r="F14677">
            <v>420</v>
          </cell>
          <cell r="G14677" t="str">
            <v>52</v>
          </cell>
          <cell r="H14677">
            <v>6499</v>
          </cell>
        </row>
        <row r="14678">
          <cell r="B14678" t="str">
            <v/>
          </cell>
          <cell r="C14678" t="str">
            <v/>
          </cell>
          <cell r="D14678" t="str">
            <v xml:space="preserve"> </v>
          </cell>
          <cell r="E14678">
            <v>0</v>
          </cell>
          <cell r="F14678">
            <v>420</v>
          </cell>
          <cell r="G14678" t="str">
            <v>52</v>
          </cell>
          <cell r="H14678">
            <v>6499</v>
          </cell>
        </row>
        <row r="14679">
          <cell r="B14679" t="str">
            <v>09</v>
          </cell>
          <cell r="C14679">
            <v>6400</v>
          </cell>
          <cell r="D14679" t="str">
            <v>Expend</v>
          </cell>
          <cell r="E14679">
            <v>0</v>
          </cell>
          <cell r="F14679">
            <v>420</v>
          </cell>
          <cell r="G14679" t="str">
            <v>52</v>
          </cell>
          <cell r="H14679">
            <v>6499</v>
          </cell>
        </row>
        <row r="14680">
          <cell r="B14680" t="str">
            <v>09</v>
          </cell>
          <cell r="C14680">
            <v>6400</v>
          </cell>
          <cell r="D14680" t="str">
            <v>Expend</v>
          </cell>
          <cell r="E14680">
            <v>50</v>
          </cell>
          <cell r="F14680">
            <v>420</v>
          </cell>
          <cell r="G14680" t="str">
            <v>52</v>
          </cell>
          <cell r="H14680">
            <v>6499</v>
          </cell>
        </row>
        <row r="14681">
          <cell r="B14681" t="str">
            <v>11</v>
          </cell>
          <cell r="C14681">
            <v>6400</v>
          </cell>
          <cell r="D14681" t="str">
            <v>Expend</v>
          </cell>
          <cell r="E14681">
            <v>50</v>
          </cell>
          <cell r="F14681">
            <v>420</v>
          </cell>
          <cell r="G14681" t="str">
            <v>52</v>
          </cell>
          <cell r="H14681">
            <v>6499</v>
          </cell>
        </row>
        <row r="14682">
          <cell r="B14682" t="str">
            <v>11</v>
          </cell>
          <cell r="C14682">
            <v>6400</v>
          </cell>
          <cell r="D14682" t="str">
            <v>Expend</v>
          </cell>
          <cell r="E14682">
            <v>112</v>
          </cell>
          <cell r="F14682">
            <v>420</v>
          </cell>
          <cell r="G14682" t="str">
            <v>52</v>
          </cell>
          <cell r="H14682">
            <v>6499</v>
          </cell>
        </row>
        <row r="14683">
          <cell r="B14683" t="str">
            <v>11</v>
          </cell>
          <cell r="C14683">
            <v>6400</v>
          </cell>
          <cell r="D14683" t="str">
            <v>Expend</v>
          </cell>
          <cell r="E14683">
            <v>50</v>
          </cell>
          <cell r="F14683">
            <v>420</v>
          </cell>
          <cell r="G14683" t="str">
            <v>52</v>
          </cell>
          <cell r="H14683">
            <v>6499</v>
          </cell>
        </row>
        <row r="14684">
          <cell r="B14684" t="str">
            <v>12</v>
          </cell>
          <cell r="C14684">
            <v>6400</v>
          </cell>
          <cell r="D14684" t="str">
            <v>Expend</v>
          </cell>
          <cell r="E14684">
            <v>50</v>
          </cell>
          <cell r="F14684">
            <v>420</v>
          </cell>
          <cell r="G14684" t="str">
            <v>52</v>
          </cell>
          <cell r="H14684">
            <v>6499</v>
          </cell>
        </row>
        <row r="14685">
          <cell r="B14685" t="str">
            <v>01</v>
          </cell>
          <cell r="C14685">
            <v>6400</v>
          </cell>
          <cell r="D14685" t="str">
            <v>Expend</v>
          </cell>
          <cell r="E14685">
            <v>50</v>
          </cell>
          <cell r="F14685">
            <v>420</v>
          </cell>
          <cell r="G14685" t="str">
            <v>52</v>
          </cell>
          <cell r="H14685">
            <v>6499</v>
          </cell>
        </row>
        <row r="14686">
          <cell r="B14686" t="str">
            <v>01</v>
          </cell>
          <cell r="C14686">
            <v>6400</v>
          </cell>
          <cell r="D14686" t="str">
            <v>Expend</v>
          </cell>
          <cell r="E14686">
            <v>50</v>
          </cell>
          <cell r="F14686">
            <v>420</v>
          </cell>
          <cell r="G14686" t="str">
            <v>52</v>
          </cell>
          <cell r="H14686">
            <v>6499</v>
          </cell>
        </row>
        <row r="14687">
          <cell r="B14687" t="str">
            <v>01</v>
          </cell>
          <cell r="C14687">
            <v>6400</v>
          </cell>
          <cell r="D14687" t="str">
            <v>Expend</v>
          </cell>
          <cell r="E14687">
            <v>50</v>
          </cell>
          <cell r="F14687">
            <v>420</v>
          </cell>
          <cell r="G14687" t="str">
            <v>52</v>
          </cell>
          <cell r="H14687">
            <v>6499</v>
          </cell>
        </row>
        <row r="14688">
          <cell r="B14688" t="str">
            <v>01</v>
          </cell>
          <cell r="C14688">
            <v>6400</v>
          </cell>
          <cell r="D14688" t="str">
            <v>Expend</v>
          </cell>
          <cell r="E14688">
            <v>50</v>
          </cell>
          <cell r="F14688">
            <v>420</v>
          </cell>
          <cell r="G14688" t="str">
            <v>52</v>
          </cell>
          <cell r="H14688">
            <v>6499</v>
          </cell>
        </row>
        <row r="14689">
          <cell r="B14689" t="str">
            <v>01</v>
          </cell>
          <cell r="C14689">
            <v>6400</v>
          </cell>
          <cell r="D14689" t="str">
            <v>Expend</v>
          </cell>
          <cell r="E14689">
            <v>50</v>
          </cell>
          <cell r="F14689">
            <v>420</v>
          </cell>
          <cell r="G14689" t="str">
            <v>52</v>
          </cell>
          <cell r="H14689">
            <v>6499</v>
          </cell>
        </row>
        <row r="14690">
          <cell r="B14690" t="str">
            <v>01</v>
          </cell>
          <cell r="C14690">
            <v>6400</v>
          </cell>
          <cell r="D14690" t="str">
            <v>Expend</v>
          </cell>
          <cell r="E14690">
            <v>50</v>
          </cell>
          <cell r="F14690">
            <v>420</v>
          </cell>
          <cell r="G14690" t="str">
            <v>52</v>
          </cell>
          <cell r="H14690">
            <v>6499</v>
          </cell>
        </row>
        <row r="14691">
          <cell r="B14691" t="str">
            <v>01</v>
          </cell>
          <cell r="C14691">
            <v>6400</v>
          </cell>
          <cell r="D14691" t="str">
            <v>Expend</v>
          </cell>
          <cell r="E14691">
            <v>50</v>
          </cell>
          <cell r="F14691">
            <v>420</v>
          </cell>
          <cell r="G14691" t="str">
            <v>52</v>
          </cell>
          <cell r="H14691">
            <v>6499</v>
          </cell>
        </row>
        <row r="14692">
          <cell r="B14692" t="str">
            <v>01</v>
          </cell>
          <cell r="C14692">
            <v>6400</v>
          </cell>
          <cell r="D14692" t="str">
            <v>Expend</v>
          </cell>
          <cell r="E14692">
            <v>50</v>
          </cell>
          <cell r="F14692">
            <v>420</v>
          </cell>
          <cell r="G14692" t="str">
            <v>52</v>
          </cell>
          <cell r="H14692">
            <v>6499</v>
          </cell>
        </row>
        <row r="14693">
          <cell r="B14693" t="str">
            <v>01</v>
          </cell>
          <cell r="C14693">
            <v>6400</v>
          </cell>
          <cell r="D14693" t="str">
            <v>Expend</v>
          </cell>
          <cell r="E14693">
            <v>50</v>
          </cell>
          <cell r="F14693">
            <v>420</v>
          </cell>
          <cell r="G14693" t="str">
            <v>52</v>
          </cell>
          <cell r="H14693">
            <v>6499</v>
          </cell>
        </row>
        <row r="14694">
          <cell r="B14694" t="str">
            <v/>
          </cell>
          <cell r="C14694" t="str">
            <v/>
          </cell>
          <cell r="D14694" t="str">
            <v xml:space="preserve"> </v>
          </cell>
          <cell r="E14694">
            <v>0</v>
          </cell>
          <cell r="F14694">
            <v>420</v>
          </cell>
          <cell r="G14694" t="str">
            <v>52</v>
          </cell>
          <cell r="H14694">
            <v>6499</v>
          </cell>
        </row>
        <row r="14695">
          <cell r="B14695" t="str">
            <v/>
          </cell>
          <cell r="C14695" t="str">
            <v/>
          </cell>
          <cell r="D14695" t="str">
            <v xml:space="preserve"> </v>
          </cell>
          <cell r="E14695">
            <v>0</v>
          </cell>
          <cell r="F14695">
            <v>420</v>
          </cell>
          <cell r="G14695" t="str">
            <v>53</v>
          </cell>
          <cell r="H14695">
            <v>6119</v>
          </cell>
        </row>
        <row r="14696">
          <cell r="B14696" t="str">
            <v>09</v>
          </cell>
          <cell r="C14696">
            <v>6100</v>
          </cell>
          <cell r="D14696" t="str">
            <v>Expend</v>
          </cell>
          <cell r="E14696">
            <v>2541.86</v>
          </cell>
          <cell r="F14696">
            <v>420</v>
          </cell>
          <cell r="G14696" t="str">
            <v>53</v>
          </cell>
          <cell r="H14696">
            <v>6119</v>
          </cell>
        </row>
        <row r="14697">
          <cell r="B14697" t="str">
            <v>09</v>
          </cell>
          <cell r="C14697">
            <v>6100</v>
          </cell>
          <cell r="D14697" t="str">
            <v>Expend</v>
          </cell>
          <cell r="E14697">
            <v>3750</v>
          </cell>
          <cell r="F14697">
            <v>420</v>
          </cell>
          <cell r="G14697" t="str">
            <v>53</v>
          </cell>
          <cell r="H14697">
            <v>6119</v>
          </cell>
        </row>
        <row r="14698">
          <cell r="B14698" t="str">
            <v>10</v>
          </cell>
          <cell r="C14698">
            <v>6100</v>
          </cell>
          <cell r="D14698" t="str">
            <v>Expend</v>
          </cell>
          <cell r="E14698">
            <v>6170.82</v>
          </cell>
          <cell r="F14698">
            <v>420</v>
          </cell>
          <cell r="G14698" t="str">
            <v>53</v>
          </cell>
          <cell r="H14698">
            <v>6119</v>
          </cell>
        </row>
        <row r="14699">
          <cell r="B14699" t="str">
            <v>11</v>
          </cell>
          <cell r="C14699">
            <v>6100</v>
          </cell>
          <cell r="D14699" t="str">
            <v>Expend</v>
          </cell>
          <cell r="E14699">
            <v>6019.94</v>
          </cell>
          <cell r="F14699">
            <v>420</v>
          </cell>
          <cell r="G14699" t="str">
            <v>53</v>
          </cell>
          <cell r="H14699">
            <v>6119</v>
          </cell>
        </row>
        <row r="14700">
          <cell r="B14700" t="str">
            <v>12</v>
          </cell>
          <cell r="C14700">
            <v>6100</v>
          </cell>
          <cell r="D14700" t="str">
            <v>Expend</v>
          </cell>
          <cell r="E14700">
            <v>5202.49</v>
          </cell>
          <cell r="F14700">
            <v>420</v>
          </cell>
          <cell r="G14700" t="str">
            <v>53</v>
          </cell>
          <cell r="H14700">
            <v>6119</v>
          </cell>
        </row>
        <row r="14701">
          <cell r="B14701" t="str">
            <v>01</v>
          </cell>
          <cell r="C14701">
            <v>6100</v>
          </cell>
          <cell r="D14701" t="str">
            <v>Expend</v>
          </cell>
          <cell r="E14701">
            <v>6244.5</v>
          </cell>
          <cell r="F14701">
            <v>420</v>
          </cell>
          <cell r="G14701" t="str">
            <v>53</v>
          </cell>
          <cell r="H14701">
            <v>6119</v>
          </cell>
        </row>
        <row r="14702">
          <cell r="B14702" t="str">
            <v/>
          </cell>
          <cell r="C14702" t="str">
            <v/>
          </cell>
          <cell r="D14702" t="str">
            <v xml:space="preserve"> </v>
          </cell>
          <cell r="E14702">
            <v>0</v>
          </cell>
          <cell r="F14702">
            <v>420</v>
          </cell>
          <cell r="G14702" t="str">
            <v>53</v>
          </cell>
          <cell r="H14702">
            <v>6119</v>
          </cell>
        </row>
        <row r="14703">
          <cell r="B14703" t="str">
            <v/>
          </cell>
          <cell r="C14703" t="str">
            <v/>
          </cell>
          <cell r="D14703" t="str">
            <v xml:space="preserve"> </v>
          </cell>
          <cell r="E14703">
            <v>0</v>
          </cell>
          <cell r="F14703">
            <v>420</v>
          </cell>
          <cell r="G14703" t="str">
            <v>53</v>
          </cell>
          <cell r="H14703">
            <v>6119</v>
          </cell>
        </row>
        <row r="14704">
          <cell r="B14704" t="str">
            <v>12</v>
          </cell>
          <cell r="C14704">
            <v>6100</v>
          </cell>
          <cell r="D14704" t="str">
            <v>Expend</v>
          </cell>
          <cell r="E14704">
            <v>2584.21</v>
          </cell>
          <cell r="F14704">
            <v>420</v>
          </cell>
          <cell r="G14704" t="str">
            <v>53</v>
          </cell>
          <cell r="H14704">
            <v>6119</v>
          </cell>
        </row>
        <row r="14705">
          <cell r="B14705" t="str">
            <v>01</v>
          </cell>
          <cell r="C14705">
            <v>6100</v>
          </cell>
          <cell r="D14705" t="str">
            <v>Expend</v>
          </cell>
          <cell r="E14705">
            <v>4276.0200000000004</v>
          </cell>
          <cell r="F14705">
            <v>420</v>
          </cell>
          <cell r="G14705" t="str">
            <v>53</v>
          </cell>
          <cell r="H14705">
            <v>6119</v>
          </cell>
        </row>
        <row r="14706">
          <cell r="B14706" t="str">
            <v/>
          </cell>
          <cell r="C14706" t="str">
            <v/>
          </cell>
          <cell r="D14706" t="str">
            <v xml:space="preserve"> </v>
          </cell>
          <cell r="E14706">
            <v>0</v>
          </cell>
          <cell r="F14706">
            <v>420</v>
          </cell>
          <cell r="G14706" t="str">
            <v>53</v>
          </cell>
          <cell r="H14706">
            <v>6119</v>
          </cell>
        </row>
        <row r="14707">
          <cell r="B14707" t="str">
            <v/>
          </cell>
          <cell r="C14707" t="str">
            <v/>
          </cell>
          <cell r="D14707" t="str">
            <v xml:space="preserve"> </v>
          </cell>
          <cell r="E14707">
            <v>0</v>
          </cell>
          <cell r="F14707">
            <v>420</v>
          </cell>
          <cell r="G14707" t="str">
            <v>53</v>
          </cell>
          <cell r="H14707">
            <v>6119</v>
          </cell>
        </row>
        <row r="14708">
          <cell r="B14708" t="str">
            <v/>
          </cell>
          <cell r="C14708" t="str">
            <v/>
          </cell>
          <cell r="D14708" t="str">
            <v xml:space="preserve"> </v>
          </cell>
          <cell r="E14708">
            <v>0</v>
          </cell>
          <cell r="F14708">
            <v>420</v>
          </cell>
          <cell r="G14708" t="str">
            <v>53</v>
          </cell>
          <cell r="H14708">
            <v>6119</v>
          </cell>
        </row>
        <row r="14709">
          <cell r="B14709" t="str">
            <v/>
          </cell>
          <cell r="C14709" t="str">
            <v/>
          </cell>
          <cell r="D14709" t="str">
            <v xml:space="preserve"> </v>
          </cell>
          <cell r="E14709">
            <v>0</v>
          </cell>
          <cell r="F14709">
            <v>420</v>
          </cell>
          <cell r="G14709" t="str">
            <v>53</v>
          </cell>
          <cell r="H14709">
            <v>6119</v>
          </cell>
        </row>
        <row r="14710">
          <cell r="B14710" t="str">
            <v>09</v>
          </cell>
          <cell r="C14710">
            <v>6100</v>
          </cell>
          <cell r="D14710" t="str">
            <v>Expend</v>
          </cell>
          <cell r="E14710">
            <v>0</v>
          </cell>
          <cell r="F14710">
            <v>420</v>
          </cell>
          <cell r="G14710" t="str">
            <v>53</v>
          </cell>
          <cell r="H14710">
            <v>6119</v>
          </cell>
        </row>
        <row r="14711">
          <cell r="B14711" t="str">
            <v/>
          </cell>
          <cell r="C14711" t="str">
            <v/>
          </cell>
          <cell r="D14711" t="str">
            <v xml:space="preserve"> </v>
          </cell>
          <cell r="E14711">
            <v>0</v>
          </cell>
          <cell r="F14711">
            <v>420</v>
          </cell>
          <cell r="G14711" t="str">
            <v>53</v>
          </cell>
          <cell r="H14711">
            <v>6119</v>
          </cell>
        </row>
        <row r="14712">
          <cell r="B14712" t="str">
            <v/>
          </cell>
          <cell r="C14712" t="str">
            <v/>
          </cell>
          <cell r="D14712" t="str">
            <v xml:space="preserve"> </v>
          </cell>
          <cell r="E14712">
            <v>0</v>
          </cell>
          <cell r="F14712">
            <v>420</v>
          </cell>
          <cell r="G14712" t="str">
            <v>53</v>
          </cell>
          <cell r="H14712">
            <v>6129</v>
          </cell>
        </row>
        <row r="14713">
          <cell r="B14713" t="str">
            <v>09</v>
          </cell>
          <cell r="C14713">
            <v>6100</v>
          </cell>
          <cell r="D14713" t="str">
            <v>Expend</v>
          </cell>
          <cell r="E14713">
            <v>6703.84</v>
          </cell>
          <cell r="F14713">
            <v>420</v>
          </cell>
          <cell r="G14713" t="str">
            <v>53</v>
          </cell>
          <cell r="H14713">
            <v>6129</v>
          </cell>
        </row>
        <row r="14714">
          <cell r="B14714" t="str">
            <v>09</v>
          </cell>
          <cell r="C14714">
            <v>6100</v>
          </cell>
          <cell r="D14714" t="str">
            <v>Expend</v>
          </cell>
          <cell r="E14714">
            <v>7374.23</v>
          </cell>
          <cell r="F14714">
            <v>420</v>
          </cell>
          <cell r="G14714" t="str">
            <v>53</v>
          </cell>
          <cell r="H14714">
            <v>6129</v>
          </cell>
        </row>
        <row r="14715">
          <cell r="B14715" t="str">
            <v>10</v>
          </cell>
          <cell r="C14715">
            <v>6100</v>
          </cell>
          <cell r="D14715" t="str">
            <v>Expend</v>
          </cell>
          <cell r="E14715">
            <v>6703.84</v>
          </cell>
          <cell r="F14715">
            <v>420</v>
          </cell>
          <cell r="G14715" t="str">
            <v>53</v>
          </cell>
          <cell r="H14715">
            <v>6129</v>
          </cell>
        </row>
        <row r="14716">
          <cell r="B14716" t="str">
            <v>10</v>
          </cell>
          <cell r="C14716">
            <v>6100</v>
          </cell>
          <cell r="D14716" t="str">
            <v>Expend</v>
          </cell>
          <cell r="E14716">
            <v>6703.84</v>
          </cell>
          <cell r="F14716">
            <v>420</v>
          </cell>
          <cell r="G14716" t="str">
            <v>53</v>
          </cell>
          <cell r="H14716">
            <v>6129</v>
          </cell>
        </row>
        <row r="14717">
          <cell r="B14717" t="str">
            <v>11</v>
          </cell>
          <cell r="C14717">
            <v>6100</v>
          </cell>
          <cell r="D14717" t="str">
            <v>Expend</v>
          </cell>
          <cell r="E14717">
            <v>7474.67</v>
          </cell>
          <cell r="F14717">
            <v>420</v>
          </cell>
          <cell r="G14717" t="str">
            <v>53</v>
          </cell>
          <cell r="H14717">
            <v>6129</v>
          </cell>
        </row>
        <row r="14718">
          <cell r="B14718" t="str">
            <v>11</v>
          </cell>
          <cell r="C14718">
            <v>6100</v>
          </cell>
          <cell r="D14718" t="str">
            <v>Expend</v>
          </cell>
          <cell r="E14718">
            <v>3936.33</v>
          </cell>
          <cell r="F14718">
            <v>420</v>
          </cell>
          <cell r="G14718" t="str">
            <v>53</v>
          </cell>
          <cell r="H14718">
            <v>6129</v>
          </cell>
        </row>
        <row r="14719">
          <cell r="B14719" t="str">
            <v>12</v>
          </cell>
          <cell r="C14719">
            <v>6100</v>
          </cell>
          <cell r="D14719" t="str">
            <v>Expend</v>
          </cell>
          <cell r="E14719">
            <v>7348.97</v>
          </cell>
          <cell r="F14719">
            <v>420</v>
          </cell>
          <cell r="G14719" t="str">
            <v>53</v>
          </cell>
          <cell r="H14719">
            <v>6129</v>
          </cell>
        </row>
        <row r="14720">
          <cell r="B14720" t="str">
            <v>12</v>
          </cell>
          <cell r="C14720">
            <v>6100</v>
          </cell>
          <cell r="D14720" t="str">
            <v>Expend</v>
          </cell>
          <cell r="E14720">
            <v>670.39</v>
          </cell>
          <cell r="F14720">
            <v>420</v>
          </cell>
          <cell r="G14720" t="str">
            <v>53</v>
          </cell>
          <cell r="H14720">
            <v>6129</v>
          </cell>
        </row>
        <row r="14721">
          <cell r="B14721" t="str">
            <v>01</v>
          </cell>
          <cell r="C14721">
            <v>6100</v>
          </cell>
          <cell r="D14721" t="str">
            <v>Expend</v>
          </cell>
          <cell r="E14721">
            <v>6033.45</v>
          </cell>
          <cell r="F14721">
            <v>420</v>
          </cell>
          <cell r="G14721" t="str">
            <v>53</v>
          </cell>
          <cell r="H14721">
            <v>6129</v>
          </cell>
        </row>
        <row r="14722">
          <cell r="B14722" t="str">
            <v>01</v>
          </cell>
          <cell r="C14722">
            <v>6100</v>
          </cell>
          <cell r="D14722" t="str">
            <v>Expend</v>
          </cell>
          <cell r="E14722">
            <v>7374.23</v>
          </cell>
          <cell r="F14722">
            <v>420</v>
          </cell>
          <cell r="G14722" t="str">
            <v>53</v>
          </cell>
          <cell r="H14722">
            <v>6129</v>
          </cell>
        </row>
        <row r="14723">
          <cell r="B14723" t="str">
            <v/>
          </cell>
          <cell r="C14723" t="str">
            <v/>
          </cell>
          <cell r="D14723" t="str">
            <v xml:space="preserve"> </v>
          </cell>
          <cell r="E14723">
            <v>0</v>
          </cell>
          <cell r="F14723">
            <v>420</v>
          </cell>
          <cell r="G14723" t="str">
            <v>53</v>
          </cell>
          <cell r="H14723">
            <v>6129</v>
          </cell>
        </row>
        <row r="14724">
          <cell r="B14724" t="str">
            <v/>
          </cell>
          <cell r="C14724" t="str">
            <v/>
          </cell>
          <cell r="D14724" t="str">
            <v xml:space="preserve"> </v>
          </cell>
          <cell r="E14724">
            <v>0</v>
          </cell>
          <cell r="F14724">
            <v>420</v>
          </cell>
          <cell r="G14724" t="str">
            <v>53</v>
          </cell>
          <cell r="H14724">
            <v>6129</v>
          </cell>
        </row>
        <row r="14725">
          <cell r="B14725" t="str">
            <v>09</v>
          </cell>
          <cell r="C14725">
            <v>6100</v>
          </cell>
          <cell r="D14725" t="str">
            <v>Expend</v>
          </cell>
          <cell r="E14725">
            <v>4489.82</v>
          </cell>
          <cell r="F14725">
            <v>420</v>
          </cell>
          <cell r="G14725" t="str">
            <v>53</v>
          </cell>
          <cell r="H14725">
            <v>6129</v>
          </cell>
        </row>
        <row r="14726">
          <cell r="B14726" t="str">
            <v>10</v>
          </cell>
          <cell r="C14726">
            <v>6100</v>
          </cell>
          <cell r="D14726" t="str">
            <v>Expend</v>
          </cell>
          <cell r="E14726">
            <v>4276.0200000000004</v>
          </cell>
          <cell r="F14726">
            <v>420</v>
          </cell>
          <cell r="G14726" t="str">
            <v>53</v>
          </cell>
          <cell r="H14726">
            <v>6129</v>
          </cell>
        </row>
        <row r="14727">
          <cell r="B14727" t="str">
            <v>11</v>
          </cell>
          <cell r="C14727">
            <v>6100</v>
          </cell>
          <cell r="D14727" t="str">
            <v>Expend</v>
          </cell>
          <cell r="E14727">
            <v>1306.33</v>
          </cell>
          <cell r="F14727">
            <v>420</v>
          </cell>
          <cell r="G14727" t="str">
            <v>53</v>
          </cell>
          <cell r="H14727">
            <v>6129</v>
          </cell>
        </row>
        <row r="14728">
          <cell r="B14728" t="str">
            <v>11</v>
          </cell>
          <cell r="C14728">
            <v>6100</v>
          </cell>
          <cell r="D14728" t="str">
            <v>Expend</v>
          </cell>
          <cell r="E14728">
            <v>3634.62</v>
          </cell>
          <cell r="F14728">
            <v>420</v>
          </cell>
          <cell r="G14728" t="str">
            <v>53</v>
          </cell>
          <cell r="H14728">
            <v>6129</v>
          </cell>
        </row>
        <row r="14729">
          <cell r="B14729" t="str">
            <v/>
          </cell>
          <cell r="C14729" t="str">
            <v/>
          </cell>
          <cell r="D14729" t="str">
            <v xml:space="preserve"> </v>
          </cell>
          <cell r="E14729">
            <v>0</v>
          </cell>
          <cell r="F14729">
            <v>420</v>
          </cell>
          <cell r="G14729" t="str">
            <v>53</v>
          </cell>
          <cell r="H14729">
            <v>6129</v>
          </cell>
        </row>
        <row r="14730">
          <cell r="B14730" t="str">
            <v/>
          </cell>
          <cell r="C14730" t="str">
            <v/>
          </cell>
          <cell r="D14730" t="str">
            <v xml:space="preserve"> </v>
          </cell>
          <cell r="E14730">
            <v>0</v>
          </cell>
          <cell r="F14730">
            <v>420</v>
          </cell>
          <cell r="G14730" t="str">
            <v>53</v>
          </cell>
          <cell r="H14730">
            <v>6140</v>
          </cell>
        </row>
        <row r="14731">
          <cell r="B14731" t="str">
            <v/>
          </cell>
          <cell r="C14731" t="str">
            <v/>
          </cell>
          <cell r="D14731" t="str">
            <v xml:space="preserve"> </v>
          </cell>
          <cell r="E14731">
            <v>0</v>
          </cell>
          <cell r="F14731">
            <v>420</v>
          </cell>
          <cell r="G14731" t="str">
            <v>53</v>
          </cell>
          <cell r="H14731">
            <v>6140</v>
          </cell>
        </row>
        <row r="14732">
          <cell r="B14732" t="str">
            <v/>
          </cell>
          <cell r="C14732" t="str">
            <v/>
          </cell>
          <cell r="D14732" t="str">
            <v xml:space="preserve"> </v>
          </cell>
          <cell r="E14732">
            <v>0</v>
          </cell>
          <cell r="F14732">
            <v>420</v>
          </cell>
          <cell r="G14732" t="str">
            <v>53</v>
          </cell>
          <cell r="H14732">
            <v>6140</v>
          </cell>
        </row>
        <row r="14733">
          <cell r="B14733" t="str">
            <v/>
          </cell>
          <cell r="C14733" t="str">
            <v/>
          </cell>
          <cell r="D14733" t="str">
            <v xml:space="preserve"> </v>
          </cell>
          <cell r="E14733">
            <v>0</v>
          </cell>
          <cell r="F14733">
            <v>420</v>
          </cell>
          <cell r="G14733" t="str">
            <v>53</v>
          </cell>
          <cell r="H14733">
            <v>6140</v>
          </cell>
        </row>
        <row r="14734">
          <cell r="B14734" t="str">
            <v/>
          </cell>
          <cell r="C14734" t="str">
            <v/>
          </cell>
          <cell r="D14734" t="str">
            <v xml:space="preserve"> </v>
          </cell>
          <cell r="E14734">
            <v>0</v>
          </cell>
          <cell r="F14734">
            <v>420</v>
          </cell>
          <cell r="G14734" t="str">
            <v>53</v>
          </cell>
          <cell r="H14734">
            <v>6140</v>
          </cell>
        </row>
        <row r="14735">
          <cell r="B14735" t="str">
            <v/>
          </cell>
          <cell r="C14735" t="str">
            <v/>
          </cell>
          <cell r="D14735" t="str">
            <v xml:space="preserve"> </v>
          </cell>
          <cell r="E14735">
            <v>0</v>
          </cell>
          <cell r="F14735">
            <v>420</v>
          </cell>
          <cell r="G14735" t="str">
            <v>53</v>
          </cell>
          <cell r="H14735">
            <v>6140</v>
          </cell>
        </row>
        <row r="14736">
          <cell r="B14736" t="str">
            <v/>
          </cell>
          <cell r="C14736" t="str">
            <v/>
          </cell>
          <cell r="D14736" t="str">
            <v xml:space="preserve"> </v>
          </cell>
          <cell r="E14736">
            <v>0</v>
          </cell>
          <cell r="F14736">
            <v>420</v>
          </cell>
          <cell r="G14736" t="str">
            <v>53</v>
          </cell>
          <cell r="H14736">
            <v>6140</v>
          </cell>
        </row>
        <row r="14737">
          <cell r="B14737" t="str">
            <v/>
          </cell>
          <cell r="C14737" t="str">
            <v/>
          </cell>
          <cell r="D14737" t="str">
            <v xml:space="preserve"> </v>
          </cell>
          <cell r="E14737">
            <v>0</v>
          </cell>
          <cell r="F14737">
            <v>420</v>
          </cell>
          <cell r="G14737" t="str">
            <v>53</v>
          </cell>
          <cell r="H14737">
            <v>6140</v>
          </cell>
        </row>
        <row r="14738">
          <cell r="B14738" t="str">
            <v/>
          </cell>
          <cell r="C14738" t="str">
            <v/>
          </cell>
          <cell r="D14738" t="str">
            <v xml:space="preserve"> </v>
          </cell>
          <cell r="E14738">
            <v>0</v>
          </cell>
          <cell r="F14738">
            <v>420</v>
          </cell>
          <cell r="G14738" t="str">
            <v>53</v>
          </cell>
          <cell r="H14738">
            <v>6141</v>
          </cell>
        </row>
        <row r="14739">
          <cell r="B14739" t="str">
            <v>09</v>
          </cell>
          <cell r="C14739">
            <v>6100</v>
          </cell>
          <cell r="D14739" t="str">
            <v>Expend</v>
          </cell>
          <cell r="E14739">
            <v>97.21</v>
          </cell>
          <cell r="F14739">
            <v>420</v>
          </cell>
          <cell r="G14739" t="str">
            <v>53</v>
          </cell>
          <cell r="H14739">
            <v>6141</v>
          </cell>
        </row>
        <row r="14740">
          <cell r="B14740" t="str">
            <v>09</v>
          </cell>
          <cell r="C14740">
            <v>6100</v>
          </cell>
          <cell r="D14740" t="str">
            <v>Expend</v>
          </cell>
          <cell r="E14740">
            <v>36.869999999999997</v>
          </cell>
          <cell r="F14740">
            <v>420</v>
          </cell>
          <cell r="G14740" t="str">
            <v>53</v>
          </cell>
          <cell r="H14740">
            <v>6141</v>
          </cell>
        </row>
        <row r="14741">
          <cell r="B14741" t="str">
            <v>09</v>
          </cell>
          <cell r="C14741">
            <v>6100</v>
          </cell>
          <cell r="D14741" t="str">
            <v>Expend</v>
          </cell>
          <cell r="E14741">
            <v>44.97</v>
          </cell>
          <cell r="F14741">
            <v>420</v>
          </cell>
          <cell r="G14741" t="str">
            <v>53</v>
          </cell>
          <cell r="H14741">
            <v>6141</v>
          </cell>
        </row>
        <row r="14742">
          <cell r="B14742" t="str">
            <v>09</v>
          </cell>
          <cell r="C14742">
            <v>6100</v>
          </cell>
          <cell r="D14742" t="str">
            <v>Expend</v>
          </cell>
          <cell r="E14742">
            <v>106.94</v>
          </cell>
          <cell r="F14742">
            <v>420</v>
          </cell>
          <cell r="G14742" t="str">
            <v>53</v>
          </cell>
          <cell r="H14742">
            <v>6141</v>
          </cell>
        </row>
        <row r="14743">
          <cell r="B14743" t="str">
            <v>10</v>
          </cell>
          <cell r="C14743">
            <v>6100</v>
          </cell>
          <cell r="D14743" t="str">
            <v>Expend</v>
          </cell>
          <cell r="E14743">
            <v>97.21</v>
          </cell>
          <cell r="F14743">
            <v>420</v>
          </cell>
          <cell r="G14743" t="str">
            <v>53</v>
          </cell>
          <cell r="H14743">
            <v>6141</v>
          </cell>
        </row>
        <row r="14744">
          <cell r="B14744" t="str">
            <v>10</v>
          </cell>
          <cell r="C14744">
            <v>6100</v>
          </cell>
          <cell r="D14744" t="str">
            <v>Expend</v>
          </cell>
          <cell r="E14744">
            <v>80.08</v>
          </cell>
          <cell r="F14744">
            <v>420</v>
          </cell>
          <cell r="G14744" t="str">
            <v>53</v>
          </cell>
          <cell r="H14744">
            <v>6141</v>
          </cell>
        </row>
        <row r="14745">
          <cell r="B14745" t="str">
            <v>10</v>
          </cell>
          <cell r="C14745">
            <v>6100</v>
          </cell>
          <cell r="D14745" t="str">
            <v>Expend</v>
          </cell>
          <cell r="E14745">
            <v>97.21</v>
          </cell>
          <cell r="F14745">
            <v>420</v>
          </cell>
          <cell r="G14745" t="str">
            <v>53</v>
          </cell>
          <cell r="H14745">
            <v>6141</v>
          </cell>
        </row>
        <row r="14746">
          <cell r="B14746" t="str">
            <v>11</v>
          </cell>
          <cell r="C14746">
            <v>6100</v>
          </cell>
          <cell r="D14746" t="str">
            <v>Expend</v>
          </cell>
          <cell r="E14746">
            <v>108.39</v>
          </cell>
          <cell r="F14746">
            <v>420</v>
          </cell>
          <cell r="G14746" t="str">
            <v>53</v>
          </cell>
          <cell r="H14746">
            <v>6141</v>
          </cell>
        </row>
        <row r="14747">
          <cell r="B14747" t="str">
            <v>11</v>
          </cell>
          <cell r="C14747">
            <v>6100</v>
          </cell>
          <cell r="D14747" t="str">
            <v>Expend</v>
          </cell>
          <cell r="E14747">
            <v>77.89</v>
          </cell>
          <cell r="F14747">
            <v>420</v>
          </cell>
          <cell r="G14747" t="str">
            <v>53</v>
          </cell>
          <cell r="H14747">
            <v>6141</v>
          </cell>
        </row>
        <row r="14748">
          <cell r="B14748" t="str">
            <v>11</v>
          </cell>
          <cell r="C14748">
            <v>6100</v>
          </cell>
          <cell r="D14748" t="str">
            <v>Expend</v>
          </cell>
          <cell r="E14748">
            <v>57.08</v>
          </cell>
          <cell r="F14748">
            <v>420</v>
          </cell>
          <cell r="G14748" t="str">
            <v>53</v>
          </cell>
          <cell r="H14748">
            <v>6141</v>
          </cell>
        </row>
        <row r="14749">
          <cell r="B14749" t="str">
            <v>12</v>
          </cell>
          <cell r="C14749">
            <v>6100</v>
          </cell>
          <cell r="D14749" t="str">
            <v>Expend</v>
          </cell>
          <cell r="E14749">
            <v>106.57</v>
          </cell>
          <cell r="F14749">
            <v>420</v>
          </cell>
          <cell r="G14749" t="str">
            <v>53</v>
          </cell>
          <cell r="H14749">
            <v>6141</v>
          </cell>
        </row>
        <row r="14750">
          <cell r="B14750" t="str">
            <v>12</v>
          </cell>
          <cell r="C14750">
            <v>6100</v>
          </cell>
          <cell r="D14750" t="str">
            <v>Expend</v>
          </cell>
          <cell r="E14750">
            <v>66.040000000000006</v>
          </cell>
          <cell r="F14750">
            <v>420</v>
          </cell>
          <cell r="G14750" t="str">
            <v>53</v>
          </cell>
          <cell r="H14750">
            <v>6141</v>
          </cell>
        </row>
        <row r="14751">
          <cell r="B14751" t="str">
            <v>12</v>
          </cell>
          <cell r="C14751">
            <v>6100</v>
          </cell>
          <cell r="D14751" t="str">
            <v>Expend</v>
          </cell>
          <cell r="E14751">
            <v>9.7200000000000006</v>
          </cell>
          <cell r="F14751">
            <v>420</v>
          </cell>
          <cell r="G14751" t="str">
            <v>53</v>
          </cell>
          <cell r="H14751">
            <v>6141</v>
          </cell>
        </row>
        <row r="14752">
          <cell r="B14752" t="str">
            <v>01</v>
          </cell>
          <cell r="C14752">
            <v>6100</v>
          </cell>
          <cell r="D14752" t="str">
            <v>Expend</v>
          </cell>
          <cell r="E14752">
            <v>87.49</v>
          </cell>
          <cell r="F14752">
            <v>420</v>
          </cell>
          <cell r="G14752" t="str">
            <v>53</v>
          </cell>
          <cell r="H14752">
            <v>6141</v>
          </cell>
        </row>
        <row r="14753">
          <cell r="B14753" t="str">
            <v>01</v>
          </cell>
          <cell r="C14753">
            <v>6100</v>
          </cell>
          <cell r="D14753" t="str">
            <v>Expend</v>
          </cell>
          <cell r="E14753">
            <v>81.150000000000006</v>
          </cell>
          <cell r="F14753">
            <v>420</v>
          </cell>
          <cell r="G14753" t="str">
            <v>53</v>
          </cell>
          <cell r="H14753">
            <v>6141</v>
          </cell>
        </row>
        <row r="14754">
          <cell r="B14754" t="str">
            <v>01</v>
          </cell>
          <cell r="C14754">
            <v>6100</v>
          </cell>
          <cell r="D14754" t="str">
            <v>Expend</v>
          </cell>
          <cell r="E14754">
            <v>106.94</v>
          </cell>
          <cell r="F14754">
            <v>420</v>
          </cell>
          <cell r="G14754" t="str">
            <v>53</v>
          </cell>
          <cell r="H14754">
            <v>6141</v>
          </cell>
        </row>
        <row r="14755">
          <cell r="B14755" t="str">
            <v/>
          </cell>
          <cell r="C14755" t="str">
            <v/>
          </cell>
          <cell r="D14755" t="str">
            <v xml:space="preserve"> </v>
          </cell>
          <cell r="E14755">
            <v>0</v>
          </cell>
          <cell r="F14755">
            <v>420</v>
          </cell>
          <cell r="G14755" t="str">
            <v>53</v>
          </cell>
          <cell r="H14755">
            <v>6141</v>
          </cell>
        </row>
        <row r="14756">
          <cell r="B14756" t="str">
            <v/>
          </cell>
          <cell r="C14756" t="str">
            <v/>
          </cell>
          <cell r="D14756" t="str">
            <v xml:space="preserve"> </v>
          </cell>
          <cell r="E14756">
            <v>0</v>
          </cell>
          <cell r="F14756">
            <v>420</v>
          </cell>
          <cell r="G14756" t="str">
            <v>53</v>
          </cell>
          <cell r="H14756">
            <v>6141</v>
          </cell>
        </row>
        <row r="14757">
          <cell r="B14757" t="str">
            <v>09</v>
          </cell>
          <cell r="C14757">
            <v>6100</v>
          </cell>
          <cell r="D14757" t="str">
            <v>Expend</v>
          </cell>
          <cell r="E14757">
            <v>60.29</v>
          </cell>
          <cell r="F14757">
            <v>420</v>
          </cell>
          <cell r="G14757" t="str">
            <v>53</v>
          </cell>
          <cell r="H14757">
            <v>6141</v>
          </cell>
        </row>
        <row r="14758">
          <cell r="B14758" t="str">
            <v>10</v>
          </cell>
          <cell r="C14758">
            <v>6100</v>
          </cell>
          <cell r="D14758" t="str">
            <v>Expend</v>
          </cell>
          <cell r="E14758">
            <v>57.42</v>
          </cell>
          <cell r="F14758">
            <v>420</v>
          </cell>
          <cell r="G14758" t="str">
            <v>53</v>
          </cell>
          <cell r="H14758">
            <v>6141</v>
          </cell>
        </row>
        <row r="14759">
          <cell r="B14759" t="str">
            <v>11</v>
          </cell>
          <cell r="C14759">
            <v>6100</v>
          </cell>
          <cell r="D14759" t="str">
            <v>Expend</v>
          </cell>
          <cell r="E14759">
            <v>18.940000000000001</v>
          </cell>
          <cell r="F14759">
            <v>420</v>
          </cell>
          <cell r="G14759" t="str">
            <v>53</v>
          </cell>
          <cell r="H14759">
            <v>6141</v>
          </cell>
        </row>
        <row r="14760">
          <cell r="B14760" t="str">
            <v>11</v>
          </cell>
          <cell r="C14760">
            <v>6100</v>
          </cell>
          <cell r="D14760" t="str">
            <v>Expend</v>
          </cell>
          <cell r="E14760">
            <v>48.81</v>
          </cell>
          <cell r="F14760">
            <v>420</v>
          </cell>
          <cell r="G14760" t="str">
            <v>53</v>
          </cell>
          <cell r="H14760">
            <v>6141</v>
          </cell>
        </row>
        <row r="14761">
          <cell r="B14761" t="str">
            <v>12</v>
          </cell>
          <cell r="C14761">
            <v>6100</v>
          </cell>
          <cell r="D14761" t="str">
            <v>Expend</v>
          </cell>
          <cell r="E14761">
            <v>34.72</v>
          </cell>
          <cell r="F14761">
            <v>420</v>
          </cell>
          <cell r="G14761" t="str">
            <v>53</v>
          </cell>
          <cell r="H14761">
            <v>6141</v>
          </cell>
        </row>
        <row r="14762">
          <cell r="B14762" t="str">
            <v>01</v>
          </cell>
          <cell r="C14762">
            <v>6100</v>
          </cell>
          <cell r="D14762" t="str">
            <v>Expend</v>
          </cell>
          <cell r="E14762">
            <v>57.42</v>
          </cell>
          <cell r="F14762">
            <v>420</v>
          </cell>
          <cell r="G14762" t="str">
            <v>53</v>
          </cell>
          <cell r="H14762">
            <v>6141</v>
          </cell>
        </row>
        <row r="14763">
          <cell r="B14763" t="str">
            <v/>
          </cell>
          <cell r="C14763" t="str">
            <v/>
          </cell>
          <cell r="D14763" t="str">
            <v xml:space="preserve"> </v>
          </cell>
          <cell r="E14763">
            <v>0</v>
          </cell>
          <cell r="F14763">
            <v>420</v>
          </cell>
          <cell r="G14763" t="str">
            <v>53</v>
          </cell>
          <cell r="H14763">
            <v>6141</v>
          </cell>
        </row>
        <row r="14764">
          <cell r="B14764" t="str">
            <v/>
          </cell>
          <cell r="C14764" t="str">
            <v/>
          </cell>
          <cell r="D14764" t="str">
            <v xml:space="preserve"> </v>
          </cell>
          <cell r="E14764">
            <v>0</v>
          </cell>
          <cell r="F14764">
            <v>420</v>
          </cell>
          <cell r="G14764" t="str">
            <v>53</v>
          </cell>
          <cell r="H14764">
            <v>6141</v>
          </cell>
        </row>
        <row r="14765">
          <cell r="B14765" t="str">
            <v/>
          </cell>
          <cell r="C14765" t="str">
            <v/>
          </cell>
          <cell r="D14765" t="str">
            <v xml:space="preserve"> </v>
          </cell>
          <cell r="E14765">
            <v>0</v>
          </cell>
          <cell r="F14765">
            <v>420</v>
          </cell>
          <cell r="G14765" t="str">
            <v>53</v>
          </cell>
          <cell r="H14765">
            <v>6141</v>
          </cell>
        </row>
        <row r="14766">
          <cell r="B14766" t="str">
            <v/>
          </cell>
          <cell r="C14766" t="str">
            <v/>
          </cell>
          <cell r="D14766" t="str">
            <v xml:space="preserve"> </v>
          </cell>
          <cell r="E14766">
            <v>0</v>
          </cell>
          <cell r="F14766">
            <v>420</v>
          </cell>
          <cell r="G14766" t="str">
            <v>53</v>
          </cell>
          <cell r="H14766">
            <v>6142</v>
          </cell>
        </row>
        <row r="14767">
          <cell r="B14767" t="str">
            <v>09</v>
          </cell>
          <cell r="C14767">
            <v>6100</v>
          </cell>
          <cell r="D14767" t="str">
            <v>Expend</v>
          </cell>
          <cell r="E14767">
            <v>427.16</v>
          </cell>
          <cell r="F14767">
            <v>420</v>
          </cell>
          <cell r="G14767" t="str">
            <v>53</v>
          </cell>
          <cell r="H14767">
            <v>6142</v>
          </cell>
        </row>
        <row r="14768">
          <cell r="B14768" t="str">
            <v>09</v>
          </cell>
          <cell r="C14768">
            <v>6100</v>
          </cell>
          <cell r="D14768" t="str">
            <v>Expend</v>
          </cell>
          <cell r="E14768">
            <v>210.72</v>
          </cell>
          <cell r="F14768">
            <v>420</v>
          </cell>
          <cell r="G14768" t="str">
            <v>53</v>
          </cell>
          <cell r="H14768">
            <v>6142</v>
          </cell>
        </row>
        <row r="14769">
          <cell r="B14769" t="str">
            <v>09</v>
          </cell>
          <cell r="C14769">
            <v>6100</v>
          </cell>
          <cell r="D14769" t="str">
            <v>Expend</v>
          </cell>
          <cell r="E14769">
            <v>236.43</v>
          </cell>
          <cell r="F14769">
            <v>420</v>
          </cell>
          <cell r="G14769" t="str">
            <v>53</v>
          </cell>
          <cell r="H14769">
            <v>6142</v>
          </cell>
        </row>
        <row r="14770">
          <cell r="B14770" t="str">
            <v>09</v>
          </cell>
          <cell r="C14770">
            <v>6100</v>
          </cell>
          <cell r="D14770" t="str">
            <v>Expend</v>
          </cell>
          <cell r="E14770">
            <v>848.6</v>
          </cell>
          <cell r="F14770">
            <v>420</v>
          </cell>
          <cell r="G14770" t="str">
            <v>53</v>
          </cell>
          <cell r="H14770">
            <v>6142</v>
          </cell>
        </row>
        <row r="14771">
          <cell r="B14771" t="str">
            <v>10</v>
          </cell>
          <cell r="C14771">
            <v>6100</v>
          </cell>
          <cell r="D14771" t="str">
            <v>Expend</v>
          </cell>
          <cell r="E14771">
            <v>637.88</v>
          </cell>
          <cell r="F14771">
            <v>420</v>
          </cell>
          <cell r="G14771" t="str">
            <v>53</v>
          </cell>
          <cell r="H14771">
            <v>6142</v>
          </cell>
        </row>
        <row r="14772">
          <cell r="B14772" t="str">
            <v>10</v>
          </cell>
          <cell r="C14772">
            <v>6100</v>
          </cell>
          <cell r="D14772" t="str">
            <v>Expend</v>
          </cell>
          <cell r="E14772">
            <v>447.15</v>
          </cell>
          <cell r="F14772">
            <v>420</v>
          </cell>
          <cell r="G14772" t="str">
            <v>53</v>
          </cell>
          <cell r="H14772">
            <v>6142</v>
          </cell>
        </row>
        <row r="14773">
          <cell r="B14773" t="str">
            <v>10</v>
          </cell>
          <cell r="C14773">
            <v>6100</v>
          </cell>
          <cell r="D14773" t="str">
            <v>Expend</v>
          </cell>
          <cell r="E14773">
            <v>637.88</v>
          </cell>
          <cell r="F14773">
            <v>420</v>
          </cell>
          <cell r="G14773" t="str">
            <v>53</v>
          </cell>
          <cell r="H14773">
            <v>6142</v>
          </cell>
        </row>
        <row r="14774">
          <cell r="B14774" t="str">
            <v>11</v>
          </cell>
          <cell r="C14774">
            <v>6100</v>
          </cell>
          <cell r="D14774" t="str">
            <v>Expend</v>
          </cell>
          <cell r="E14774">
            <v>637.88</v>
          </cell>
          <cell r="F14774">
            <v>420</v>
          </cell>
          <cell r="G14774" t="str">
            <v>53</v>
          </cell>
          <cell r="H14774">
            <v>6142</v>
          </cell>
        </row>
        <row r="14775">
          <cell r="B14775" t="str">
            <v>11</v>
          </cell>
          <cell r="C14775">
            <v>6100</v>
          </cell>
          <cell r="D14775" t="str">
            <v>Expend</v>
          </cell>
          <cell r="E14775">
            <v>447.15</v>
          </cell>
          <cell r="F14775">
            <v>420</v>
          </cell>
          <cell r="G14775" t="str">
            <v>53</v>
          </cell>
          <cell r="H14775">
            <v>6142</v>
          </cell>
        </row>
        <row r="14776">
          <cell r="B14776" t="str">
            <v>11</v>
          </cell>
          <cell r="C14776">
            <v>6100</v>
          </cell>
          <cell r="D14776" t="str">
            <v>Expend</v>
          </cell>
          <cell r="E14776">
            <v>637.88</v>
          </cell>
          <cell r="F14776">
            <v>420</v>
          </cell>
          <cell r="G14776" t="str">
            <v>53</v>
          </cell>
          <cell r="H14776">
            <v>6142</v>
          </cell>
        </row>
        <row r="14777">
          <cell r="B14777" t="str">
            <v>12</v>
          </cell>
          <cell r="C14777">
            <v>6100</v>
          </cell>
          <cell r="D14777" t="str">
            <v>Expend</v>
          </cell>
          <cell r="E14777">
            <v>637.88</v>
          </cell>
          <cell r="F14777">
            <v>420</v>
          </cell>
          <cell r="G14777" t="str">
            <v>53</v>
          </cell>
          <cell r="H14777">
            <v>6142</v>
          </cell>
        </row>
        <row r="14778">
          <cell r="B14778" t="str">
            <v>12</v>
          </cell>
          <cell r="C14778">
            <v>6100</v>
          </cell>
          <cell r="D14778" t="str">
            <v>Expend</v>
          </cell>
          <cell r="E14778">
            <v>447.15</v>
          </cell>
          <cell r="F14778">
            <v>420</v>
          </cell>
          <cell r="G14778" t="str">
            <v>53</v>
          </cell>
          <cell r="H14778">
            <v>6142</v>
          </cell>
        </row>
        <row r="14779">
          <cell r="B14779" t="str">
            <v>12</v>
          </cell>
          <cell r="C14779">
            <v>6100</v>
          </cell>
          <cell r="D14779" t="str">
            <v>Expend</v>
          </cell>
          <cell r="E14779">
            <v>637.88</v>
          </cell>
          <cell r="F14779">
            <v>420</v>
          </cell>
          <cell r="G14779" t="str">
            <v>53</v>
          </cell>
          <cell r="H14779">
            <v>6142</v>
          </cell>
        </row>
        <row r="14780">
          <cell r="B14780" t="str">
            <v>01</v>
          </cell>
          <cell r="C14780">
            <v>6100</v>
          </cell>
          <cell r="D14780" t="str">
            <v>Expend</v>
          </cell>
          <cell r="E14780">
            <v>637.88</v>
          </cell>
          <cell r="F14780">
            <v>420</v>
          </cell>
          <cell r="G14780" t="str">
            <v>53</v>
          </cell>
          <cell r="H14780">
            <v>6142</v>
          </cell>
        </row>
        <row r="14781">
          <cell r="B14781" t="str">
            <v>01</v>
          </cell>
          <cell r="C14781">
            <v>6100</v>
          </cell>
          <cell r="D14781" t="str">
            <v>Expend</v>
          </cell>
          <cell r="E14781">
            <v>447.15</v>
          </cell>
          <cell r="F14781">
            <v>420</v>
          </cell>
          <cell r="G14781" t="str">
            <v>53</v>
          </cell>
          <cell r="H14781">
            <v>6142</v>
          </cell>
        </row>
        <row r="14782">
          <cell r="B14782" t="str">
            <v>01</v>
          </cell>
          <cell r="C14782">
            <v>6100</v>
          </cell>
          <cell r="D14782" t="str">
            <v>Expend</v>
          </cell>
          <cell r="E14782">
            <v>637.88</v>
          </cell>
          <cell r="F14782">
            <v>420</v>
          </cell>
          <cell r="G14782" t="str">
            <v>53</v>
          </cell>
          <cell r="H14782">
            <v>6142</v>
          </cell>
        </row>
        <row r="14783">
          <cell r="B14783" t="str">
            <v/>
          </cell>
          <cell r="C14783" t="str">
            <v/>
          </cell>
          <cell r="D14783" t="str">
            <v xml:space="preserve"> </v>
          </cell>
          <cell r="E14783">
            <v>0</v>
          </cell>
          <cell r="F14783">
            <v>420</v>
          </cell>
          <cell r="G14783" t="str">
            <v>53</v>
          </cell>
          <cell r="H14783">
            <v>6142</v>
          </cell>
        </row>
        <row r="14784">
          <cell r="B14784" t="str">
            <v/>
          </cell>
          <cell r="C14784" t="str">
            <v/>
          </cell>
          <cell r="D14784" t="str">
            <v xml:space="preserve"> </v>
          </cell>
          <cell r="E14784">
            <v>0</v>
          </cell>
          <cell r="F14784">
            <v>420</v>
          </cell>
          <cell r="G14784" t="str">
            <v>53</v>
          </cell>
          <cell r="H14784">
            <v>6142</v>
          </cell>
        </row>
        <row r="14785">
          <cell r="B14785" t="str">
            <v>09</v>
          </cell>
          <cell r="C14785">
            <v>6100</v>
          </cell>
          <cell r="D14785" t="str">
            <v>Expend</v>
          </cell>
          <cell r="E14785">
            <v>505.43</v>
          </cell>
          <cell r="F14785">
            <v>420</v>
          </cell>
          <cell r="G14785" t="str">
            <v>53</v>
          </cell>
          <cell r="H14785">
            <v>6142</v>
          </cell>
        </row>
        <row r="14786">
          <cell r="B14786" t="str">
            <v>10</v>
          </cell>
          <cell r="C14786">
            <v>6100</v>
          </cell>
          <cell r="D14786" t="str">
            <v>Expend</v>
          </cell>
          <cell r="E14786">
            <v>505.43</v>
          </cell>
          <cell r="F14786">
            <v>420</v>
          </cell>
          <cell r="G14786" t="str">
            <v>53</v>
          </cell>
          <cell r="H14786">
            <v>6142</v>
          </cell>
        </row>
        <row r="14787">
          <cell r="B14787" t="str">
            <v>11</v>
          </cell>
          <cell r="C14787">
            <v>6100</v>
          </cell>
          <cell r="D14787" t="str">
            <v>Expend</v>
          </cell>
          <cell r="E14787">
            <v>505.43</v>
          </cell>
          <cell r="F14787">
            <v>420</v>
          </cell>
          <cell r="G14787" t="str">
            <v>53</v>
          </cell>
          <cell r="H14787">
            <v>6142</v>
          </cell>
        </row>
        <row r="14788">
          <cell r="B14788" t="str">
            <v>12</v>
          </cell>
          <cell r="C14788">
            <v>6100</v>
          </cell>
          <cell r="D14788" t="str">
            <v>Expend</v>
          </cell>
          <cell r="E14788">
            <v>505.43</v>
          </cell>
          <cell r="F14788">
            <v>420</v>
          </cell>
          <cell r="G14788" t="str">
            <v>53</v>
          </cell>
          <cell r="H14788">
            <v>6142</v>
          </cell>
        </row>
        <row r="14789">
          <cell r="B14789" t="str">
            <v>01</v>
          </cell>
          <cell r="C14789">
            <v>6100</v>
          </cell>
          <cell r="D14789" t="str">
            <v>Expend</v>
          </cell>
          <cell r="E14789">
            <v>505.43</v>
          </cell>
          <cell r="F14789">
            <v>420</v>
          </cell>
          <cell r="G14789" t="str">
            <v>53</v>
          </cell>
          <cell r="H14789">
            <v>6142</v>
          </cell>
        </row>
        <row r="14790">
          <cell r="B14790" t="str">
            <v/>
          </cell>
          <cell r="C14790" t="str">
            <v/>
          </cell>
          <cell r="D14790" t="str">
            <v xml:space="preserve"> </v>
          </cell>
          <cell r="E14790">
            <v>0</v>
          </cell>
          <cell r="F14790">
            <v>420</v>
          </cell>
          <cell r="G14790" t="str">
            <v>53</v>
          </cell>
          <cell r="H14790">
            <v>6142</v>
          </cell>
        </row>
        <row r="14791">
          <cell r="B14791" t="str">
            <v/>
          </cell>
          <cell r="C14791" t="str">
            <v/>
          </cell>
          <cell r="D14791" t="str">
            <v xml:space="preserve"> </v>
          </cell>
          <cell r="E14791">
            <v>0</v>
          </cell>
          <cell r="F14791">
            <v>420</v>
          </cell>
          <cell r="G14791" t="str">
            <v>53</v>
          </cell>
          <cell r="H14791">
            <v>6142</v>
          </cell>
        </row>
        <row r="14792">
          <cell r="B14792" t="str">
            <v/>
          </cell>
          <cell r="C14792" t="str">
            <v/>
          </cell>
          <cell r="D14792" t="str">
            <v xml:space="preserve"> </v>
          </cell>
          <cell r="E14792">
            <v>0</v>
          </cell>
          <cell r="F14792">
            <v>420</v>
          </cell>
          <cell r="G14792" t="str">
            <v>53</v>
          </cell>
          <cell r="H14792">
            <v>6142</v>
          </cell>
        </row>
        <row r="14793">
          <cell r="B14793" t="str">
            <v/>
          </cell>
          <cell r="C14793" t="str">
            <v/>
          </cell>
          <cell r="D14793" t="str">
            <v xml:space="preserve"> </v>
          </cell>
          <cell r="E14793">
            <v>0</v>
          </cell>
          <cell r="F14793">
            <v>420</v>
          </cell>
          <cell r="G14793" t="str">
            <v>53</v>
          </cell>
          <cell r="H14793">
            <v>6143</v>
          </cell>
        </row>
        <row r="14794">
          <cell r="B14794" t="str">
            <v>09</v>
          </cell>
          <cell r="C14794">
            <v>6100</v>
          </cell>
          <cell r="D14794" t="str">
            <v>Expend</v>
          </cell>
          <cell r="E14794">
            <v>27.5</v>
          </cell>
          <cell r="F14794">
            <v>420</v>
          </cell>
          <cell r="G14794" t="str">
            <v>53</v>
          </cell>
          <cell r="H14794">
            <v>6143</v>
          </cell>
        </row>
        <row r="14795">
          <cell r="B14795" t="str">
            <v>09</v>
          </cell>
          <cell r="C14795">
            <v>6100</v>
          </cell>
          <cell r="D14795" t="str">
            <v>Expend</v>
          </cell>
          <cell r="E14795">
            <v>7.58</v>
          </cell>
          <cell r="F14795">
            <v>420</v>
          </cell>
          <cell r="G14795" t="str">
            <v>53</v>
          </cell>
          <cell r="H14795">
            <v>6143</v>
          </cell>
        </row>
        <row r="14796">
          <cell r="B14796" t="str">
            <v>09</v>
          </cell>
          <cell r="C14796">
            <v>6100</v>
          </cell>
          <cell r="D14796" t="str">
            <v>Expend</v>
          </cell>
          <cell r="E14796">
            <v>27.5</v>
          </cell>
          <cell r="F14796">
            <v>420</v>
          </cell>
          <cell r="G14796" t="str">
            <v>53</v>
          </cell>
          <cell r="H14796">
            <v>6143</v>
          </cell>
        </row>
        <row r="14797">
          <cell r="B14797" t="str">
            <v>10</v>
          </cell>
          <cell r="C14797">
            <v>6100</v>
          </cell>
          <cell r="D14797" t="str">
            <v>Expend</v>
          </cell>
          <cell r="E14797">
            <v>27.5</v>
          </cell>
          <cell r="F14797">
            <v>420</v>
          </cell>
          <cell r="G14797" t="str">
            <v>53</v>
          </cell>
          <cell r="H14797">
            <v>6143</v>
          </cell>
        </row>
        <row r="14798">
          <cell r="B14798" t="str">
            <v>10</v>
          </cell>
          <cell r="C14798">
            <v>6100</v>
          </cell>
          <cell r="D14798" t="str">
            <v>Expend</v>
          </cell>
          <cell r="E14798">
            <v>7.58</v>
          </cell>
          <cell r="F14798">
            <v>420</v>
          </cell>
          <cell r="G14798" t="str">
            <v>53</v>
          </cell>
          <cell r="H14798">
            <v>6143</v>
          </cell>
        </row>
        <row r="14799">
          <cell r="B14799" t="str">
            <v>10</v>
          </cell>
          <cell r="C14799">
            <v>6100</v>
          </cell>
          <cell r="D14799" t="str">
            <v>Expend</v>
          </cell>
          <cell r="E14799">
            <v>27.5</v>
          </cell>
          <cell r="F14799">
            <v>420</v>
          </cell>
          <cell r="G14799" t="str">
            <v>53</v>
          </cell>
          <cell r="H14799">
            <v>6143</v>
          </cell>
        </row>
        <row r="14800">
          <cell r="B14800" t="str">
            <v>11</v>
          </cell>
          <cell r="C14800">
            <v>6100</v>
          </cell>
          <cell r="D14800" t="str">
            <v>Expend</v>
          </cell>
          <cell r="E14800">
            <v>27.84</v>
          </cell>
          <cell r="F14800">
            <v>420</v>
          </cell>
          <cell r="G14800" t="str">
            <v>53</v>
          </cell>
          <cell r="H14800">
            <v>6143</v>
          </cell>
        </row>
        <row r="14801">
          <cell r="B14801" t="str">
            <v>11</v>
          </cell>
          <cell r="C14801">
            <v>6100</v>
          </cell>
          <cell r="D14801" t="str">
            <v>Expend</v>
          </cell>
          <cell r="E14801">
            <v>8.3000000000000007</v>
          </cell>
          <cell r="F14801">
            <v>420</v>
          </cell>
          <cell r="G14801" t="str">
            <v>53</v>
          </cell>
          <cell r="H14801">
            <v>6143</v>
          </cell>
        </row>
        <row r="14802">
          <cell r="B14802" t="str">
            <v>11</v>
          </cell>
          <cell r="C14802">
            <v>6100</v>
          </cell>
          <cell r="D14802" t="str">
            <v>Expend</v>
          </cell>
          <cell r="E14802">
            <v>27.21</v>
          </cell>
          <cell r="F14802">
            <v>420</v>
          </cell>
          <cell r="G14802" t="str">
            <v>53</v>
          </cell>
          <cell r="H14802">
            <v>6143</v>
          </cell>
        </row>
        <row r="14803">
          <cell r="B14803" t="str">
            <v>12</v>
          </cell>
          <cell r="C14803">
            <v>6100</v>
          </cell>
          <cell r="D14803" t="str">
            <v>Expend</v>
          </cell>
          <cell r="E14803">
            <v>27.41</v>
          </cell>
          <cell r="F14803">
            <v>420</v>
          </cell>
          <cell r="G14803" t="str">
            <v>53</v>
          </cell>
          <cell r="H14803">
            <v>6143</v>
          </cell>
        </row>
        <row r="14804">
          <cell r="B14804" t="str">
            <v>12</v>
          </cell>
          <cell r="C14804">
            <v>6100</v>
          </cell>
          <cell r="D14804" t="str">
            <v>Expend</v>
          </cell>
          <cell r="E14804">
            <v>7.58</v>
          </cell>
          <cell r="F14804">
            <v>420</v>
          </cell>
          <cell r="G14804" t="str">
            <v>53</v>
          </cell>
          <cell r="H14804">
            <v>6143</v>
          </cell>
        </row>
        <row r="14805">
          <cell r="B14805" t="str">
            <v>12</v>
          </cell>
          <cell r="C14805">
            <v>6100</v>
          </cell>
          <cell r="D14805" t="str">
            <v>Expend</v>
          </cell>
          <cell r="E14805">
            <v>27.5</v>
          </cell>
          <cell r="F14805">
            <v>420</v>
          </cell>
          <cell r="G14805" t="str">
            <v>53</v>
          </cell>
          <cell r="H14805">
            <v>6143</v>
          </cell>
        </row>
        <row r="14806">
          <cell r="B14806" t="str">
            <v>01</v>
          </cell>
          <cell r="C14806">
            <v>6100</v>
          </cell>
          <cell r="D14806" t="str">
            <v>Expend</v>
          </cell>
          <cell r="E14806">
            <v>27.5</v>
          </cell>
          <cell r="F14806">
            <v>420</v>
          </cell>
          <cell r="G14806" t="str">
            <v>53</v>
          </cell>
          <cell r="H14806">
            <v>6143</v>
          </cell>
        </row>
        <row r="14807">
          <cell r="B14807" t="str">
            <v>01</v>
          </cell>
          <cell r="C14807">
            <v>6100</v>
          </cell>
          <cell r="D14807" t="str">
            <v>Expend</v>
          </cell>
          <cell r="E14807">
            <v>7.83</v>
          </cell>
          <cell r="F14807">
            <v>420</v>
          </cell>
          <cell r="G14807" t="str">
            <v>53</v>
          </cell>
          <cell r="H14807">
            <v>6143</v>
          </cell>
        </row>
        <row r="14808">
          <cell r="B14808" t="str">
            <v>01</v>
          </cell>
          <cell r="C14808">
            <v>6100</v>
          </cell>
          <cell r="D14808" t="str">
            <v>Expend</v>
          </cell>
          <cell r="E14808">
            <v>27.5</v>
          </cell>
          <cell r="F14808">
            <v>420</v>
          </cell>
          <cell r="G14808" t="str">
            <v>53</v>
          </cell>
          <cell r="H14808">
            <v>6143</v>
          </cell>
        </row>
        <row r="14809">
          <cell r="B14809" t="str">
            <v/>
          </cell>
          <cell r="C14809" t="str">
            <v/>
          </cell>
          <cell r="D14809" t="str">
            <v xml:space="preserve"> </v>
          </cell>
          <cell r="E14809">
            <v>0</v>
          </cell>
          <cell r="F14809">
            <v>420</v>
          </cell>
          <cell r="G14809" t="str">
            <v>53</v>
          </cell>
          <cell r="H14809">
            <v>6143</v>
          </cell>
        </row>
        <row r="14810">
          <cell r="B14810" t="str">
            <v/>
          </cell>
          <cell r="C14810" t="str">
            <v/>
          </cell>
          <cell r="D14810" t="str">
            <v xml:space="preserve"> </v>
          </cell>
          <cell r="E14810">
            <v>0</v>
          </cell>
          <cell r="F14810">
            <v>420</v>
          </cell>
          <cell r="G14810" t="str">
            <v>53</v>
          </cell>
          <cell r="H14810">
            <v>6143</v>
          </cell>
        </row>
        <row r="14811">
          <cell r="B14811" t="str">
            <v>09</v>
          </cell>
          <cell r="C14811">
            <v>6100</v>
          </cell>
          <cell r="D14811" t="str">
            <v>Expend</v>
          </cell>
          <cell r="E14811">
            <v>12.83</v>
          </cell>
          <cell r="F14811">
            <v>420</v>
          </cell>
          <cell r="G14811" t="str">
            <v>53</v>
          </cell>
          <cell r="H14811">
            <v>6143</v>
          </cell>
        </row>
        <row r="14812">
          <cell r="B14812" t="str">
            <v>10</v>
          </cell>
          <cell r="C14812">
            <v>6100</v>
          </cell>
          <cell r="D14812" t="str">
            <v>Expend</v>
          </cell>
          <cell r="E14812">
            <v>12.83</v>
          </cell>
          <cell r="F14812">
            <v>420</v>
          </cell>
          <cell r="G14812" t="str">
            <v>53</v>
          </cell>
          <cell r="H14812">
            <v>6143</v>
          </cell>
        </row>
        <row r="14813">
          <cell r="B14813" t="str">
            <v>11</v>
          </cell>
          <cell r="C14813">
            <v>6100</v>
          </cell>
          <cell r="D14813" t="str">
            <v>Expend</v>
          </cell>
          <cell r="E14813">
            <v>4.4400000000000004</v>
          </cell>
          <cell r="F14813">
            <v>420</v>
          </cell>
          <cell r="G14813" t="str">
            <v>53</v>
          </cell>
          <cell r="H14813">
            <v>6143</v>
          </cell>
        </row>
        <row r="14814">
          <cell r="B14814" t="str">
            <v>11</v>
          </cell>
          <cell r="C14814">
            <v>6100</v>
          </cell>
          <cell r="D14814" t="str">
            <v>Expend</v>
          </cell>
          <cell r="E14814">
            <v>12.83</v>
          </cell>
          <cell r="F14814">
            <v>420</v>
          </cell>
          <cell r="G14814" t="str">
            <v>53</v>
          </cell>
          <cell r="H14814">
            <v>6143</v>
          </cell>
        </row>
        <row r="14815">
          <cell r="B14815" t="str">
            <v>12</v>
          </cell>
          <cell r="C14815">
            <v>6100</v>
          </cell>
          <cell r="D14815" t="str">
            <v>Expend</v>
          </cell>
          <cell r="E14815">
            <v>12.89</v>
          </cell>
          <cell r="F14815">
            <v>420</v>
          </cell>
          <cell r="G14815" t="str">
            <v>53</v>
          </cell>
          <cell r="H14815">
            <v>6143</v>
          </cell>
        </row>
        <row r="14816">
          <cell r="B14816" t="str">
            <v>01</v>
          </cell>
          <cell r="C14816">
            <v>6100</v>
          </cell>
          <cell r="D14816" t="str">
            <v>Expend</v>
          </cell>
          <cell r="E14816">
            <v>12.83</v>
          </cell>
          <cell r="F14816">
            <v>420</v>
          </cell>
          <cell r="G14816" t="str">
            <v>53</v>
          </cell>
          <cell r="H14816">
            <v>6143</v>
          </cell>
        </row>
        <row r="14817">
          <cell r="B14817" t="str">
            <v/>
          </cell>
          <cell r="C14817" t="str">
            <v/>
          </cell>
          <cell r="D14817" t="str">
            <v xml:space="preserve"> </v>
          </cell>
          <cell r="E14817">
            <v>0</v>
          </cell>
          <cell r="F14817">
            <v>420</v>
          </cell>
          <cell r="G14817" t="str">
            <v>53</v>
          </cell>
          <cell r="H14817">
            <v>6143</v>
          </cell>
        </row>
        <row r="14818">
          <cell r="B14818" t="str">
            <v/>
          </cell>
          <cell r="C14818" t="str">
            <v/>
          </cell>
          <cell r="D14818" t="str">
            <v xml:space="preserve"> </v>
          </cell>
          <cell r="E14818">
            <v>0</v>
          </cell>
          <cell r="F14818">
            <v>420</v>
          </cell>
          <cell r="G14818" t="str">
            <v>53</v>
          </cell>
          <cell r="H14818">
            <v>6143</v>
          </cell>
        </row>
        <row r="14819">
          <cell r="B14819" t="str">
            <v/>
          </cell>
          <cell r="C14819" t="str">
            <v/>
          </cell>
          <cell r="D14819" t="str">
            <v xml:space="preserve"> </v>
          </cell>
          <cell r="E14819">
            <v>0</v>
          </cell>
          <cell r="F14819">
            <v>420</v>
          </cell>
          <cell r="G14819" t="str">
            <v>53</v>
          </cell>
          <cell r="H14819">
            <v>6143</v>
          </cell>
        </row>
        <row r="14820">
          <cell r="B14820" t="str">
            <v/>
          </cell>
          <cell r="C14820" t="str">
            <v/>
          </cell>
          <cell r="D14820" t="str">
            <v xml:space="preserve"> </v>
          </cell>
          <cell r="E14820">
            <v>0</v>
          </cell>
          <cell r="F14820">
            <v>420</v>
          </cell>
          <cell r="G14820" t="str">
            <v>53</v>
          </cell>
          <cell r="H14820">
            <v>6145</v>
          </cell>
        </row>
        <row r="14821">
          <cell r="B14821" t="str">
            <v>09</v>
          </cell>
          <cell r="C14821">
            <v>6100</v>
          </cell>
          <cell r="D14821" t="str">
            <v>Expend</v>
          </cell>
          <cell r="E14821">
            <v>154.94</v>
          </cell>
          <cell r="F14821">
            <v>420</v>
          </cell>
          <cell r="G14821" t="str">
            <v>53</v>
          </cell>
          <cell r="H14821">
            <v>6145</v>
          </cell>
        </row>
        <row r="14822">
          <cell r="B14822" t="str">
            <v>09</v>
          </cell>
          <cell r="C14822">
            <v>6100</v>
          </cell>
          <cell r="D14822" t="str">
            <v>Expend</v>
          </cell>
          <cell r="E14822">
            <v>52.91</v>
          </cell>
          <cell r="F14822">
            <v>420</v>
          </cell>
          <cell r="G14822" t="str">
            <v>53</v>
          </cell>
          <cell r="H14822">
            <v>6145</v>
          </cell>
        </row>
        <row r="14823">
          <cell r="B14823" t="str">
            <v>09</v>
          </cell>
          <cell r="C14823">
            <v>6100</v>
          </cell>
          <cell r="D14823" t="str">
            <v>Expend</v>
          </cell>
          <cell r="E14823">
            <v>154.94</v>
          </cell>
          <cell r="F14823">
            <v>420</v>
          </cell>
          <cell r="G14823" t="str">
            <v>53</v>
          </cell>
          <cell r="H14823">
            <v>6145</v>
          </cell>
        </row>
        <row r="14824">
          <cell r="B14824" t="str">
            <v>10</v>
          </cell>
          <cell r="C14824">
            <v>6100</v>
          </cell>
          <cell r="D14824" t="str">
            <v>Expend</v>
          </cell>
          <cell r="E14824">
            <v>154.93</v>
          </cell>
          <cell r="F14824">
            <v>420</v>
          </cell>
          <cell r="G14824" t="str">
            <v>53</v>
          </cell>
          <cell r="H14824">
            <v>6145</v>
          </cell>
        </row>
        <row r="14825">
          <cell r="B14825" t="str">
            <v>10</v>
          </cell>
          <cell r="C14825">
            <v>6100</v>
          </cell>
          <cell r="D14825" t="str">
            <v>Expend</v>
          </cell>
          <cell r="E14825">
            <v>154.94</v>
          </cell>
          <cell r="F14825">
            <v>420</v>
          </cell>
          <cell r="G14825" t="str">
            <v>53</v>
          </cell>
          <cell r="H14825">
            <v>6145</v>
          </cell>
        </row>
        <row r="14826">
          <cell r="B14826" t="str">
            <v>11</v>
          </cell>
          <cell r="C14826">
            <v>6100</v>
          </cell>
          <cell r="D14826" t="str">
            <v>Expend</v>
          </cell>
          <cell r="E14826">
            <v>88.98</v>
          </cell>
          <cell r="F14826">
            <v>420</v>
          </cell>
          <cell r="G14826" t="str">
            <v>53</v>
          </cell>
          <cell r="H14826">
            <v>6145</v>
          </cell>
        </row>
        <row r="14827">
          <cell r="B14827" t="str">
            <v>11</v>
          </cell>
          <cell r="C14827">
            <v>6100</v>
          </cell>
          <cell r="D14827" t="str">
            <v>Expend</v>
          </cell>
          <cell r="E14827">
            <v>6.3</v>
          </cell>
          <cell r="F14827">
            <v>420</v>
          </cell>
          <cell r="G14827" t="str">
            <v>53</v>
          </cell>
          <cell r="H14827">
            <v>6145</v>
          </cell>
        </row>
        <row r="14828">
          <cell r="B14828" t="str">
            <v>01</v>
          </cell>
          <cell r="C14828">
            <v>6100</v>
          </cell>
          <cell r="D14828" t="str">
            <v>Expend</v>
          </cell>
          <cell r="E14828">
            <v>156.18</v>
          </cell>
          <cell r="F14828">
            <v>420</v>
          </cell>
          <cell r="G14828" t="str">
            <v>53</v>
          </cell>
          <cell r="H14828">
            <v>6145</v>
          </cell>
        </row>
        <row r="14829">
          <cell r="B14829" t="str">
            <v>01</v>
          </cell>
          <cell r="C14829">
            <v>6100</v>
          </cell>
          <cell r="D14829" t="str">
            <v>Expend</v>
          </cell>
          <cell r="E14829">
            <v>153.13999999999999</v>
          </cell>
          <cell r="F14829">
            <v>420</v>
          </cell>
          <cell r="G14829" t="str">
            <v>53</v>
          </cell>
          <cell r="H14829">
            <v>6145</v>
          </cell>
        </row>
        <row r="14830">
          <cell r="B14830" t="str">
            <v>01</v>
          </cell>
          <cell r="C14830">
            <v>6100</v>
          </cell>
          <cell r="D14830" t="str">
            <v>Expend</v>
          </cell>
          <cell r="E14830">
            <v>156.19</v>
          </cell>
          <cell r="F14830">
            <v>420</v>
          </cell>
          <cell r="G14830" t="str">
            <v>53</v>
          </cell>
          <cell r="H14830">
            <v>6145</v>
          </cell>
        </row>
        <row r="14831">
          <cell r="B14831" t="str">
            <v/>
          </cell>
          <cell r="C14831" t="str">
            <v/>
          </cell>
          <cell r="D14831" t="str">
            <v xml:space="preserve"> </v>
          </cell>
          <cell r="E14831">
            <v>0</v>
          </cell>
          <cell r="F14831">
            <v>420</v>
          </cell>
          <cell r="G14831" t="str">
            <v>53</v>
          </cell>
          <cell r="H14831">
            <v>6145</v>
          </cell>
        </row>
        <row r="14832">
          <cell r="B14832" t="str">
            <v/>
          </cell>
          <cell r="C14832" t="str">
            <v/>
          </cell>
          <cell r="D14832" t="str">
            <v xml:space="preserve"> </v>
          </cell>
          <cell r="E14832">
            <v>0</v>
          </cell>
          <cell r="F14832">
            <v>420</v>
          </cell>
          <cell r="G14832" t="str">
            <v>53</v>
          </cell>
          <cell r="H14832">
            <v>6145</v>
          </cell>
        </row>
        <row r="14833">
          <cell r="B14833" t="str">
            <v>01</v>
          </cell>
          <cell r="C14833">
            <v>6100</v>
          </cell>
          <cell r="D14833" t="str">
            <v>Expend</v>
          </cell>
          <cell r="E14833">
            <v>95.47</v>
          </cell>
          <cell r="F14833">
            <v>420</v>
          </cell>
          <cell r="G14833" t="str">
            <v>53</v>
          </cell>
          <cell r="H14833">
            <v>6145</v>
          </cell>
        </row>
        <row r="14834">
          <cell r="B14834" t="str">
            <v/>
          </cell>
          <cell r="C14834" t="str">
            <v/>
          </cell>
          <cell r="D14834" t="str">
            <v xml:space="preserve"> </v>
          </cell>
          <cell r="E14834">
            <v>0</v>
          </cell>
          <cell r="F14834">
            <v>420</v>
          </cell>
          <cell r="G14834" t="str">
            <v>53</v>
          </cell>
          <cell r="H14834">
            <v>6145</v>
          </cell>
        </row>
        <row r="14835">
          <cell r="B14835" t="str">
            <v/>
          </cell>
          <cell r="C14835" t="str">
            <v/>
          </cell>
          <cell r="D14835" t="str">
            <v xml:space="preserve"> </v>
          </cell>
          <cell r="E14835">
            <v>0</v>
          </cell>
          <cell r="F14835">
            <v>420</v>
          </cell>
          <cell r="G14835" t="str">
            <v>53</v>
          </cell>
          <cell r="H14835">
            <v>6145</v>
          </cell>
        </row>
        <row r="14836">
          <cell r="B14836" t="str">
            <v/>
          </cell>
          <cell r="C14836" t="str">
            <v/>
          </cell>
          <cell r="D14836" t="str">
            <v xml:space="preserve"> </v>
          </cell>
          <cell r="E14836">
            <v>0</v>
          </cell>
          <cell r="F14836">
            <v>420</v>
          </cell>
          <cell r="G14836" t="str">
            <v>53</v>
          </cell>
          <cell r="H14836">
            <v>6145</v>
          </cell>
        </row>
        <row r="14837">
          <cell r="B14837" t="str">
            <v/>
          </cell>
          <cell r="C14837" t="str">
            <v/>
          </cell>
          <cell r="D14837" t="str">
            <v xml:space="preserve"> </v>
          </cell>
          <cell r="E14837">
            <v>0</v>
          </cell>
          <cell r="F14837">
            <v>420</v>
          </cell>
          <cell r="G14837" t="str">
            <v>53</v>
          </cell>
          <cell r="H14837">
            <v>6146</v>
          </cell>
        </row>
        <row r="14838">
          <cell r="B14838" t="str">
            <v>09</v>
          </cell>
          <cell r="C14838">
            <v>6100</v>
          </cell>
          <cell r="D14838" t="str">
            <v>Expend</v>
          </cell>
          <cell r="E14838">
            <v>50.28</v>
          </cell>
          <cell r="F14838">
            <v>420</v>
          </cell>
          <cell r="G14838" t="str">
            <v>53</v>
          </cell>
          <cell r="H14838">
            <v>6146</v>
          </cell>
        </row>
        <row r="14839">
          <cell r="B14839" t="str">
            <v>09</v>
          </cell>
          <cell r="C14839">
            <v>6100</v>
          </cell>
          <cell r="D14839" t="str">
            <v>Expend</v>
          </cell>
          <cell r="E14839">
            <v>19.07</v>
          </cell>
          <cell r="F14839">
            <v>420</v>
          </cell>
          <cell r="G14839" t="str">
            <v>53</v>
          </cell>
          <cell r="H14839">
            <v>6146</v>
          </cell>
        </row>
        <row r="14840">
          <cell r="B14840" t="str">
            <v>09</v>
          </cell>
          <cell r="C14840">
            <v>6100</v>
          </cell>
          <cell r="D14840" t="str">
            <v>Expend</v>
          </cell>
          <cell r="E14840">
            <v>28.13</v>
          </cell>
          <cell r="F14840">
            <v>420</v>
          </cell>
          <cell r="G14840" t="str">
            <v>53</v>
          </cell>
          <cell r="H14840">
            <v>6146</v>
          </cell>
        </row>
        <row r="14841">
          <cell r="B14841" t="str">
            <v>09</v>
          </cell>
          <cell r="C14841">
            <v>6100</v>
          </cell>
          <cell r="D14841" t="str">
            <v>Expend</v>
          </cell>
          <cell r="E14841">
            <v>55.31</v>
          </cell>
          <cell r="F14841">
            <v>420</v>
          </cell>
          <cell r="G14841" t="str">
            <v>53</v>
          </cell>
          <cell r="H14841">
            <v>6146</v>
          </cell>
        </row>
        <row r="14842">
          <cell r="B14842" t="str">
            <v>10</v>
          </cell>
          <cell r="C14842">
            <v>6100</v>
          </cell>
          <cell r="D14842" t="str">
            <v>Expend</v>
          </cell>
          <cell r="E14842">
            <v>285.72000000000003</v>
          </cell>
          <cell r="F14842">
            <v>420</v>
          </cell>
          <cell r="G14842" t="str">
            <v>53</v>
          </cell>
          <cell r="H14842">
            <v>6146</v>
          </cell>
        </row>
        <row r="14843">
          <cell r="B14843" t="str">
            <v>10</v>
          </cell>
          <cell r="C14843">
            <v>6100</v>
          </cell>
          <cell r="D14843" t="str">
            <v>Expend</v>
          </cell>
          <cell r="E14843">
            <v>329.64</v>
          </cell>
          <cell r="F14843">
            <v>420</v>
          </cell>
          <cell r="G14843" t="str">
            <v>53</v>
          </cell>
          <cell r="H14843">
            <v>6146</v>
          </cell>
        </row>
        <row r="14844">
          <cell r="B14844" t="str">
            <v>10</v>
          </cell>
          <cell r="C14844">
            <v>6100</v>
          </cell>
          <cell r="D14844" t="str">
            <v>Expend</v>
          </cell>
          <cell r="E14844">
            <v>50.28</v>
          </cell>
          <cell r="F14844">
            <v>420</v>
          </cell>
          <cell r="G14844" t="str">
            <v>53</v>
          </cell>
          <cell r="H14844">
            <v>6146</v>
          </cell>
        </row>
        <row r="14845">
          <cell r="B14845" t="str">
            <v>10</v>
          </cell>
          <cell r="C14845">
            <v>6100</v>
          </cell>
          <cell r="D14845" t="str">
            <v>Expend</v>
          </cell>
          <cell r="E14845">
            <v>46.29</v>
          </cell>
          <cell r="F14845">
            <v>420</v>
          </cell>
          <cell r="G14845" t="str">
            <v>53</v>
          </cell>
          <cell r="H14845">
            <v>6146</v>
          </cell>
        </row>
        <row r="14846">
          <cell r="B14846" t="str">
            <v>10</v>
          </cell>
          <cell r="C14846">
            <v>6100</v>
          </cell>
          <cell r="D14846" t="str">
            <v>Expend</v>
          </cell>
          <cell r="E14846">
            <v>50.28</v>
          </cell>
          <cell r="F14846">
            <v>420</v>
          </cell>
          <cell r="G14846" t="str">
            <v>53</v>
          </cell>
          <cell r="H14846">
            <v>6146</v>
          </cell>
        </row>
        <row r="14847">
          <cell r="B14847" t="str">
            <v>11</v>
          </cell>
          <cell r="C14847">
            <v>6100</v>
          </cell>
          <cell r="D14847" t="str">
            <v>Expend</v>
          </cell>
          <cell r="E14847">
            <v>285.72000000000003</v>
          </cell>
          <cell r="F14847">
            <v>420</v>
          </cell>
          <cell r="G14847" t="str">
            <v>53</v>
          </cell>
          <cell r="H14847">
            <v>6146</v>
          </cell>
        </row>
        <row r="14848">
          <cell r="B14848" t="str">
            <v>11</v>
          </cell>
          <cell r="C14848">
            <v>6100</v>
          </cell>
          <cell r="D14848" t="str">
            <v>Expend</v>
          </cell>
          <cell r="E14848">
            <v>328.95</v>
          </cell>
          <cell r="F14848">
            <v>420</v>
          </cell>
          <cell r="G14848" t="str">
            <v>53</v>
          </cell>
          <cell r="H14848">
            <v>6146</v>
          </cell>
        </row>
        <row r="14849">
          <cell r="B14849" t="str">
            <v>11</v>
          </cell>
          <cell r="C14849">
            <v>6100</v>
          </cell>
          <cell r="D14849" t="str">
            <v>Expend</v>
          </cell>
          <cell r="E14849">
            <v>56.05</v>
          </cell>
          <cell r="F14849">
            <v>420</v>
          </cell>
          <cell r="G14849" t="str">
            <v>53</v>
          </cell>
          <cell r="H14849">
            <v>6146</v>
          </cell>
        </row>
        <row r="14850">
          <cell r="B14850" t="str">
            <v>11</v>
          </cell>
          <cell r="C14850">
            <v>6100</v>
          </cell>
          <cell r="D14850" t="str">
            <v>Expend</v>
          </cell>
          <cell r="E14850">
            <v>45.15</v>
          </cell>
          <cell r="F14850">
            <v>420</v>
          </cell>
          <cell r="G14850" t="str">
            <v>53</v>
          </cell>
          <cell r="H14850">
            <v>6146</v>
          </cell>
        </row>
        <row r="14851">
          <cell r="B14851" t="str">
            <v>11</v>
          </cell>
          <cell r="C14851">
            <v>6100</v>
          </cell>
          <cell r="D14851" t="str">
            <v>Expend</v>
          </cell>
          <cell r="E14851">
            <v>29.52</v>
          </cell>
          <cell r="F14851">
            <v>420</v>
          </cell>
          <cell r="G14851" t="str">
            <v>53</v>
          </cell>
          <cell r="H14851">
            <v>6146</v>
          </cell>
        </row>
        <row r="14852">
          <cell r="B14852" t="str">
            <v>11</v>
          </cell>
          <cell r="C14852">
            <v>6100</v>
          </cell>
          <cell r="D14852" t="str">
            <v>Expend</v>
          </cell>
          <cell r="E14852">
            <v>285.72000000000003</v>
          </cell>
          <cell r="F14852">
            <v>420</v>
          </cell>
          <cell r="G14852" t="str">
            <v>53</v>
          </cell>
          <cell r="H14852">
            <v>6146</v>
          </cell>
        </row>
        <row r="14853">
          <cell r="B14853" t="str">
            <v>11</v>
          </cell>
          <cell r="C14853">
            <v>6100</v>
          </cell>
          <cell r="D14853" t="str">
            <v>Expend</v>
          </cell>
          <cell r="E14853">
            <v>322.02999999999997</v>
          </cell>
          <cell r="F14853">
            <v>420</v>
          </cell>
          <cell r="G14853" t="str">
            <v>53</v>
          </cell>
          <cell r="H14853">
            <v>6146</v>
          </cell>
        </row>
        <row r="14854">
          <cell r="B14854" t="str">
            <v>12</v>
          </cell>
          <cell r="C14854">
            <v>6100</v>
          </cell>
          <cell r="D14854" t="str">
            <v>Expend</v>
          </cell>
          <cell r="E14854">
            <v>55.12</v>
          </cell>
          <cell r="F14854">
            <v>420</v>
          </cell>
          <cell r="G14854" t="str">
            <v>53</v>
          </cell>
          <cell r="H14854">
            <v>6146</v>
          </cell>
        </row>
        <row r="14855">
          <cell r="B14855" t="str">
            <v>12</v>
          </cell>
          <cell r="C14855">
            <v>6100</v>
          </cell>
          <cell r="D14855" t="str">
            <v>Expend</v>
          </cell>
          <cell r="E14855">
            <v>39.020000000000003</v>
          </cell>
          <cell r="F14855">
            <v>420</v>
          </cell>
          <cell r="G14855" t="str">
            <v>53</v>
          </cell>
          <cell r="H14855">
            <v>6146</v>
          </cell>
        </row>
        <row r="14856">
          <cell r="B14856" t="str">
            <v>12</v>
          </cell>
          <cell r="C14856">
            <v>6100</v>
          </cell>
          <cell r="D14856" t="str">
            <v>Expend</v>
          </cell>
          <cell r="E14856">
            <v>5.03</v>
          </cell>
          <cell r="F14856">
            <v>420</v>
          </cell>
          <cell r="G14856" t="str">
            <v>53</v>
          </cell>
          <cell r="H14856">
            <v>6146</v>
          </cell>
        </row>
        <row r="14857">
          <cell r="B14857" t="str">
            <v>12</v>
          </cell>
          <cell r="C14857">
            <v>6100</v>
          </cell>
          <cell r="D14857" t="str">
            <v>Expend</v>
          </cell>
          <cell r="E14857">
            <v>285.72000000000003</v>
          </cell>
          <cell r="F14857">
            <v>420</v>
          </cell>
          <cell r="G14857" t="str">
            <v>53</v>
          </cell>
          <cell r="H14857">
            <v>6146</v>
          </cell>
        </row>
        <row r="14858">
          <cell r="B14858" t="str">
            <v>12</v>
          </cell>
          <cell r="C14858">
            <v>6100</v>
          </cell>
          <cell r="D14858" t="str">
            <v>Expend</v>
          </cell>
          <cell r="E14858">
            <v>329.4</v>
          </cell>
          <cell r="F14858">
            <v>420</v>
          </cell>
          <cell r="G14858" t="str">
            <v>53</v>
          </cell>
          <cell r="H14858">
            <v>6146</v>
          </cell>
        </row>
        <row r="14859">
          <cell r="B14859" t="str">
            <v>01</v>
          </cell>
          <cell r="C14859">
            <v>6100</v>
          </cell>
          <cell r="D14859" t="str">
            <v>Expend</v>
          </cell>
          <cell r="E14859">
            <v>45.25</v>
          </cell>
          <cell r="F14859">
            <v>420</v>
          </cell>
          <cell r="G14859" t="str">
            <v>53</v>
          </cell>
          <cell r="H14859">
            <v>6146</v>
          </cell>
        </row>
        <row r="14860">
          <cell r="B14860" t="str">
            <v>01</v>
          </cell>
          <cell r="C14860">
            <v>6100</v>
          </cell>
          <cell r="D14860" t="str">
            <v>Expend</v>
          </cell>
          <cell r="E14860">
            <v>46.83</v>
          </cell>
          <cell r="F14860">
            <v>420</v>
          </cell>
          <cell r="G14860" t="str">
            <v>53</v>
          </cell>
          <cell r="H14860">
            <v>6146</v>
          </cell>
        </row>
        <row r="14861">
          <cell r="B14861" t="str">
            <v>01</v>
          </cell>
          <cell r="C14861">
            <v>6100</v>
          </cell>
          <cell r="D14861" t="str">
            <v>Expend</v>
          </cell>
          <cell r="E14861">
            <v>55.3</v>
          </cell>
          <cell r="F14861">
            <v>420</v>
          </cell>
          <cell r="G14861" t="str">
            <v>53</v>
          </cell>
          <cell r="H14861">
            <v>6146</v>
          </cell>
        </row>
        <row r="14862">
          <cell r="B14862" t="str">
            <v>01</v>
          </cell>
          <cell r="C14862">
            <v>6100</v>
          </cell>
          <cell r="D14862" t="str">
            <v>Expend</v>
          </cell>
          <cell r="E14862">
            <v>271.33999999999997</v>
          </cell>
          <cell r="F14862">
            <v>420</v>
          </cell>
          <cell r="G14862" t="str">
            <v>53</v>
          </cell>
          <cell r="H14862">
            <v>6146</v>
          </cell>
        </row>
        <row r="14863">
          <cell r="B14863" t="str">
            <v>01</v>
          </cell>
          <cell r="C14863">
            <v>6100</v>
          </cell>
          <cell r="D14863" t="str">
            <v>Expend</v>
          </cell>
          <cell r="E14863">
            <v>324.89999999999998</v>
          </cell>
          <cell r="F14863">
            <v>420</v>
          </cell>
          <cell r="G14863" t="str">
            <v>53</v>
          </cell>
          <cell r="H14863">
            <v>6146</v>
          </cell>
        </row>
        <row r="14864">
          <cell r="B14864" t="str">
            <v/>
          </cell>
          <cell r="C14864" t="str">
            <v/>
          </cell>
          <cell r="D14864" t="str">
            <v xml:space="preserve"> </v>
          </cell>
          <cell r="E14864">
            <v>0</v>
          </cell>
          <cell r="F14864">
            <v>420</v>
          </cell>
          <cell r="G14864" t="str">
            <v>53</v>
          </cell>
          <cell r="H14864">
            <v>6146</v>
          </cell>
        </row>
        <row r="14865">
          <cell r="B14865" t="str">
            <v/>
          </cell>
          <cell r="C14865" t="str">
            <v/>
          </cell>
          <cell r="D14865" t="str">
            <v xml:space="preserve"> </v>
          </cell>
          <cell r="E14865">
            <v>0</v>
          </cell>
          <cell r="F14865">
            <v>420</v>
          </cell>
          <cell r="G14865" t="str">
            <v>53</v>
          </cell>
          <cell r="H14865">
            <v>6146</v>
          </cell>
        </row>
        <row r="14866">
          <cell r="B14866" t="str">
            <v>09</v>
          </cell>
          <cell r="C14866">
            <v>6100</v>
          </cell>
          <cell r="D14866" t="str">
            <v>Expend</v>
          </cell>
          <cell r="E14866">
            <v>33.67</v>
          </cell>
          <cell r="F14866">
            <v>420</v>
          </cell>
          <cell r="G14866" t="str">
            <v>53</v>
          </cell>
          <cell r="H14866">
            <v>6146</v>
          </cell>
        </row>
        <row r="14867">
          <cell r="B14867" t="str">
            <v>10</v>
          </cell>
          <cell r="C14867">
            <v>6100</v>
          </cell>
          <cell r="D14867" t="str">
            <v>Expend</v>
          </cell>
          <cell r="E14867">
            <v>67.92</v>
          </cell>
          <cell r="F14867">
            <v>420</v>
          </cell>
          <cell r="G14867" t="str">
            <v>53</v>
          </cell>
          <cell r="H14867">
            <v>6146</v>
          </cell>
        </row>
        <row r="14868">
          <cell r="B14868" t="str">
            <v>10</v>
          </cell>
          <cell r="C14868">
            <v>6100</v>
          </cell>
          <cell r="D14868" t="str">
            <v>Expend</v>
          </cell>
          <cell r="E14868">
            <v>32.07</v>
          </cell>
          <cell r="F14868">
            <v>420</v>
          </cell>
          <cell r="G14868" t="str">
            <v>53</v>
          </cell>
          <cell r="H14868">
            <v>6146</v>
          </cell>
        </row>
        <row r="14869">
          <cell r="B14869" t="str">
            <v>11</v>
          </cell>
          <cell r="C14869">
            <v>6100</v>
          </cell>
          <cell r="D14869" t="str">
            <v>Expend</v>
          </cell>
          <cell r="E14869">
            <v>67.92</v>
          </cell>
          <cell r="F14869">
            <v>420</v>
          </cell>
          <cell r="G14869" t="str">
            <v>53</v>
          </cell>
          <cell r="H14869">
            <v>6146</v>
          </cell>
        </row>
        <row r="14870">
          <cell r="B14870" t="str">
            <v>11</v>
          </cell>
          <cell r="C14870">
            <v>6100</v>
          </cell>
          <cell r="D14870" t="str">
            <v>Expend</v>
          </cell>
          <cell r="E14870">
            <v>27.26</v>
          </cell>
          <cell r="F14870">
            <v>420</v>
          </cell>
          <cell r="G14870" t="str">
            <v>53</v>
          </cell>
          <cell r="H14870">
            <v>6146</v>
          </cell>
        </row>
        <row r="14871">
          <cell r="B14871" t="str">
            <v>11</v>
          </cell>
          <cell r="C14871">
            <v>6100</v>
          </cell>
          <cell r="D14871" t="str">
            <v>Expend</v>
          </cell>
          <cell r="E14871">
            <v>67.92</v>
          </cell>
          <cell r="F14871">
            <v>420</v>
          </cell>
          <cell r="G14871" t="str">
            <v>53</v>
          </cell>
          <cell r="H14871">
            <v>6146</v>
          </cell>
        </row>
        <row r="14872">
          <cell r="B14872" t="str">
            <v>12</v>
          </cell>
          <cell r="C14872">
            <v>6100</v>
          </cell>
          <cell r="D14872" t="str">
            <v>Expend</v>
          </cell>
          <cell r="E14872">
            <v>19.38</v>
          </cell>
          <cell r="F14872">
            <v>420</v>
          </cell>
          <cell r="G14872" t="str">
            <v>53</v>
          </cell>
          <cell r="H14872">
            <v>6146</v>
          </cell>
        </row>
        <row r="14873">
          <cell r="B14873" t="str">
            <v>12</v>
          </cell>
          <cell r="C14873">
            <v>6100</v>
          </cell>
          <cell r="D14873" t="str">
            <v>Expend</v>
          </cell>
          <cell r="E14873">
            <v>68.260000000000005</v>
          </cell>
          <cell r="F14873">
            <v>420</v>
          </cell>
          <cell r="G14873" t="str">
            <v>53</v>
          </cell>
          <cell r="H14873">
            <v>6146</v>
          </cell>
        </row>
        <row r="14874">
          <cell r="B14874" t="str">
            <v>01</v>
          </cell>
          <cell r="C14874">
            <v>6100</v>
          </cell>
          <cell r="D14874" t="str">
            <v>Expend</v>
          </cell>
          <cell r="E14874">
            <v>32.07</v>
          </cell>
          <cell r="F14874">
            <v>420</v>
          </cell>
          <cell r="G14874" t="str">
            <v>53</v>
          </cell>
          <cell r="H14874">
            <v>6146</v>
          </cell>
        </row>
        <row r="14875">
          <cell r="B14875" t="str">
            <v>01</v>
          </cell>
          <cell r="C14875">
            <v>6100</v>
          </cell>
          <cell r="D14875" t="str">
            <v>Expend</v>
          </cell>
          <cell r="E14875">
            <v>67.92</v>
          </cell>
          <cell r="F14875">
            <v>420</v>
          </cell>
          <cell r="G14875" t="str">
            <v>53</v>
          </cell>
          <cell r="H14875">
            <v>6146</v>
          </cell>
        </row>
        <row r="14876">
          <cell r="B14876" t="str">
            <v/>
          </cell>
          <cell r="C14876" t="str">
            <v/>
          </cell>
          <cell r="D14876" t="str">
            <v xml:space="preserve"> </v>
          </cell>
          <cell r="E14876">
            <v>0</v>
          </cell>
          <cell r="F14876">
            <v>420</v>
          </cell>
          <cell r="G14876" t="str">
            <v>53</v>
          </cell>
          <cell r="H14876">
            <v>6146</v>
          </cell>
        </row>
        <row r="14877">
          <cell r="B14877" t="str">
            <v/>
          </cell>
          <cell r="C14877" t="str">
            <v/>
          </cell>
          <cell r="D14877" t="str">
            <v xml:space="preserve"> </v>
          </cell>
          <cell r="E14877">
            <v>0</v>
          </cell>
          <cell r="F14877">
            <v>420</v>
          </cell>
          <cell r="G14877" t="str">
            <v>53</v>
          </cell>
          <cell r="H14877">
            <v>6146</v>
          </cell>
        </row>
        <row r="14878">
          <cell r="B14878" t="str">
            <v/>
          </cell>
          <cell r="C14878" t="str">
            <v/>
          </cell>
          <cell r="D14878" t="str">
            <v xml:space="preserve"> </v>
          </cell>
          <cell r="E14878">
            <v>0</v>
          </cell>
          <cell r="F14878">
            <v>420</v>
          </cell>
          <cell r="G14878" t="str">
            <v>53</v>
          </cell>
          <cell r="H14878">
            <v>6146</v>
          </cell>
        </row>
        <row r="14879">
          <cell r="B14879" t="str">
            <v/>
          </cell>
          <cell r="C14879" t="str">
            <v/>
          </cell>
          <cell r="D14879" t="str">
            <v xml:space="preserve"> </v>
          </cell>
          <cell r="E14879">
            <v>0</v>
          </cell>
          <cell r="F14879">
            <v>420</v>
          </cell>
          <cell r="G14879" t="str">
            <v>53</v>
          </cell>
          <cell r="H14879">
            <v>6219</v>
          </cell>
        </row>
        <row r="14880">
          <cell r="B14880" t="str">
            <v>09</v>
          </cell>
          <cell r="C14880">
            <v>6200</v>
          </cell>
          <cell r="D14880" t="str">
            <v>Expend</v>
          </cell>
          <cell r="E14880">
            <v>0</v>
          </cell>
          <cell r="F14880">
            <v>420</v>
          </cell>
          <cell r="G14880" t="str">
            <v>53</v>
          </cell>
          <cell r="H14880">
            <v>6219</v>
          </cell>
        </row>
        <row r="14881">
          <cell r="B14881" t="str">
            <v/>
          </cell>
          <cell r="C14881" t="str">
            <v/>
          </cell>
          <cell r="D14881" t="str">
            <v xml:space="preserve"> </v>
          </cell>
          <cell r="E14881">
            <v>0</v>
          </cell>
          <cell r="F14881">
            <v>420</v>
          </cell>
          <cell r="G14881" t="str">
            <v>53</v>
          </cell>
          <cell r="H14881">
            <v>6219</v>
          </cell>
        </row>
        <row r="14882">
          <cell r="B14882" t="str">
            <v/>
          </cell>
          <cell r="C14882" t="str">
            <v/>
          </cell>
          <cell r="D14882" t="str">
            <v xml:space="preserve"> </v>
          </cell>
          <cell r="E14882">
            <v>0</v>
          </cell>
          <cell r="F14882">
            <v>420</v>
          </cell>
          <cell r="G14882" t="str">
            <v>53</v>
          </cell>
          <cell r="H14882">
            <v>6239</v>
          </cell>
        </row>
        <row r="14883">
          <cell r="B14883" t="str">
            <v>09</v>
          </cell>
          <cell r="C14883">
            <v>6200</v>
          </cell>
          <cell r="D14883" t="str">
            <v>Expend</v>
          </cell>
          <cell r="E14883">
            <v>0</v>
          </cell>
          <cell r="F14883">
            <v>420</v>
          </cell>
          <cell r="G14883" t="str">
            <v>53</v>
          </cell>
          <cell r="H14883">
            <v>6239</v>
          </cell>
        </row>
        <row r="14884">
          <cell r="B14884" t="str">
            <v>10</v>
          </cell>
          <cell r="C14884">
            <v>6200</v>
          </cell>
          <cell r="D14884" t="str">
            <v>Expend</v>
          </cell>
          <cell r="E14884">
            <v>2875</v>
          </cell>
          <cell r="F14884">
            <v>420</v>
          </cell>
          <cell r="G14884" t="str">
            <v>53</v>
          </cell>
          <cell r="H14884">
            <v>6239</v>
          </cell>
        </row>
        <row r="14885">
          <cell r="B14885" t="str">
            <v/>
          </cell>
          <cell r="C14885" t="str">
            <v/>
          </cell>
          <cell r="D14885" t="str">
            <v xml:space="preserve"> </v>
          </cell>
          <cell r="E14885">
            <v>0</v>
          </cell>
          <cell r="F14885">
            <v>420</v>
          </cell>
          <cell r="G14885" t="str">
            <v>53</v>
          </cell>
          <cell r="H14885">
            <v>6239</v>
          </cell>
        </row>
        <row r="14886">
          <cell r="B14886" t="str">
            <v/>
          </cell>
          <cell r="C14886" t="str">
            <v/>
          </cell>
          <cell r="D14886" t="str">
            <v xml:space="preserve"> </v>
          </cell>
          <cell r="E14886">
            <v>0</v>
          </cell>
          <cell r="F14886">
            <v>420</v>
          </cell>
          <cell r="G14886" t="str">
            <v>53</v>
          </cell>
          <cell r="H14886">
            <v>6239</v>
          </cell>
        </row>
        <row r="14887">
          <cell r="B14887" t="str">
            <v>09</v>
          </cell>
          <cell r="C14887">
            <v>6200</v>
          </cell>
          <cell r="D14887" t="str">
            <v>Expend</v>
          </cell>
          <cell r="E14887">
            <v>0</v>
          </cell>
          <cell r="F14887">
            <v>420</v>
          </cell>
          <cell r="G14887" t="str">
            <v>53</v>
          </cell>
          <cell r="H14887">
            <v>6239</v>
          </cell>
        </row>
        <row r="14888">
          <cell r="B14888" t="str">
            <v>10</v>
          </cell>
          <cell r="C14888">
            <v>6200</v>
          </cell>
          <cell r="D14888" t="str">
            <v>Expend</v>
          </cell>
          <cell r="E14888">
            <v>750</v>
          </cell>
          <cell r="F14888">
            <v>420</v>
          </cell>
          <cell r="G14888" t="str">
            <v>53</v>
          </cell>
          <cell r="H14888">
            <v>6239</v>
          </cell>
        </row>
        <row r="14889">
          <cell r="B14889" t="str">
            <v>10</v>
          </cell>
          <cell r="C14889">
            <v>6200</v>
          </cell>
          <cell r="D14889" t="str">
            <v>Expend</v>
          </cell>
          <cell r="E14889">
            <v>40426.339999999997</v>
          </cell>
          <cell r="F14889">
            <v>420</v>
          </cell>
          <cell r="G14889" t="str">
            <v>53</v>
          </cell>
          <cell r="H14889">
            <v>6239</v>
          </cell>
        </row>
        <row r="14890">
          <cell r="B14890" t="str">
            <v>10</v>
          </cell>
          <cell r="C14890">
            <v>6200</v>
          </cell>
          <cell r="D14890" t="str">
            <v>Expend</v>
          </cell>
          <cell r="E14890">
            <v>3500</v>
          </cell>
          <cell r="F14890">
            <v>420</v>
          </cell>
          <cell r="G14890" t="str">
            <v>53</v>
          </cell>
          <cell r="H14890">
            <v>6239</v>
          </cell>
        </row>
        <row r="14891">
          <cell r="B14891" t="str">
            <v>10</v>
          </cell>
          <cell r="C14891">
            <v>6200</v>
          </cell>
          <cell r="D14891" t="str">
            <v>Expend</v>
          </cell>
          <cell r="E14891">
            <v>800</v>
          </cell>
          <cell r="F14891">
            <v>420</v>
          </cell>
          <cell r="G14891" t="str">
            <v>53</v>
          </cell>
          <cell r="H14891">
            <v>6239</v>
          </cell>
        </row>
        <row r="14892">
          <cell r="B14892" t="str">
            <v>11</v>
          </cell>
          <cell r="C14892">
            <v>6200</v>
          </cell>
          <cell r="D14892" t="str">
            <v>Expend</v>
          </cell>
          <cell r="E14892">
            <v>7</v>
          </cell>
          <cell r="F14892">
            <v>420</v>
          </cell>
          <cell r="G14892" t="str">
            <v>53</v>
          </cell>
          <cell r="H14892">
            <v>6239</v>
          </cell>
        </row>
        <row r="14893">
          <cell r="B14893" t="str">
            <v>11</v>
          </cell>
          <cell r="C14893">
            <v>6200</v>
          </cell>
          <cell r="D14893" t="str">
            <v>Expend</v>
          </cell>
          <cell r="E14893">
            <v>-7</v>
          </cell>
          <cell r="F14893">
            <v>420</v>
          </cell>
          <cell r="G14893" t="str">
            <v>53</v>
          </cell>
          <cell r="H14893">
            <v>6239</v>
          </cell>
        </row>
        <row r="14894">
          <cell r="B14894" t="str">
            <v/>
          </cell>
          <cell r="C14894" t="str">
            <v/>
          </cell>
          <cell r="D14894" t="str">
            <v xml:space="preserve"> </v>
          </cell>
          <cell r="E14894">
            <v>0</v>
          </cell>
          <cell r="F14894">
            <v>420</v>
          </cell>
          <cell r="G14894" t="str">
            <v>53</v>
          </cell>
          <cell r="H14894">
            <v>6239</v>
          </cell>
        </row>
        <row r="14895">
          <cell r="B14895" t="str">
            <v/>
          </cell>
          <cell r="C14895" t="str">
            <v/>
          </cell>
          <cell r="D14895" t="str">
            <v xml:space="preserve"> </v>
          </cell>
          <cell r="E14895">
            <v>0</v>
          </cell>
          <cell r="F14895">
            <v>420</v>
          </cell>
          <cell r="G14895" t="str">
            <v>53</v>
          </cell>
          <cell r="H14895">
            <v>6291</v>
          </cell>
        </row>
        <row r="14896">
          <cell r="B14896" t="str">
            <v>09</v>
          </cell>
          <cell r="C14896">
            <v>6200</v>
          </cell>
          <cell r="D14896" t="str">
            <v>Expend</v>
          </cell>
          <cell r="E14896">
            <v>0</v>
          </cell>
          <cell r="F14896">
            <v>420</v>
          </cell>
          <cell r="G14896" t="str">
            <v>53</v>
          </cell>
          <cell r="H14896">
            <v>6291</v>
          </cell>
        </row>
        <row r="14897">
          <cell r="B14897" t="str">
            <v>11</v>
          </cell>
          <cell r="C14897">
            <v>6200</v>
          </cell>
          <cell r="D14897" t="str">
            <v>Expend</v>
          </cell>
          <cell r="E14897">
            <v>5250</v>
          </cell>
          <cell r="F14897">
            <v>420</v>
          </cell>
          <cell r="G14897" t="str">
            <v>53</v>
          </cell>
          <cell r="H14897">
            <v>6291</v>
          </cell>
        </row>
        <row r="14898">
          <cell r="B14898" t="str">
            <v>11</v>
          </cell>
          <cell r="C14898">
            <v>6200</v>
          </cell>
          <cell r="D14898" t="str">
            <v>Expend</v>
          </cell>
          <cell r="E14898">
            <v>5250</v>
          </cell>
          <cell r="F14898">
            <v>420</v>
          </cell>
          <cell r="G14898" t="str">
            <v>53</v>
          </cell>
          <cell r="H14898">
            <v>6291</v>
          </cell>
        </row>
        <row r="14899">
          <cell r="B14899" t="str">
            <v>11</v>
          </cell>
          <cell r="C14899">
            <v>6200</v>
          </cell>
          <cell r="D14899" t="str">
            <v>Expend</v>
          </cell>
          <cell r="E14899">
            <v>5250</v>
          </cell>
          <cell r="F14899">
            <v>420</v>
          </cell>
          <cell r="G14899" t="str">
            <v>53</v>
          </cell>
          <cell r="H14899">
            <v>6291</v>
          </cell>
        </row>
        <row r="14900">
          <cell r="B14900" t="str">
            <v/>
          </cell>
          <cell r="C14900" t="str">
            <v/>
          </cell>
          <cell r="D14900" t="str">
            <v xml:space="preserve"> </v>
          </cell>
          <cell r="E14900">
            <v>0</v>
          </cell>
          <cell r="F14900">
            <v>420</v>
          </cell>
          <cell r="G14900" t="str">
            <v>53</v>
          </cell>
          <cell r="H14900">
            <v>6291</v>
          </cell>
        </row>
        <row r="14901">
          <cell r="B14901" t="str">
            <v/>
          </cell>
          <cell r="C14901" t="str">
            <v/>
          </cell>
          <cell r="D14901" t="str">
            <v xml:space="preserve"> </v>
          </cell>
          <cell r="E14901">
            <v>0</v>
          </cell>
          <cell r="F14901">
            <v>420</v>
          </cell>
          <cell r="G14901" t="str">
            <v>53</v>
          </cell>
          <cell r="H14901">
            <v>6291</v>
          </cell>
        </row>
        <row r="14902">
          <cell r="B14902" t="str">
            <v>09</v>
          </cell>
          <cell r="C14902">
            <v>6200</v>
          </cell>
          <cell r="D14902" t="str">
            <v>Expend</v>
          </cell>
          <cell r="E14902">
            <v>0</v>
          </cell>
          <cell r="F14902">
            <v>420</v>
          </cell>
          <cell r="G14902" t="str">
            <v>53</v>
          </cell>
          <cell r="H14902">
            <v>6291</v>
          </cell>
        </row>
        <row r="14903">
          <cell r="B14903" t="str">
            <v>11</v>
          </cell>
          <cell r="C14903">
            <v>6200</v>
          </cell>
          <cell r="D14903" t="str">
            <v>Expend</v>
          </cell>
          <cell r="E14903">
            <v>20000</v>
          </cell>
          <cell r="F14903">
            <v>420</v>
          </cell>
          <cell r="G14903" t="str">
            <v>53</v>
          </cell>
          <cell r="H14903">
            <v>6291</v>
          </cell>
        </row>
        <row r="14904">
          <cell r="B14904" t="str">
            <v>11</v>
          </cell>
          <cell r="C14904">
            <v>6200</v>
          </cell>
          <cell r="D14904" t="str">
            <v>Expend</v>
          </cell>
          <cell r="E14904">
            <v>20000</v>
          </cell>
          <cell r="F14904">
            <v>420</v>
          </cell>
          <cell r="G14904" t="str">
            <v>53</v>
          </cell>
          <cell r="H14904">
            <v>6291</v>
          </cell>
        </row>
        <row r="14905">
          <cell r="B14905" t="str">
            <v>11</v>
          </cell>
          <cell r="C14905">
            <v>6200</v>
          </cell>
          <cell r="D14905" t="str">
            <v>Expend</v>
          </cell>
          <cell r="E14905">
            <v>20000</v>
          </cell>
          <cell r="F14905">
            <v>420</v>
          </cell>
          <cell r="G14905" t="str">
            <v>53</v>
          </cell>
          <cell r="H14905">
            <v>6291</v>
          </cell>
        </row>
        <row r="14906">
          <cell r="B14906" t="str">
            <v/>
          </cell>
          <cell r="C14906" t="str">
            <v/>
          </cell>
          <cell r="D14906" t="str">
            <v xml:space="preserve"> </v>
          </cell>
          <cell r="E14906">
            <v>0</v>
          </cell>
          <cell r="F14906">
            <v>420</v>
          </cell>
          <cell r="G14906" t="str">
            <v>53</v>
          </cell>
          <cell r="H14906">
            <v>6291</v>
          </cell>
        </row>
        <row r="14907">
          <cell r="B14907" t="str">
            <v/>
          </cell>
          <cell r="C14907" t="str">
            <v/>
          </cell>
          <cell r="D14907" t="str">
            <v xml:space="preserve"> </v>
          </cell>
          <cell r="E14907">
            <v>0</v>
          </cell>
          <cell r="F14907">
            <v>420</v>
          </cell>
          <cell r="G14907" t="str">
            <v>53</v>
          </cell>
          <cell r="H14907">
            <v>6299</v>
          </cell>
        </row>
        <row r="14908">
          <cell r="B14908" t="str">
            <v/>
          </cell>
          <cell r="C14908" t="str">
            <v/>
          </cell>
          <cell r="D14908" t="str">
            <v xml:space="preserve"> </v>
          </cell>
          <cell r="E14908">
            <v>0</v>
          </cell>
          <cell r="F14908">
            <v>420</v>
          </cell>
          <cell r="G14908" t="str">
            <v>53</v>
          </cell>
          <cell r="H14908">
            <v>6299</v>
          </cell>
        </row>
        <row r="14909">
          <cell r="B14909" t="str">
            <v/>
          </cell>
          <cell r="C14909" t="str">
            <v/>
          </cell>
          <cell r="D14909" t="str">
            <v xml:space="preserve"> </v>
          </cell>
          <cell r="E14909">
            <v>0</v>
          </cell>
          <cell r="F14909">
            <v>420</v>
          </cell>
          <cell r="G14909" t="str">
            <v>53</v>
          </cell>
          <cell r="H14909">
            <v>6311</v>
          </cell>
        </row>
        <row r="14910">
          <cell r="B14910" t="str">
            <v>09</v>
          </cell>
          <cell r="C14910">
            <v>6300</v>
          </cell>
          <cell r="D14910" t="str">
            <v>Expend</v>
          </cell>
          <cell r="E14910">
            <v>0</v>
          </cell>
          <cell r="F14910">
            <v>420</v>
          </cell>
          <cell r="G14910" t="str">
            <v>53</v>
          </cell>
          <cell r="H14910">
            <v>6311</v>
          </cell>
        </row>
        <row r="14911">
          <cell r="B14911" t="str">
            <v/>
          </cell>
          <cell r="C14911" t="str">
            <v/>
          </cell>
          <cell r="D14911" t="str">
            <v xml:space="preserve"> </v>
          </cell>
          <cell r="E14911">
            <v>0</v>
          </cell>
          <cell r="F14911">
            <v>420</v>
          </cell>
          <cell r="G14911" t="str">
            <v>53</v>
          </cell>
          <cell r="H14911">
            <v>6311</v>
          </cell>
        </row>
        <row r="14912">
          <cell r="B14912" t="str">
            <v/>
          </cell>
          <cell r="C14912" t="str">
            <v/>
          </cell>
          <cell r="D14912" t="str">
            <v xml:space="preserve"> </v>
          </cell>
          <cell r="E14912">
            <v>0</v>
          </cell>
          <cell r="F14912">
            <v>420</v>
          </cell>
          <cell r="G14912" t="str">
            <v>53</v>
          </cell>
          <cell r="H14912">
            <v>6396</v>
          </cell>
        </row>
        <row r="14913">
          <cell r="B14913" t="str">
            <v>09</v>
          </cell>
          <cell r="C14913">
            <v>6300</v>
          </cell>
          <cell r="D14913" t="str">
            <v>Expend</v>
          </cell>
          <cell r="E14913">
            <v>0</v>
          </cell>
          <cell r="F14913">
            <v>420</v>
          </cell>
          <cell r="G14913" t="str">
            <v>53</v>
          </cell>
          <cell r="H14913">
            <v>6396</v>
          </cell>
        </row>
        <row r="14914">
          <cell r="B14914" t="str">
            <v>10</v>
          </cell>
          <cell r="C14914">
            <v>6300</v>
          </cell>
          <cell r="D14914" t="str">
            <v>Expend</v>
          </cell>
          <cell r="E14914">
            <v>250</v>
          </cell>
          <cell r="F14914">
            <v>420</v>
          </cell>
          <cell r="G14914" t="str">
            <v>53</v>
          </cell>
          <cell r="H14914">
            <v>6396</v>
          </cell>
        </row>
        <row r="14915">
          <cell r="B14915" t="str">
            <v>10</v>
          </cell>
          <cell r="C14915">
            <v>6300</v>
          </cell>
          <cell r="D14915" t="str">
            <v>Expend</v>
          </cell>
          <cell r="E14915">
            <v>250</v>
          </cell>
          <cell r="F14915">
            <v>420</v>
          </cell>
          <cell r="G14915" t="str">
            <v>53</v>
          </cell>
          <cell r="H14915">
            <v>6396</v>
          </cell>
        </row>
        <row r="14916">
          <cell r="B14916" t="str">
            <v>10</v>
          </cell>
          <cell r="C14916">
            <v>6300</v>
          </cell>
          <cell r="D14916" t="str">
            <v>Expend</v>
          </cell>
          <cell r="E14916">
            <v>250</v>
          </cell>
          <cell r="F14916">
            <v>420</v>
          </cell>
          <cell r="G14916" t="str">
            <v>53</v>
          </cell>
          <cell r="H14916">
            <v>6396</v>
          </cell>
        </row>
        <row r="14917">
          <cell r="B14917" t="str">
            <v>02</v>
          </cell>
          <cell r="C14917">
            <v>6300</v>
          </cell>
          <cell r="D14917" t="str">
            <v>Expend</v>
          </cell>
          <cell r="E14917">
            <v>250</v>
          </cell>
          <cell r="F14917">
            <v>420</v>
          </cell>
          <cell r="G14917" t="str">
            <v>53</v>
          </cell>
          <cell r="H14917">
            <v>6396</v>
          </cell>
        </row>
        <row r="14918">
          <cell r="B14918" t="str">
            <v>02</v>
          </cell>
          <cell r="C14918">
            <v>6300</v>
          </cell>
          <cell r="D14918" t="str">
            <v>Expend</v>
          </cell>
          <cell r="E14918">
            <v>250</v>
          </cell>
          <cell r="F14918">
            <v>420</v>
          </cell>
          <cell r="G14918" t="str">
            <v>53</v>
          </cell>
          <cell r="H14918">
            <v>6396</v>
          </cell>
        </row>
        <row r="14919">
          <cell r="B14919" t="str">
            <v>02</v>
          </cell>
          <cell r="C14919">
            <v>6300</v>
          </cell>
          <cell r="D14919" t="str">
            <v>Expend</v>
          </cell>
          <cell r="E14919">
            <v>250</v>
          </cell>
          <cell r="F14919">
            <v>420</v>
          </cell>
          <cell r="G14919" t="str">
            <v>53</v>
          </cell>
          <cell r="H14919">
            <v>6396</v>
          </cell>
        </row>
        <row r="14920">
          <cell r="B14920" t="str">
            <v>02</v>
          </cell>
          <cell r="C14920">
            <v>6300</v>
          </cell>
          <cell r="D14920" t="str">
            <v>Expend</v>
          </cell>
          <cell r="E14920">
            <v>250</v>
          </cell>
          <cell r="F14920">
            <v>420</v>
          </cell>
          <cell r="G14920" t="str">
            <v>53</v>
          </cell>
          <cell r="H14920">
            <v>6396</v>
          </cell>
        </row>
        <row r="14921">
          <cell r="B14921" t="str">
            <v/>
          </cell>
          <cell r="C14921" t="str">
            <v/>
          </cell>
          <cell r="D14921" t="str">
            <v xml:space="preserve"> </v>
          </cell>
          <cell r="E14921">
            <v>0</v>
          </cell>
          <cell r="F14921">
            <v>420</v>
          </cell>
          <cell r="G14921" t="str">
            <v>53</v>
          </cell>
          <cell r="H14921">
            <v>6396</v>
          </cell>
        </row>
        <row r="14922">
          <cell r="B14922" t="str">
            <v/>
          </cell>
          <cell r="C14922" t="str">
            <v/>
          </cell>
          <cell r="D14922" t="str">
            <v xml:space="preserve"> </v>
          </cell>
          <cell r="E14922">
            <v>0</v>
          </cell>
          <cell r="F14922">
            <v>420</v>
          </cell>
          <cell r="G14922" t="str">
            <v>53</v>
          </cell>
          <cell r="H14922">
            <v>6396</v>
          </cell>
        </row>
        <row r="14923">
          <cell r="B14923" t="str">
            <v>09</v>
          </cell>
          <cell r="C14923">
            <v>6300</v>
          </cell>
          <cell r="D14923" t="str">
            <v>Expend</v>
          </cell>
          <cell r="E14923">
            <v>0</v>
          </cell>
          <cell r="F14923">
            <v>420</v>
          </cell>
          <cell r="G14923" t="str">
            <v>53</v>
          </cell>
          <cell r="H14923">
            <v>6396</v>
          </cell>
        </row>
        <row r="14924">
          <cell r="B14924" t="str">
            <v>11</v>
          </cell>
          <cell r="C14924">
            <v>6300</v>
          </cell>
          <cell r="D14924" t="str">
            <v>Expend</v>
          </cell>
          <cell r="E14924">
            <v>0</v>
          </cell>
          <cell r="F14924">
            <v>420</v>
          </cell>
          <cell r="G14924" t="str">
            <v>53</v>
          </cell>
          <cell r="H14924">
            <v>6396</v>
          </cell>
        </row>
        <row r="14925">
          <cell r="B14925" t="str">
            <v>11</v>
          </cell>
          <cell r="C14925">
            <v>6300</v>
          </cell>
          <cell r="D14925" t="str">
            <v>Expend</v>
          </cell>
          <cell r="E14925">
            <v>11334.02</v>
          </cell>
          <cell r="F14925">
            <v>420</v>
          </cell>
          <cell r="G14925" t="str">
            <v>53</v>
          </cell>
          <cell r="H14925">
            <v>6396</v>
          </cell>
        </row>
        <row r="14926">
          <cell r="B14926" t="str">
            <v/>
          </cell>
          <cell r="C14926" t="str">
            <v/>
          </cell>
          <cell r="D14926" t="str">
            <v xml:space="preserve"> </v>
          </cell>
          <cell r="E14926">
            <v>0</v>
          </cell>
          <cell r="F14926">
            <v>420</v>
          </cell>
          <cell r="G14926" t="str">
            <v>53</v>
          </cell>
          <cell r="H14926">
            <v>6396</v>
          </cell>
        </row>
        <row r="14927">
          <cell r="B14927" t="str">
            <v/>
          </cell>
          <cell r="C14927" t="str">
            <v/>
          </cell>
          <cell r="D14927" t="str">
            <v xml:space="preserve"> </v>
          </cell>
          <cell r="E14927">
            <v>0</v>
          </cell>
          <cell r="F14927">
            <v>420</v>
          </cell>
          <cell r="G14927" t="str">
            <v>53</v>
          </cell>
          <cell r="H14927">
            <v>6396</v>
          </cell>
        </row>
        <row r="14928">
          <cell r="B14928" t="str">
            <v/>
          </cell>
          <cell r="C14928" t="str">
            <v/>
          </cell>
          <cell r="D14928" t="str">
            <v xml:space="preserve"> </v>
          </cell>
          <cell r="E14928">
            <v>0</v>
          </cell>
          <cell r="F14928">
            <v>420</v>
          </cell>
          <cell r="G14928" t="str">
            <v>53</v>
          </cell>
          <cell r="H14928">
            <v>6396</v>
          </cell>
        </row>
        <row r="14929">
          <cell r="B14929" t="str">
            <v/>
          </cell>
          <cell r="C14929" t="str">
            <v/>
          </cell>
          <cell r="D14929" t="str">
            <v xml:space="preserve"> </v>
          </cell>
          <cell r="E14929">
            <v>0</v>
          </cell>
          <cell r="F14929">
            <v>420</v>
          </cell>
          <cell r="G14929" t="str">
            <v>53</v>
          </cell>
          <cell r="H14929">
            <v>6396</v>
          </cell>
        </row>
        <row r="14930">
          <cell r="B14930" t="str">
            <v>09</v>
          </cell>
          <cell r="C14930">
            <v>6300</v>
          </cell>
          <cell r="D14930" t="str">
            <v>Expend</v>
          </cell>
          <cell r="E14930">
            <v>0</v>
          </cell>
          <cell r="F14930">
            <v>420</v>
          </cell>
          <cell r="G14930" t="str">
            <v>53</v>
          </cell>
          <cell r="H14930">
            <v>6396</v>
          </cell>
        </row>
        <row r="14931">
          <cell r="B14931" t="str">
            <v>12</v>
          </cell>
          <cell r="C14931">
            <v>6300</v>
          </cell>
          <cell r="D14931" t="str">
            <v>Expend</v>
          </cell>
          <cell r="E14931">
            <v>0</v>
          </cell>
          <cell r="F14931">
            <v>420</v>
          </cell>
          <cell r="G14931" t="str">
            <v>53</v>
          </cell>
          <cell r="H14931">
            <v>6396</v>
          </cell>
        </row>
        <row r="14932">
          <cell r="B14932" t="str">
            <v>12</v>
          </cell>
          <cell r="C14932">
            <v>6300</v>
          </cell>
          <cell r="D14932" t="str">
            <v>Expend</v>
          </cell>
          <cell r="E14932">
            <v>17157</v>
          </cell>
          <cell r="F14932">
            <v>420</v>
          </cell>
          <cell r="G14932" t="str">
            <v>53</v>
          </cell>
          <cell r="H14932">
            <v>6396</v>
          </cell>
        </row>
        <row r="14933">
          <cell r="B14933" t="str">
            <v/>
          </cell>
          <cell r="C14933" t="str">
            <v/>
          </cell>
          <cell r="D14933" t="str">
            <v xml:space="preserve"> </v>
          </cell>
          <cell r="E14933">
            <v>0</v>
          </cell>
          <cell r="F14933">
            <v>420</v>
          </cell>
          <cell r="G14933" t="str">
            <v>53</v>
          </cell>
          <cell r="H14933">
            <v>6396</v>
          </cell>
        </row>
        <row r="14934">
          <cell r="B14934" t="str">
            <v/>
          </cell>
          <cell r="C14934" t="str">
            <v/>
          </cell>
          <cell r="D14934" t="str">
            <v xml:space="preserve"> </v>
          </cell>
          <cell r="E14934">
            <v>0</v>
          </cell>
          <cell r="F14934">
            <v>420</v>
          </cell>
          <cell r="G14934" t="str">
            <v>53</v>
          </cell>
          <cell r="H14934">
            <v>6398</v>
          </cell>
        </row>
        <row r="14935">
          <cell r="B14935" t="str">
            <v>09</v>
          </cell>
          <cell r="C14935">
            <v>6300</v>
          </cell>
          <cell r="D14935" t="str">
            <v>Expend</v>
          </cell>
          <cell r="E14935">
            <v>0</v>
          </cell>
          <cell r="F14935">
            <v>420</v>
          </cell>
          <cell r="G14935" t="str">
            <v>53</v>
          </cell>
          <cell r="H14935">
            <v>6398</v>
          </cell>
        </row>
        <row r="14936">
          <cell r="B14936" t="str">
            <v>12</v>
          </cell>
          <cell r="C14936">
            <v>6300</v>
          </cell>
          <cell r="D14936" t="str">
            <v>Expend</v>
          </cell>
          <cell r="E14936">
            <v>0</v>
          </cell>
          <cell r="F14936">
            <v>420</v>
          </cell>
          <cell r="G14936" t="str">
            <v>53</v>
          </cell>
          <cell r="H14936">
            <v>6398</v>
          </cell>
        </row>
        <row r="14937">
          <cell r="B14937" t="str">
            <v>12</v>
          </cell>
          <cell r="C14937">
            <v>6300</v>
          </cell>
          <cell r="D14937" t="str">
            <v>Expend</v>
          </cell>
          <cell r="E14937">
            <v>2220</v>
          </cell>
          <cell r="F14937">
            <v>420</v>
          </cell>
          <cell r="G14937" t="str">
            <v>53</v>
          </cell>
          <cell r="H14937">
            <v>6398</v>
          </cell>
        </row>
        <row r="14938">
          <cell r="B14938" t="str">
            <v>12</v>
          </cell>
          <cell r="C14938">
            <v>6300</v>
          </cell>
          <cell r="D14938" t="str">
            <v>Expend</v>
          </cell>
          <cell r="E14938">
            <v>11701.2</v>
          </cell>
          <cell r="F14938">
            <v>420</v>
          </cell>
          <cell r="G14938" t="str">
            <v>53</v>
          </cell>
          <cell r="H14938">
            <v>6398</v>
          </cell>
        </row>
        <row r="14939">
          <cell r="B14939" t="str">
            <v>01</v>
          </cell>
          <cell r="C14939">
            <v>6300</v>
          </cell>
          <cell r="D14939" t="str">
            <v>Expend</v>
          </cell>
          <cell r="E14939">
            <v>0</v>
          </cell>
          <cell r="F14939">
            <v>420</v>
          </cell>
          <cell r="G14939" t="str">
            <v>53</v>
          </cell>
          <cell r="H14939">
            <v>6398</v>
          </cell>
        </row>
        <row r="14940">
          <cell r="B14940" t="str">
            <v>02</v>
          </cell>
          <cell r="C14940">
            <v>6300</v>
          </cell>
          <cell r="D14940" t="str">
            <v>Expend</v>
          </cell>
          <cell r="E14940">
            <v>600</v>
          </cell>
          <cell r="F14940">
            <v>420</v>
          </cell>
          <cell r="G14940" t="str">
            <v>53</v>
          </cell>
          <cell r="H14940">
            <v>6398</v>
          </cell>
        </row>
        <row r="14941">
          <cell r="B14941" t="str">
            <v/>
          </cell>
          <cell r="C14941" t="str">
            <v/>
          </cell>
          <cell r="D14941" t="str">
            <v xml:space="preserve"> </v>
          </cell>
          <cell r="E14941">
            <v>0</v>
          </cell>
          <cell r="F14941">
            <v>420</v>
          </cell>
          <cell r="G14941" t="str">
            <v>53</v>
          </cell>
          <cell r="H14941">
            <v>6398</v>
          </cell>
        </row>
        <row r="14942">
          <cell r="B14942" t="str">
            <v/>
          </cell>
          <cell r="C14942" t="str">
            <v/>
          </cell>
          <cell r="D14942" t="str">
            <v xml:space="preserve"> </v>
          </cell>
          <cell r="E14942">
            <v>0</v>
          </cell>
          <cell r="F14942">
            <v>420</v>
          </cell>
          <cell r="G14942" t="str">
            <v>53</v>
          </cell>
          <cell r="H14942">
            <v>6398</v>
          </cell>
        </row>
        <row r="14943">
          <cell r="B14943" t="str">
            <v>09</v>
          </cell>
          <cell r="C14943">
            <v>6300</v>
          </cell>
          <cell r="D14943" t="str">
            <v>Expend</v>
          </cell>
          <cell r="E14943">
            <v>0</v>
          </cell>
          <cell r="F14943">
            <v>420</v>
          </cell>
          <cell r="G14943" t="str">
            <v>53</v>
          </cell>
          <cell r="H14943">
            <v>6398</v>
          </cell>
        </row>
        <row r="14944">
          <cell r="B14944" t="str">
            <v/>
          </cell>
          <cell r="C14944" t="str">
            <v/>
          </cell>
          <cell r="D14944" t="str">
            <v xml:space="preserve"> </v>
          </cell>
          <cell r="E14944">
            <v>0</v>
          </cell>
          <cell r="F14944">
            <v>420</v>
          </cell>
          <cell r="G14944" t="str">
            <v>53</v>
          </cell>
          <cell r="H14944">
            <v>6398</v>
          </cell>
        </row>
        <row r="14945">
          <cell r="B14945" t="str">
            <v/>
          </cell>
          <cell r="C14945" t="str">
            <v/>
          </cell>
          <cell r="D14945" t="str">
            <v xml:space="preserve"> </v>
          </cell>
          <cell r="E14945">
            <v>0</v>
          </cell>
          <cell r="F14945">
            <v>420</v>
          </cell>
          <cell r="G14945" t="str">
            <v>53</v>
          </cell>
          <cell r="H14945">
            <v>6398</v>
          </cell>
        </row>
        <row r="14946">
          <cell r="B14946" t="str">
            <v/>
          </cell>
          <cell r="C14946" t="str">
            <v/>
          </cell>
          <cell r="D14946" t="str">
            <v xml:space="preserve"> </v>
          </cell>
          <cell r="E14946">
            <v>0</v>
          </cell>
          <cell r="F14946">
            <v>420</v>
          </cell>
          <cell r="G14946" t="str">
            <v>53</v>
          </cell>
          <cell r="H14946">
            <v>6398</v>
          </cell>
        </row>
        <row r="14947">
          <cell r="B14947" t="str">
            <v/>
          </cell>
          <cell r="C14947" t="str">
            <v/>
          </cell>
          <cell r="D14947" t="str">
            <v xml:space="preserve"> </v>
          </cell>
          <cell r="E14947">
            <v>0</v>
          </cell>
          <cell r="F14947">
            <v>420</v>
          </cell>
          <cell r="G14947" t="str">
            <v>53</v>
          </cell>
          <cell r="H14947">
            <v>6399</v>
          </cell>
        </row>
        <row r="14948">
          <cell r="B14948" t="str">
            <v>09</v>
          </cell>
          <cell r="C14948">
            <v>6300</v>
          </cell>
          <cell r="D14948" t="str">
            <v>Expend</v>
          </cell>
          <cell r="E14948">
            <v>0</v>
          </cell>
          <cell r="F14948">
            <v>420</v>
          </cell>
          <cell r="G14948" t="str">
            <v>53</v>
          </cell>
          <cell r="H14948">
            <v>6399</v>
          </cell>
        </row>
        <row r="14949">
          <cell r="B14949" t="str">
            <v>09</v>
          </cell>
          <cell r="C14949">
            <v>6300</v>
          </cell>
          <cell r="D14949" t="str">
            <v>Expend</v>
          </cell>
          <cell r="E14949">
            <v>0</v>
          </cell>
          <cell r="F14949">
            <v>420</v>
          </cell>
          <cell r="G14949" t="str">
            <v>53</v>
          </cell>
          <cell r="H14949">
            <v>6399</v>
          </cell>
        </row>
        <row r="14950">
          <cell r="B14950" t="str">
            <v>10</v>
          </cell>
          <cell r="C14950">
            <v>6300</v>
          </cell>
          <cell r="D14950" t="str">
            <v>Expend</v>
          </cell>
          <cell r="E14950">
            <v>10699.9</v>
          </cell>
          <cell r="F14950">
            <v>420</v>
          </cell>
          <cell r="G14950" t="str">
            <v>53</v>
          </cell>
          <cell r="H14950">
            <v>6399</v>
          </cell>
        </row>
        <row r="14951">
          <cell r="B14951" t="str">
            <v>10</v>
          </cell>
          <cell r="C14951">
            <v>6300</v>
          </cell>
          <cell r="D14951" t="str">
            <v>Expend</v>
          </cell>
          <cell r="E14951">
            <v>3341.9</v>
          </cell>
          <cell r="F14951">
            <v>420</v>
          </cell>
          <cell r="G14951" t="str">
            <v>53</v>
          </cell>
          <cell r="H14951">
            <v>6399</v>
          </cell>
        </row>
        <row r="14952">
          <cell r="B14952" t="str">
            <v>09</v>
          </cell>
          <cell r="C14952">
            <v>6300</v>
          </cell>
          <cell r="D14952" t="str">
            <v>Expend</v>
          </cell>
          <cell r="E14952">
            <v>0</v>
          </cell>
          <cell r="F14952">
            <v>420</v>
          </cell>
          <cell r="G14952" t="str">
            <v>53</v>
          </cell>
          <cell r="H14952">
            <v>6399</v>
          </cell>
        </row>
        <row r="14953">
          <cell r="B14953" t="str">
            <v>10</v>
          </cell>
          <cell r="C14953">
            <v>6300</v>
          </cell>
          <cell r="D14953" t="str">
            <v>Expend</v>
          </cell>
          <cell r="E14953">
            <v>2339.4299999999998</v>
          </cell>
          <cell r="F14953">
            <v>420</v>
          </cell>
          <cell r="G14953" t="str">
            <v>53</v>
          </cell>
          <cell r="H14953">
            <v>6399</v>
          </cell>
        </row>
        <row r="14954">
          <cell r="B14954" t="str">
            <v>10</v>
          </cell>
          <cell r="C14954">
            <v>6300</v>
          </cell>
          <cell r="D14954" t="str">
            <v>Expend</v>
          </cell>
          <cell r="E14954">
            <v>47.52</v>
          </cell>
          <cell r="F14954">
            <v>420</v>
          </cell>
          <cell r="G14954" t="str">
            <v>53</v>
          </cell>
          <cell r="H14954">
            <v>6399</v>
          </cell>
        </row>
        <row r="14955">
          <cell r="B14955" t="str">
            <v>11</v>
          </cell>
          <cell r="C14955">
            <v>6300</v>
          </cell>
          <cell r="D14955" t="str">
            <v>Expend</v>
          </cell>
          <cell r="E14955">
            <v>1097.3399999999999</v>
          </cell>
          <cell r="F14955">
            <v>420</v>
          </cell>
          <cell r="G14955" t="str">
            <v>53</v>
          </cell>
          <cell r="H14955">
            <v>6399</v>
          </cell>
        </row>
        <row r="14956">
          <cell r="B14956" t="str">
            <v>11</v>
          </cell>
          <cell r="C14956">
            <v>6300</v>
          </cell>
          <cell r="D14956" t="str">
            <v>Expend</v>
          </cell>
          <cell r="E14956">
            <v>0</v>
          </cell>
          <cell r="F14956">
            <v>420</v>
          </cell>
          <cell r="G14956" t="str">
            <v>53</v>
          </cell>
          <cell r="H14956">
            <v>6399</v>
          </cell>
        </row>
        <row r="14957">
          <cell r="B14957" t="str">
            <v>11</v>
          </cell>
          <cell r="C14957">
            <v>6300</v>
          </cell>
          <cell r="D14957" t="str">
            <v>Expend</v>
          </cell>
          <cell r="E14957">
            <v>781.11</v>
          </cell>
          <cell r="F14957">
            <v>420</v>
          </cell>
          <cell r="G14957" t="str">
            <v>53</v>
          </cell>
          <cell r="H14957">
            <v>6399</v>
          </cell>
        </row>
        <row r="14958">
          <cell r="B14958" t="str">
            <v/>
          </cell>
          <cell r="C14958" t="str">
            <v/>
          </cell>
          <cell r="D14958" t="str">
            <v xml:space="preserve"> </v>
          </cell>
          <cell r="E14958">
            <v>0</v>
          </cell>
          <cell r="F14958">
            <v>420</v>
          </cell>
          <cell r="G14958" t="str">
            <v>53</v>
          </cell>
          <cell r="H14958">
            <v>6399</v>
          </cell>
        </row>
        <row r="14959">
          <cell r="B14959" t="str">
            <v/>
          </cell>
          <cell r="C14959" t="str">
            <v/>
          </cell>
          <cell r="D14959" t="str">
            <v xml:space="preserve"> </v>
          </cell>
          <cell r="E14959">
            <v>0</v>
          </cell>
          <cell r="F14959">
            <v>420</v>
          </cell>
          <cell r="G14959" t="str">
            <v>53</v>
          </cell>
          <cell r="H14959">
            <v>6411</v>
          </cell>
        </row>
        <row r="14960">
          <cell r="B14960" t="str">
            <v>09</v>
          </cell>
          <cell r="C14960">
            <v>6400</v>
          </cell>
          <cell r="D14960" t="str">
            <v>Expend</v>
          </cell>
          <cell r="E14960">
            <v>0</v>
          </cell>
          <cell r="F14960">
            <v>420</v>
          </cell>
          <cell r="G14960" t="str">
            <v>53</v>
          </cell>
          <cell r="H14960">
            <v>6411</v>
          </cell>
        </row>
        <row r="14961">
          <cell r="B14961" t="str">
            <v/>
          </cell>
          <cell r="C14961" t="str">
            <v/>
          </cell>
          <cell r="D14961" t="str">
            <v xml:space="preserve"> </v>
          </cell>
          <cell r="E14961">
            <v>0</v>
          </cell>
          <cell r="F14961">
            <v>420</v>
          </cell>
          <cell r="G14961" t="str">
            <v>53</v>
          </cell>
          <cell r="H14961">
            <v>6411</v>
          </cell>
        </row>
        <row r="14962">
          <cell r="B14962" t="str">
            <v/>
          </cell>
          <cell r="C14962" t="str">
            <v/>
          </cell>
          <cell r="D14962" t="str">
            <v xml:space="preserve"> </v>
          </cell>
          <cell r="E14962">
            <v>0</v>
          </cell>
          <cell r="F14962">
            <v>420</v>
          </cell>
          <cell r="G14962" t="str">
            <v>53</v>
          </cell>
          <cell r="H14962">
            <v>6495</v>
          </cell>
        </row>
        <row r="14963">
          <cell r="B14963" t="str">
            <v>09</v>
          </cell>
          <cell r="C14963">
            <v>6400</v>
          </cell>
          <cell r="D14963" t="str">
            <v>Expend</v>
          </cell>
          <cell r="E14963">
            <v>0</v>
          </cell>
          <cell r="F14963">
            <v>420</v>
          </cell>
          <cell r="G14963" t="str">
            <v>53</v>
          </cell>
          <cell r="H14963">
            <v>6495</v>
          </cell>
        </row>
        <row r="14964">
          <cell r="B14964" t="str">
            <v/>
          </cell>
          <cell r="C14964" t="str">
            <v/>
          </cell>
          <cell r="D14964" t="str">
            <v xml:space="preserve"> </v>
          </cell>
          <cell r="E14964">
            <v>0</v>
          </cell>
          <cell r="F14964">
            <v>420</v>
          </cell>
          <cell r="G14964" t="str">
            <v>53</v>
          </cell>
          <cell r="H14964">
            <v>6495</v>
          </cell>
        </row>
        <row r="14965">
          <cell r="B14965" t="str">
            <v/>
          </cell>
          <cell r="C14965" t="str">
            <v/>
          </cell>
          <cell r="D14965" t="str">
            <v xml:space="preserve"> </v>
          </cell>
          <cell r="E14965">
            <v>0</v>
          </cell>
          <cell r="F14965">
            <v>420</v>
          </cell>
          <cell r="G14965" t="str">
            <v>61</v>
          </cell>
          <cell r="H14965">
            <v>6118</v>
          </cell>
        </row>
        <row r="14966">
          <cell r="B14966" t="str">
            <v>09</v>
          </cell>
          <cell r="C14966">
            <v>6100</v>
          </cell>
          <cell r="D14966" t="str">
            <v>Expend</v>
          </cell>
          <cell r="E14966">
            <v>0</v>
          </cell>
          <cell r="F14966">
            <v>420</v>
          </cell>
          <cell r="G14966" t="str">
            <v>61</v>
          </cell>
          <cell r="H14966">
            <v>6118</v>
          </cell>
        </row>
        <row r="14967">
          <cell r="B14967" t="str">
            <v/>
          </cell>
          <cell r="C14967" t="str">
            <v/>
          </cell>
          <cell r="D14967" t="str">
            <v xml:space="preserve"> </v>
          </cell>
          <cell r="E14967">
            <v>0</v>
          </cell>
          <cell r="F14967">
            <v>420</v>
          </cell>
          <cell r="G14967" t="str">
            <v>61</v>
          </cell>
          <cell r="H14967">
            <v>6118</v>
          </cell>
        </row>
        <row r="14968">
          <cell r="B14968" t="str">
            <v/>
          </cell>
          <cell r="C14968" t="str">
            <v/>
          </cell>
          <cell r="D14968" t="str">
            <v xml:space="preserve"> </v>
          </cell>
          <cell r="E14968">
            <v>0</v>
          </cell>
          <cell r="F14968">
            <v>420</v>
          </cell>
          <cell r="G14968" t="str">
            <v>61</v>
          </cell>
          <cell r="H14968">
            <v>6299</v>
          </cell>
        </row>
        <row r="14969">
          <cell r="B14969" t="str">
            <v>11</v>
          </cell>
          <cell r="C14969">
            <v>6200</v>
          </cell>
          <cell r="D14969" t="str">
            <v>Expend</v>
          </cell>
          <cell r="E14969">
            <v>4000</v>
          </cell>
          <cell r="F14969">
            <v>420</v>
          </cell>
          <cell r="G14969" t="str">
            <v>61</v>
          </cell>
          <cell r="H14969">
            <v>6299</v>
          </cell>
        </row>
        <row r="14970">
          <cell r="B14970" t="str">
            <v>12</v>
          </cell>
          <cell r="C14970">
            <v>6200</v>
          </cell>
          <cell r="D14970" t="str">
            <v>Expend</v>
          </cell>
          <cell r="E14970">
            <v>4000</v>
          </cell>
          <cell r="F14970">
            <v>420</v>
          </cell>
          <cell r="G14970" t="str">
            <v>61</v>
          </cell>
          <cell r="H14970">
            <v>6299</v>
          </cell>
        </row>
        <row r="14971">
          <cell r="B14971" t="str">
            <v>01</v>
          </cell>
          <cell r="C14971">
            <v>6200</v>
          </cell>
          <cell r="D14971" t="str">
            <v>Expend</v>
          </cell>
          <cell r="E14971">
            <v>4000</v>
          </cell>
          <cell r="F14971">
            <v>420</v>
          </cell>
          <cell r="G14971" t="str">
            <v>61</v>
          </cell>
          <cell r="H14971">
            <v>6299</v>
          </cell>
        </row>
        <row r="14972">
          <cell r="B14972" t="str">
            <v/>
          </cell>
          <cell r="C14972" t="str">
            <v/>
          </cell>
          <cell r="D14972" t="str">
            <v xml:space="preserve"> </v>
          </cell>
          <cell r="E14972">
            <v>0</v>
          </cell>
          <cell r="F14972">
            <v>420</v>
          </cell>
          <cell r="G14972" t="str">
            <v>61</v>
          </cell>
          <cell r="H14972">
            <v>6299</v>
          </cell>
        </row>
        <row r="14973">
          <cell r="B14973" t="str">
            <v/>
          </cell>
          <cell r="C14973" t="str">
            <v/>
          </cell>
          <cell r="D14973" t="str">
            <v xml:space="preserve"> </v>
          </cell>
          <cell r="E14973">
            <v>0</v>
          </cell>
          <cell r="F14973">
            <v>420</v>
          </cell>
          <cell r="G14973" t="str">
            <v>71</v>
          </cell>
          <cell r="H14973">
            <v>6521</v>
          </cell>
        </row>
        <row r="14974">
          <cell r="B14974" t="str">
            <v>09</v>
          </cell>
          <cell r="C14974">
            <v>6500</v>
          </cell>
          <cell r="D14974" t="str">
            <v>Expend</v>
          </cell>
          <cell r="E14974">
            <v>0</v>
          </cell>
          <cell r="F14974">
            <v>420</v>
          </cell>
          <cell r="G14974" t="str">
            <v>71</v>
          </cell>
          <cell r="H14974">
            <v>6521</v>
          </cell>
        </row>
        <row r="14975">
          <cell r="B14975" t="str">
            <v/>
          </cell>
          <cell r="C14975" t="str">
            <v/>
          </cell>
          <cell r="D14975" t="str">
            <v xml:space="preserve"> </v>
          </cell>
          <cell r="E14975">
            <v>0</v>
          </cell>
          <cell r="F14975">
            <v>420</v>
          </cell>
          <cell r="G14975" t="str">
            <v>71</v>
          </cell>
          <cell r="H14975">
            <v>6521</v>
          </cell>
        </row>
        <row r="14976">
          <cell r="B14976" t="str">
            <v/>
          </cell>
          <cell r="C14976" t="str">
            <v/>
          </cell>
          <cell r="D14976" t="str">
            <v xml:space="preserve"> </v>
          </cell>
          <cell r="E14976">
            <v>0</v>
          </cell>
          <cell r="F14976">
            <v>420</v>
          </cell>
          <cell r="G14976" t="str">
            <v>71</v>
          </cell>
          <cell r="H14976">
            <v>6521</v>
          </cell>
        </row>
        <row r="14977">
          <cell r="B14977" t="str">
            <v>09</v>
          </cell>
          <cell r="C14977">
            <v>6500</v>
          </cell>
          <cell r="D14977" t="str">
            <v>Expend</v>
          </cell>
          <cell r="E14977">
            <v>0</v>
          </cell>
          <cell r="F14977">
            <v>420</v>
          </cell>
          <cell r="G14977" t="str">
            <v>71</v>
          </cell>
          <cell r="H14977">
            <v>6521</v>
          </cell>
        </row>
        <row r="14978">
          <cell r="B14978" t="str">
            <v/>
          </cell>
          <cell r="C14978" t="str">
            <v/>
          </cell>
          <cell r="D14978" t="str">
            <v xml:space="preserve"> </v>
          </cell>
          <cell r="E14978">
            <v>0</v>
          </cell>
          <cell r="F14978">
            <v>420</v>
          </cell>
          <cell r="G14978" t="str">
            <v>71</v>
          </cell>
          <cell r="H14978">
            <v>6521</v>
          </cell>
        </row>
        <row r="14979">
          <cell r="B14979" t="str">
            <v/>
          </cell>
          <cell r="C14979" t="str">
            <v/>
          </cell>
          <cell r="D14979" t="str">
            <v xml:space="preserve"> </v>
          </cell>
          <cell r="E14979">
            <v>0</v>
          </cell>
          <cell r="F14979">
            <v>420</v>
          </cell>
          <cell r="G14979" t="str">
            <v>71</v>
          </cell>
          <cell r="H14979">
            <v>6521</v>
          </cell>
        </row>
        <row r="14980">
          <cell r="B14980" t="str">
            <v>09</v>
          </cell>
          <cell r="C14980">
            <v>6500</v>
          </cell>
          <cell r="D14980" t="str">
            <v>Expend</v>
          </cell>
          <cell r="E14980">
            <v>0</v>
          </cell>
          <cell r="F14980">
            <v>420</v>
          </cell>
          <cell r="G14980" t="str">
            <v>71</v>
          </cell>
          <cell r="H14980">
            <v>6521</v>
          </cell>
        </row>
        <row r="14981">
          <cell r="B14981" t="str">
            <v/>
          </cell>
          <cell r="C14981" t="str">
            <v/>
          </cell>
          <cell r="D14981" t="str">
            <v xml:space="preserve"> </v>
          </cell>
          <cell r="E14981">
            <v>0</v>
          </cell>
          <cell r="F14981">
            <v>420</v>
          </cell>
          <cell r="G14981" t="str">
            <v>71</v>
          </cell>
          <cell r="H14981">
            <v>6521</v>
          </cell>
        </row>
        <row r="14982">
          <cell r="B14982" t="str">
            <v/>
          </cell>
          <cell r="C14982" t="str">
            <v/>
          </cell>
          <cell r="D14982" t="str">
            <v xml:space="preserve"> </v>
          </cell>
          <cell r="E14982">
            <v>0</v>
          </cell>
          <cell r="F14982">
            <v>420</v>
          </cell>
          <cell r="G14982" t="str">
            <v>71</v>
          </cell>
          <cell r="H14982">
            <v>6524</v>
          </cell>
        </row>
        <row r="14983">
          <cell r="B14983" t="str">
            <v>09</v>
          </cell>
          <cell r="C14983">
            <v>6500</v>
          </cell>
          <cell r="D14983" t="str">
            <v>Expend</v>
          </cell>
          <cell r="E14983">
            <v>0</v>
          </cell>
          <cell r="F14983">
            <v>420</v>
          </cell>
          <cell r="G14983" t="str">
            <v>71</v>
          </cell>
          <cell r="H14983">
            <v>6524</v>
          </cell>
        </row>
        <row r="14984">
          <cell r="B14984" t="str">
            <v/>
          </cell>
          <cell r="C14984" t="str">
            <v/>
          </cell>
          <cell r="D14984" t="str">
            <v xml:space="preserve"> </v>
          </cell>
          <cell r="E14984">
            <v>0</v>
          </cell>
          <cell r="F14984">
            <v>420</v>
          </cell>
          <cell r="G14984" t="str">
            <v>71</v>
          </cell>
          <cell r="H14984">
            <v>6524</v>
          </cell>
        </row>
        <row r="14985">
          <cell r="B14985" t="str">
            <v/>
          </cell>
          <cell r="C14985" t="str">
            <v/>
          </cell>
          <cell r="D14985" t="str">
            <v xml:space="preserve"> </v>
          </cell>
          <cell r="E14985">
            <v>0</v>
          </cell>
          <cell r="F14985">
            <v>420</v>
          </cell>
          <cell r="G14985" t="str">
            <v>71</v>
          </cell>
          <cell r="H14985">
            <v>6524</v>
          </cell>
        </row>
        <row r="14986">
          <cell r="B14986" t="str">
            <v>09</v>
          </cell>
          <cell r="C14986">
            <v>6500</v>
          </cell>
          <cell r="D14986" t="str">
            <v>Expend</v>
          </cell>
          <cell r="E14986">
            <v>0</v>
          </cell>
          <cell r="F14986">
            <v>420</v>
          </cell>
          <cell r="G14986" t="str">
            <v>71</v>
          </cell>
          <cell r="H14986">
            <v>6524</v>
          </cell>
        </row>
        <row r="14987">
          <cell r="B14987" t="str">
            <v/>
          </cell>
          <cell r="C14987" t="str">
            <v/>
          </cell>
          <cell r="D14987" t="str">
            <v xml:space="preserve"> </v>
          </cell>
          <cell r="E14987">
            <v>0</v>
          </cell>
          <cell r="F14987">
            <v>420</v>
          </cell>
          <cell r="G14987" t="str">
            <v>71</v>
          </cell>
          <cell r="H14987">
            <v>6524</v>
          </cell>
        </row>
        <row r="14988">
          <cell r="B14988" t="str">
            <v/>
          </cell>
          <cell r="C14988" t="str">
            <v/>
          </cell>
          <cell r="D14988" t="str">
            <v xml:space="preserve"> </v>
          </cell>
          <cell r="E14988">
            <v>0</v>
          </cell>
          <cell r="F14988">
            <v>420</v>
          </cell>
          <cell r="G14988" t="str">
            <v>71</v>
          </cell>
          <cell r="H14988">
            <v>6524</v>
          </cell>
        </row>
        <row r="14989">
          <cell r="B14989" t="str">
            <v>09</v>
          </cell>
          <cell r="C14989">
            <v>6500</v>
          </cell>
          <cell r="D14989" t="str">
            <v>Expend</v>
          </cell>
          <cell r="E14989">
            <v>0</v>
          </cell>
          <cell r="F14989">
            <v>420</v>
          </cell>
          <cell r="G14989" t="str">
            <v>71</v>
          </cell>
          <cell r="H14989">
            <v>6524</v>
          </cell>
        </row>
        <row r="14990">
          <cell r="B14990" t="str">
            <v/>
          </cell>
          <cell r="C14990" t="str">
            <v/>
          </cell>
          <cell r="D14990" t="str">
            <v xml:space="preserve"> </v>
          </cell>
          <cell r="E14990">
            <v>0</v>
          </cell>
          <cell r="F14990">
            <v>420</v>
          </cell>
          <cell r="G14990" t="str">
            <v>71</v>
          </cell>
          <cell r="H14990">
            <v>6524</v>
          </cell>
        </row>
        <row r="14991">
          <cell r="B14991" t="str">
            <v/>
          </cell>
          <cell r="C14991" t="str">
            <v/>
          </cell>
          <cell r="D14991" t="str">
            <v xml:space="preserve"> </v>
          </cell>
          <cell r="E14991">
            <v>0</v>
          </cell>
          <cell r="F14991">
            <v>420</v>
          </cell>
          <cell r="G14991" t="str">
            <v>71</v>
          </cell>
          <cell r="H14991">
            <v>6525</v>
          </cell>
        </row>
        <row r="14992">
          <cell r="B14992" t="str">
            <v>09</v>
          </cell>
          <cell r="C14992">
            <v>6500</v>
          </cell>
          <cell r="D14992" t="str">
            <v>Expend</v>
          </cell>
          <cell r="E14992">
            <v>0</v>
          </cell>
          <cell r="F14992">
            <v>420</v>
          </cell>
          <cell r="G14992" t="str">
            <v>71</v>
          </cell>
          <cell r="H14992">
            <v>6525</v>
          </cell>
        </row>
        <row r="14993">
          <cell r="B14993" t="str">
            <v/>
          </cell>
          <cell r="C14993" t="str">
            <v/>
          </cell>
          <cell r="D14993" t="str">
            <v xml:space="preserve"> </v>
          </cell>
          <cell r="E14993">
            <v>0</v>
          </cell>
          <cell r="F14993">
            <v>420</v>
          </cell>
          <cell r="G14993" t="str">
            <v>71</v>
          </cell>
          <cell r="H14993">
            <v>6525</v>
          </cell>
        </row>
        <row r="14994">
          <cell r="B14994" t="str">
            <v/>
          </cell>
          <cell r="C14994" t="str">
            <v/>
          </cell>
          <cell r="D14994" t="str">
            <v xml:space="preserve"> </v>
          </cell>
          <cell r="E14994">
            <v>0</v>
          </cell>
          <cell r="F14994">
            <v>420</v>
          </cell>
          <cell r="G14994" t="str">
            <v>71</v>
          </cell>
          <cell r="H14994">
            <v>6525</v>
          </cell>
        </row>
        <row r="14995">
          <cell r="B14995" t="str">
            <v>09</v>
          </cell>
          <cell r="C14995">
            <v>6500</v>
          </cell>
          <cell r="D14995" t="str">
            <v>Expend</v>
          </cell>
          <cell r="E14995">
            <v>0</v>
          </cell>
          <cell r="F14995">
            <v>420</v>
          </cell>
          <cell r="G14995" t="str">
            <v>71</v>
          </cell>
          <cell r="H14995">
            <v>6525</v>
          </cell>
        </row>
        <row r="14996">
          <cell r="B14996" t="str">
            <v/>
          </cell>
          <cell r="C14996" t="str">
            <v/>
          </cell>
          <cell r="D14996" t="str">
            <v xml:space="preserve"> </v>
          </cell>
          <cell r="E14996">
            <v>0</v>
          </cell>
          <cell r="F14996">
            <v>420</v>
          </cell>
          <cell r="G14996" t="str">
            <v>71</v>
          </cell>
          <cell r="H14996">
            <v>6525</v>
          </cell>
        </row>
        <row r="14997">
          <cell r="B14997" t="str">
            <v/>
          </cell>
          <cell r="C14997" t="str">
            <v/>
          </cell>
          <cell r="D14997" t="str">
            <v xml:space="preserve"> </v>
          </cell>
          <cell r="E14997">
            <v>0</v>
          </cell>
          <cell r="F14997">
            <v>420</v>
          </cell>
          <cell r="G14997" t="str">
            <v>71</v>
          </cell>
          <cell r="H14997">
            <v>6525</v>
          </cell>
        </row>
        <row r="14998">
          <cell r="B14998" t="str">
            <v>09</v>
          </cell>
          <cell r="C14998">
            <v>6500</v>
          </cell>
          <cell r="D14998" t="str">
            <v>Expend</v>
          </cell>
          <cell r="E14998">
            <v>0</v>
          </cell>
          <cell r="F14998">
            <v>420</v>
          </cell>
          <cell r="G14998" t="str">
            <v>71</v>
          </cell>
          <cell r="H14998">
            <v>6525</v>
          </cell>
        </row>
        <row r="14999">
          <cell r="B14999" t="str">
            <v/>
          </cell>
          <cell r="C14999" t="str">
            <v/>
          </cell>
          <cell r="D14999" t="str">
            <v xml:space="preserve"> </v>
          </cell>
          <cell r="E14999">
            <v>0</v>
          </cell>
          <cell r="F14999">
            <v>420</v>
          </cell>
          <cell r="G14999" t="str">
            <v>71</v>
          </cell>
          <cell r="H14999">
            <v>6525</v>
          </cell>
        </row>
        <row r="15000">
          <cell r="B15000" t="str">
            <v/>
          </cell>
          <cell r="C15000" t="str">
            <v/>
          </cell>
          <cell r="D15000" t="str">
            <v xml:space="preserve"> </v>
          </cell>
          <cell r="E15000">
            <v>0</v>
          </cell>
          <cell r="F15000">
            <v>420</v>
          </cell>
          <cell r="G15000" t="str">
            <v>71</v>
          </cell>
          <cell r="H15000">
            <v>6599</v>
          </cell>
        </row>
        <row r="15001">
          <cell r="B15001" t="str">
            <v>09</v>
          </cell>
          <cell r="C15001">
            <v>6500</v>
          </cell>
          <cell r="D15001" t="str">
            <v>Expend</v>
          </cell>
          <cell r="E15001">
            <v>0</v>
          </cell>
          <cell r="F15001">
            <v>420</v>
          </cell>
          <cell r="G15001" t="str">
            <v>71</v>
          </cell>
          <cell r="H15001">
            <v>6599</v>
          </cell>
        </row>
        <row r="15002">
          <cell r="B15002" t="str">
            <v>09</v>
          </cell>
          <cell r="C15002">
            <v>6500</v>
          </cell>
          <cell r="D15002" t="str">
            <v>Expend</v>
          </cell>
          <cell r="E15002">
            <v>2500</v>
          </cell>
          <cell r="F15002">
            <v>420</v>
          </cell>
          <cell r="G15002" t="str">
            <v>71</v>
          </cell>
          <cell r="H15002">
            <v>6599</v>
          </cell>
        </row>
        <row r="15003">
          <cell r="B15003" t="str">
            <v>10</v>
          </cell>
          <cell r="C15003">
            <v>6500</v>
          </cell>
          <cell r="D15003" t="str">
            <v>Expend</v>
          </cell>
          <cell r="E15003">
            <v>1215</v>
          </cell>
          <cell r="F15003">
            <v>420</v>
          </cell>
          <cell r="G15003" t="str">
            <v>71</v>
          </cell>
          <cell r="H15003">
            <v>6599</v>
          </cell>
        </row>
        <row r="15004">
          <cell r="B15004" t="str">
            <v>02</v>
          </cell>
          <cell r="C15004">
            <v>6500</v>
          </cell>
          <cell r="D15004" t="str">
            <v>Expend</v>
          </cell>
          <cell r="E15004">
            <v>2750</v>
          </cell>
          <cell r="F15004">
            <v>420</v>
          </cell>
          <cell r="G15004" t="str">
            <v>71</v>
          </cell>
          <cell r="H15004">
            <v>6599</v>
          </cell>
        </row>
        <row r="15005">
          <cell r="B15005" t="str">
            <v/>
          </cell>
          <cell r="C15005" t="str">
            <v/>
          </cell>
          <cell r="D15005" t="str">
            <v xml:space="preserve"> </v>
          </cell>
          <cell r="E15005">
            <v>0</v>
          </cell>
          <cell r="F15005">
            <v>420</v>
          </cell>
          <cell r="G15005" t="str">
            <v>71</v>
          </cell>
          <cell r="H15005">
            <v>6599</v>
          </cell>
        </row>
        <row r="15006">
          <cell r="B15006" t="str">
            <v/>
          </cell>
          <cell r="C15006" t="str">
            <v/>
          </cell>
          <cell r="D15006" t="str">
            <v xml:space="preserve"> </v>
          </cell>
          <cell r="E15006">
            <v>0</v>
          </cell>
          <cell r="F15006">
            <v>420</v>
          </cell>
          <cell r="G15006" t="str">
            <v>71</v>
          </cell>
          <cell r="H15006">
            <v>6599</v>
          </cell>
        </row>
        <row r="15007">
          <cell r="B15007" t="str">
            <v/>
          </cell>
          <cell r="C15007" t="str">
            <v/>
          </cell>
          <cell r="D15007" t="str">
            <v xml:space="preserve"> </v>
          </cell>
          <cell r="E15007">
            <v>0</v>
          </cell>
          <cell r="F15007">
            <v>420</v>
          </cell>
          <cell r="G15007" t="str">
            <v>71</v>
          </cell>
          <cell r="H15007">
            <v>6599</v>
          </cell>
        </row>
        <row r="15008">
          <cell r="B15008" t="str">
            <v/>
          </cell>
          <cell r="C15008" t="str">
            <v/>
          </cell>
          <cell r="D15008" t="str">
            <v xml:space="preserve"> </v>
          </cell>
          <cell r="E15008">
            <v>0</v>
          </cell>
          <cell r="F15008">
            <v>420</v>
          </cell>
          <cell r="G15008" t="str">
            <v>81</v>
          </cell>
          <cell r="H15008">
            <v>6129</v>
          </cell>
        </row>
        <row r="15009">
          <cell r="B15009" t="str">
            <v/>
          </cell>
          <cell r="C15009" t="str">
            <v/>
          </cell>
          <cell r="D15009" t="str">
            <v xml:space="preserve"> </v>
          </cell>
          <cell r="E15009">
            <v>0</v>
          </cell>
          <cell r="F15009">
            <v>420</v>
          </cell>
          <cell r="G15009" t="str">
            <v>81</v>
          </cell>
          <cell r="H15009">
            <v>6129</v>
          </cell>
        </row>
        <row r="15010">
          <cell r="B15010" t="str">
            <v/>
          </cell>
          <cell r="C15010" t="str">
            <v/>
          </cell>
          <cell r="D15010" t="str">
            <v xml:space="preserve"> </v>
          </cell>
          <cell r="E15010">
            <v>0</v>
          </cell>
          <cell r="F15010">
            <v>420</v>
          </cell>
          <cell r="G15010" t="str">
            <v>81</v>
          </cell>
          <cell r="H15010">
            <v>6141</v>
          </cell>
        </row>
        <row r="15011">
          <cell r="B15011" t="str">
            <v/>
          </cell>
          <cell r="C15011" t="str">
            <v/>
          </cell>
          <cell r="D15011" t="str">
            <v xml:space="preserve"> </v>
          </cell>
          <cell r="E15011">
            <v>0</v>
          </cell>
          <cell r="F15011">
            <v>420</v>
          </cell>
          <cell r="G15011" t="str">
            <v>81</v>
          </cell>
          <cell r="H15011">
            <v>6141</v>
          </cell>
        </row>
        <row r="15012">
          <cell r="B15012" t="str">
            <v/>
          </cell>
          <cell r="C15012" t="str">
            <v/>
          </cell>
          <cell r="D15012" t="str">
            <v xml:space="preserve"> </v>
          </cell>
          <cell r="E15012">
            <v>0</v>
          </cell>
          <cell r="F15012">
            <v>420</v>
          </cell>
          <cell r="G15012" t="str">
            <v>81</v>
          </cell>
          <cell r="H15012">
            <v>6143</v>
          </cell>
        </row>
        <row r="15013">
          <cell r="B15013" t="str">
            <v/>
          </cell>
          <cell r="C15013" t="str">
            <v/>
          </cell>
          <cell r="D15013" t="str">
            <v xml:space="preserve"> </v>
          </cell>
          <cell r="E15013">
            <v>0</v>
          </cell>
          <cell r="F15013">
            <v>420</v>
          </cell>
          <cell r="G15013" t="str">
            <v>81</v>
          </cell>
          <cell r="H15013">
            <v>6143</v>
          </cell>
        </row>
        <row r="15014">
          <cell r="B15014" t="str">
            <v/>
          </cell>
          <cell r="C15014" t="str">
            <v/>
          </cell>
          <cell r="D15014" t="str">
            <v xml:space="preserve"> </v>
          </cell>
          <cell r="E15014">
            <v>0</v>
          </cell>
          <cell r="F15014">
            <v>420</v>
          </cell>
          <cell r="G15014" t="str">
            <v>81</v>
          </cell>
          <cell r="H15014">
            <v>6145</v>
          </cell>
        </row>
        <row r="15015">
          <cell r="B15015" t="str">
            <v/>
          </cell>
          <cell r="C15015" t="str">
            <v/>
          </cell>
          <cell r="D15015" t="str">
            <v xml:space="preserve"> </v>
          </cell>
          <cell r="E15015">
            <v>0</v>
          </cell>
          <cell r="F15015">
            <v>420</v>
          </cell>
          <cell r="G15015" t="str">
            <v>81</v>
          </cell>
          <cell r="H15015">
            <v>6145</v>
          </cell>
        </row>
        <row r="15016">
          <cell r="B15016" t="str">
            <v/>
          </cell>
          <cell r="C15016" t="str">
            <v/>
          </cell>
          <cell r="D15016" t="str">
            <v xml:space="preserve"> </v>
          </cell>
          <cell r="E15016">
            <v>0</v>
          </cell>
          <cell r="F15016">
            <v>420</v>
          </cell>
          <cell r="G15016" t="str">
            <v>81</v>
          </cell>
          <cell r="H15016">
            <v>6146</v>
          </cell>
        </row>
        <row r="15017">
          <cell r="B15017" t="str">
            <v/>
          </cell>
          <cell r="C15017" t="str">
            <v/>
          </cell>
          <cell r="D15017" t="str">
            <v xml:space="preserve"> </v>
          </cell>
          <cell r="E15017">
            <v>0</v>
          </cell>
          <cell r="F15017">
            <v>420</v>
          </cell>
          <cell r="G15017" t="str">
            <v>81</v>
          </cell>
          <cell r="H15017">
            <v>6146</v>
          </cell>
        </row>
        <row r="15018">
          <cell r="B15018" t="str">
            <v/>
          </cell>
          <cell r="C15018" t="str">
            <v/>
          </cell>
          <cell r="D15018" t="str">
            <v xml:space="preserve"> </v>
          </cell>
          <cell r="E15018">
            <v>0</v>
          </cell>
          <cell r="F15018">
            <v>420</v>
          </cell>
          <cell r="G15018" t="str">
            <v>00</v>
          </cell>
          <cell r="H15018">
            <v>8913</v>
          </cell>
        </row>
        <row r="15019">
          <cell r="B15019" t="str">
            <v/>
          </cell>
          <cell r="C15019" t="str">
            <v/>
          </cell>
          <cell r="D15019" t="str">
            <v xml:space="preserve"> </v>
          </cell>
          <cell r="E15019">
            <v>0</v>
          </cell>
          <cell r="F15019">
            <v>420</v>
          </cell>
          <cell r="G15019" t="str">
            <v>00</v>
          </cell>
          <cell r="H15019">
            <v>8913</v>
          </cell>
        </row>
        <row r="15020">
          <cell r="B15020" t="str">
            <v/>
          </cell>
          <cell r="C15020" t="str">
            <v/>
          </cell>
          <cell r="D15020" t="str">
            <v xml:space="preserve"> </v>
          </cell>
          <cell r="E15020">
            <v>0</v>
          </cell>
          <cell r="F15020">
            <v>420</v>
          </cell>
          <cell r="G15020" t="str">
            <v>00</v>
          </cell>
          <cell r="H15020">
            <v>8913</v>
          </cell>
        </row>
        <row r="15021">
          <cell r="B15021" t="str">
            <v/>
          </cell>
          <cell r="C15021" t="str">
            <v/>
          </cell>
          <cell r="D15021" t="str">
            <v xml:space="preserve"> </v>
          </cell>
          <cell r="E15021">
            <v>0</v>
          </cell>
          <cell r="F15021">
            <v>420</v>
          </cell>
          <cell r="G15021" t="str">
            <v>00</v>
          </cell>
          <cell r="H15021">
            <v>8913</v>
          </cell>
        </row>
        <row r="15022">
          <cell r="B15022" t="str">
            <v/>
          </cell>
          <cell r="C15022" t="str">
            <v/>
          </cell>
          <cell r="D15022" t="str">
            <v xml:space="preserve"> </v>
          </cell>
          <cell r="E15022">
            <v>0</v>
          </cell>
          <cell r="F15022">
            <v>420</v>
          </cell>
          <cell r="G15022" t="str">
            <v>00</v>
          </cell>
          <cell r="H15022">
            <v>8913</v>
          </cell>
        </row>
        <row r="15023">
          <cell r="B15023" t="str">
            <v/>
          </cell>
          <cell r="C15023" t="str">
            <v/>
          </cell>
          <cell r="D15023" t="str">
            <v xml:space="preserve"> </v>
          </cell>
          <cell r="E15023">
            <v>0</v>
          </cell>
          <cell r="F15023">
            <v>420</v>
          </cell>
          <cell r="G15023" t="str">
            <v>00</v>
          </cell>
          <cell r="H15023">
            <v>8913</v>
          </cell>
        </row>
        <row r="15024">
          <cell r="B15024" t="str">
            <v/>
          </cell>
          <cell r="C15024" t="str">
            <v/>
          </cell>
          <cell r="D15024" t="str">
            <v xml:space="preserve"> </v>
          </cell>
          <cell r="E15024">
            <v>0</v>
          </cell>
          <cell r="F15024">
            <v>429</v>
          </cell>
          <cell r="G15024" t="str">
            <v>00</v>
          </cell>
          <cell r="H15024">
            <v>1101</v>
          </cell>
        </row>
        <row r="15025">
          <cell r="B15025" t="str">
            <v>10</v>
          </cell>
          <cell r="C15025">
            <v>1100</v>
          </cell>
          <cell r="D15025" t="str">
            <v>Bal</v>
          </cell>
          <cell r="E15025">
            <v>-582.5</v>
          </cell>
          <cell r="F15025">
            <v>429</v>
          </cell>
          <cell r="G15025" t="str">
            <v>00</v>
          </cell>
          <cell r="H15025">
            <v>1101</v>
          </cell>
        </row>
        <row r="15026">
          <cell r="B15026" t="str">
            <v>10</v>
          </cell>
          <cell r="C15026">
            <v>1100</v>
          </cell>
          <cell r="D15026" t="str">
            <v>Bal</v>
          </cell>
          <cell r="E15026">
            <v>-303</v>
          </cell>
          <cell r="F15026">
            <v>429</v>
          </cell>
          <cell r="G15026" t="str">
            <v>00</v>
          </cell>
          <cell r="H15026">
            <v>1101</v>
          </cell>
        </row>
        <row r="15027">
          <cell r="B15027" t="str">
            <v>11</v>
          </cell>
          <cell r="C15027">
            <v>1100</v>
          </cell>
          <cell r="D15027" t="str">
            <v>Bal</v>
          </cell>
          <cell r="E15027">
            <v>-582.5</v>
          </cell>
          <cell r="F15027">
            <v>429</v>
          </cell>
          <cell r="G15027" t="str">
            <v>00</v>
          </cell>
          <cell r="H15027">
            <v>1101</v>
          </cell>
        </row>
        <row r="15028">
          <cell r="B15028" t="str">
            <v>11</v>
          </cell>
          <cell r="C15028">
            <v>1100</v>
          </cell>
          <cell r="D15028" t="str">
            <v>Bal</v>
          </cell>
          <cell r="E15028">
            <v>-303</v>
          </cell>
          <cell r="F15028">
            <v>429</v>
          </cell>
          <cell r="G15028" t="str">
            <v>00</v>
          </cell>
          <cell r="H15028">
            <v>1101</v>
          </cell>
        </row>
        <row r="15029">
          <cell r="B15029" t="str">
            <v>11</v>
          </cell>
          <cell r="C15029">
            <v>1100</v>
          </cell>
          <cell r="D15029" t="str">
            <v>Bal</v>
          </cell>
          <cell r="E15029">
            <v>-582.5</v>
          </cell>
          <cell r="F15029">
            <v>429</v>
          </cell>
          <cell r="G15029" t="str">
            <v>00</v>
          </cell>
          <cell r="H15029">
            <v>1101</v>
          </cell>
        </row>
        <row r="15030">
          <cell r="B15030" t="str">
            <v>11</v>
          </cell>
          <cell r="C15030">
            <v>1100</v>
          </cell>
          <cell r="D15030" t="str">
            <v>Bal</v>
          </cell>
          <cell r="E15030">
            <v>-312.13</v>
          </cell>
          <cell r="F15030">
            <v>429</v>
          </cell>
          <cell r="G15030" t="str">
            <v>00</v>
          </cell>
          <cell r="H15030">
            <v>1101</v>
          </cell>
        </row>
        <row r="15031">
          <cell r="B15031" t="str">
            <v>12</v>
          </cell>
          <cell r="C15031">
            <v>1100</v>
          </cell>
          <cell r="D15031" t="str">
            <v>Bal</v>
          </cell>
          <cell r="E15031">
            <v>130952.54</v>
          </cell>
          <cell r="F15031">
            <v>429</v>
          </cell>
          <cell r="G15031" t="str">
            <v>00</v>
          </cell>
          <cell r="H15031">
            <v>1101</v>
          </cell>
        </row>
        <row r="15032">
          <cell r="B15032" t="str">
            <v>12</v>
          </cell>
          <cell r="C15032">
            <v>1100</v>
          </cell>
          <cell r="D15032" t="str">
            <v>Bal</v>
          </cell>
          <cell r="E15032">
            <v>-615.44000000000005</v>
          </cell>
          <cell r="F15032">
            <v>429</v>
          </cell>
          <cell r="G15032" t="str">
            <v>00</v>
          </cell>
          <cell r="H15032">
            <v>1101</v>
          </cell>
        </row>
        <row r="15033">
          <cell r="B15033" t="str">
            <v>12</v>
          </cell>
          <cell r="C15033">
            <v>1100</v>
          </cell>
          <cell r="D15033" t="str">
            <v>Bal</v>
          </cell>
          <cell r="E15033">
            <v>-310.41000000000003</v>
          </cell>
          <cell r="F15033">
            <v>429</v>
          </cell>
          <cell r="G15033" t="str">
            <v>00</v>
          </cell>
          <cell r="H15033">
            <v>1101</v>
          </cell>
        </row>
        <row r="15034">
          <cell r="B15034" t="str">
            <v>01</v>
          </cell>
          <cell r="C15034">
            <v>1100</v>
          </cell>
          <cell r="D15034" t="str">
            <v>Bal</v>
          </cell>
          <cell r="E15034">
            <v>-619.91999999999996</v>
          </cell>
          <cell r="F15034">
            <v>429</v>
          </cell>
          <cell r="G15034" t="str">
            <v>00</v>
          </cell>
          <cell r="H15034">
            <v>1101</v>
          </cell>
        </row>
        <row r="15035">
          <cell r="B15035" t="str">
            <v>01</v>
          </cell>
          <cell r="C15035">
            <v>1100</v>
          </cell>
          <cell r="D15035" t="str">
            <v>Bal</v>
          </cell>
          <cell r="E15035">
            <v>-311.42</v>
          </cell>
          <cell r="F15035">
            <v>429</v>
          </cell>
          <cell r="G15035" t="str">
            <v>00</v>
          </cell>
          <cell r="H15035">
            <v>1101</v>
          </cell>
        </row>
        <row r="15036">
          <cell r="B15036" t="str">
            <v/>
          </cell>
          <cell r="C15036" t="str">
            <v/>
          </cell>
          <cell r="D15036" t="str">
            <v xml:space="preserve"> </v>
          </cell>
          <cell r="E15036">
            <v>0</v>
          </cell>
          <cell r="F15036">
            <v>429</v>
          </cell>
          <cell r="G15036" t="str">
            <v>00</v>
          </cell>
          <cell r="H15036">
            <v>1101</v>
          </cell>
        </row>
        <row r="15037">
          <cell r="B15037" t="str">
            <v/>
          </cell>
          <cell r="C15037" t="str">
            <v/>
          </cell>
          <cell r="D15037" t="str">
            <v xml:space="preserve"> </v>
          </cell>
          <cell r="E15037">
            <v>0</v>
          </cell>
          <cell r="F15037">
            <v>429</v>
          </cell>
          <cell r="G15037" t="str">
            <v>00</v>
          </cell>
          <cell r="H15037">
            <v>1102</v>
          </cell>
        </row>
        <row r="15038">
          <cell r="B15038" t="str">
            <v>09</v>
          </cell>
          <cell r="C15038">
            <v>1100</v>
          </cell>
          <cell r="D15038" t="str">
            <v>Bal</v>
          </cell>
          <cell r="E15038">
            <v>-18044.14</v>
          </cell>
          <cell r="F15038">
            <v>429</v>
          </cell>
          <cell r="G15038" t="str">
            <v>00</v>
          </cell>
          <cell r="H15038">
            <v>1102</v>
          </cell>
        </row>
        <row r="15039">
          <cell r="B15039" t="str">
            <v>10</v>
          </cell>
          <cell r="C15039">
            <v>1100</v>
          </cell>
          <cell r="D15039" t="str">
            <v>Bal</v>
          </cell>
          <cell r="E15039">
            <v>-18044.14</v>
          </cell>
          <cell r="F15039">
            <v>429</v>
          </cell>
          <cell r="G15039" t="str">
            <v>00</v>
          </cell>
          <cell r="H15039">
            <v>1102</v>
          </cell>
        </row>
        <row r="15040">
          <cell r="B15040" t="str">
            <v>11</v>
          </cell>
          <cell r="C15040">
            <v>1100</v>
          </cell>
          <cell r="D15040" t="str">
            <v>Bal</v>
          </cell>
          <cell r="E15040">
            <v>-18562.68</v>
          </cell>
          <cell r="F15040">
            <v>429</v>
          </cell>
          <cell r="G15040" t="str">
            <v>00</v>
          </cell>
          <cell r="H15040">
            <v>1102</v>
          </cell>
        </row>
        <row r="15041">
          <cell r="B15041" t="str">
            <v>12</v>
          </cell>
          <cell r="C15041">
            <v>1100</v>
          </cell>
          <cell r="D15041" t="str">
            <v>Bal</v>
          </cell>
          <cell r="E15041">
            <v>-18464.990000000002</v>
          </cell>
          <cell r="F15041">
            <v>429</v>
          </cell>
          <cell r="G15041" t="str">
            <v>00</v>
          </cell>
          <cell r="H15041">
            <v>1102</v>
          </cell>
        </row>
        <row r="15042">
          <cell r="B15042" t="str">
            <v>01</v>
          </cell>
          <cell r="C15042">
            <v>1100</v>
          </cell>
          <cell r="D15042" t="str">
            <v>Bal</v>
          </cell>
          <cell r="E15042">
            <v>-18959.939999999999</v>
          </cell>
          <cell r="F15042">
            <v>429</v>
          </cell>
          <cell r="G15042" t="str">
            <v>00</v>
          </cell>
          <cell r="H15042">
            <v>1102</v>
          </cell>
        </row>
        <row r="15043">
          <cell r="B15043" t="str">
            <v>01</v>
          </cell>
          <cell r="C15043">
            <v>1100</v>
          </cell>
          <cell r="D15043" t="str">
            <v>Bal</v>
          </cell>
          <cell r="E15043">
            <v>-17571.52</v>
          </cell>
          <cell r="F15043">
            <v>429</v>
          </cell>
          <cell r="G15043" t="str">
            <v>00</v>
          </cell>
          <cell r="H15043">
            <v>1102</v>
          </cell>
        </row>
        <row r="15044">
          <cell r="B15044" t="str">
            <v>01</v>
          </cell>
          <cell r="C15044">
            <v>1100</v>
          </cell>
          <cell r="D15044" t="str">
            <v>Bal</v>
          </cell>
          <cell r="E15044">
            <v>-19377.57</v>
          </cell>
          <cell r="F15044">
            <v>429</v>
          </cell>
          <cell r="G15044" t="str">
            <v>00</v>
          </cell>
          <cell r="H15044">
            <v>1102</v>
          </cell>
        </row>
        <row r="15045">
          <cell r="B15045" t="str">
            <v/>
          </cell>
          <cell r="C15045" t="str">
            <v/>
          </cell>
          <cell r="D15045" t="str">
            <v xml:space="preserve"> </v>
          </cell>
          <cell r="E15045">
            <v>0</v>
          </cell>
          <cell r="F15045">
            <v>429</v>
          </cell>
          <cell r="G15045" t="str">
            <v>00</v>
          </cell>
          <cell r="H15045">
            <v>1102</v>
          </cell>
        </row>
        <row r="15046">
          <cell r="B15046" t="str">
            <v/>
          </cell>
          <cell r="C15046" t="str">
            <v/>
          </cell>
          <cell r="D15046" t="str">
            <v xml:space="preserve"> </v>
          </cell>
          <cell r="E15046">
            <v>0</v>
          </cell>
          <cell r="F15046">
            <v>429</v>
          </cell>
          <cell r="G15046" t="str">
            <v>00</v>
          </cell>
          <cell r="H15046">
            <v>1241</v>
          </cell>
        </row>
        <row r="15047">
          <cell r="B15047" t="str">
            <v/>
          </cell>
          <cell r="C15047" t="str">
            <v/>
          </cell>
          <cell r="D15047" t="str">
            <v xml:space="preserve"> </v>
          </cell>
          <cell r="E15047">
            <v>0</v>
          </cell>
          <cell r="F15047">
            <v>429</v>
          </cell>
          <cell r="G15047" t="str">
            <v>00</v>
          </cell>
          <cell r="H15047">
            <v>1241</v>
          </cell>
        </row>
        <row r="15048">
          <cell r="B15048" t="str">
            <v/>
          </cell>
          <cell r="C15048" t="str">
            <v/>
          </cell>
          <cell r="D15048" t="str">
            <v xml:space="preserve"> </v>
          </cell>
          <cell r="E15048">
            <v>0</v>
          </cell>
          <cell r="F15048">
            <v>429</v>
          </cell>
          <cell r="G15048" t="str">
            <v>00</v>
          </cell>
          <cell r="H15048">
            <v>1241</v>
          </cell>
        </row>
        <row r="15049">
          <cell r="B15049" t="str">
            <v/>
          </cell>
          <cell r="C15049" t="str">
            <v/>
          </cell>
          <cell r="D15049" t="str">
            <v xml:space="preserve"> </v>
          </cell>
          <cell r="E15049">
            <v>0</v>
          </cell>
          <cell r="F15049">
            <v>429</v>
          </cell>
          <cell r="G15049" t="str">
            <v>00</v>
          </cell>
          <cell r="H15049">
            <v>1241</v>
          </cell>
        </row>
        <row r="15050">
          <cell r="B15050" t="str">
            <v/>
          </cell>
          <cell r="C15050" t="str">
            <v/>
          </cell>
          <cell r="D15050" t="str">
            <v xml:space="preserve"> </v>
          </cell>
          <cell r="E15050">
            <v>0</v>
          </cell>
          <cell r="F15050">
            <v>429</v>
          </cell>
          <cell r="G15050" t="str">
            <v>00</v>
          </cell>
          <cell r="H15050">
            <v>1241</v>
          </cell>
        </row>
        <row r="15051">
          <cell r="B15051" t="str">
            <v/>
          </cell>
          <cell r="C15051" t="str">
            <v/>
          </cell>
          <cell r="D15051" t="str">
            <v xml:space="preserve"> </v>
          </cell>
          <cell r="E15051">
            <v>0</v>
          </cell>
          <cell r="F15051">
            <v>429</v>
          </cell>
          <cell r="G15051" t="str">
            <v>00</v>
          </cell>
          <cell r="H15051">
            <v>1241</v>
          </cell>
        </row>
        <row r="15052">
          <cell r="B15052" t="str">
            <v/>
          </cell>
          <cell r="C15052" t="str">
            <v/>
          </cell>
          <cell r="D15052" t="str">
            <v xml:space="preserve"> </v>
          </cell>
          <cell r="E15052">
            <v>0</v>
          </cell>
          <cell r="F15052">
            <v>429</v>
          </cell>
          <cell r="G15052" t="str">
            <v>00</v>
          </cell>
          <cell r="H15052">
            <v>1241</v>
          </cell>
        </row>
        <row r="15053">
          <cell r="B15053" t="str">
            <v/>
          </cell>
          <cell r="C15053" t="str">
            <v/>
          </cell>
          <cell r="D15053" t="str">
            <v xml:space="preserve"> </v>
          </cell>
          <cell r="E15053">
            <v>0</v>
          </cell>
          <cell r="F15053">
            <v>429</v>
          </cell>
          <cell r="G15053" t="str">
            <v>00</v>
          </cell>
          <cell r="H15053">
            <v>1241</v>
          </cell>
        </row>
        <row r="15054">
          <cell r="B15054" t="str">
            <v/>
          </cell>
          <cell r="C15054" t="str">
            <v/>
          </cell>
          <cell r="D15054" t="str">
            <v xml:space="preserve"> </v>
          </cell>
          <cell r="E15054">
            <v>0</v>
          </cell>
          <cell r="F15054">
            <v>429</v>
          </cell>
          <cell r="G15054" t="str">
            <v>00</v>
          </cell>
          <cell r="H15054">
            <v>1241</v>
          </cell>
        </row>
        <row r="15055">
          <cell r="B15055" t="str">
            <v>12</v>
          </cell>
          <cell r="C15055">
            <v>1200</v>
          </cell>
          <cell r="D15055" t="str">
            <v>Bal</v>
          </cell>
          <cell r="E15055">
            <v>-130952.54</v>
          </cell>
          <cell r="F15055">
            <v>429</v>
          </cell>
          <cell r="G15055" t="str">
            <v>00</v>
          </cell>
          <cell r="H15055">
            <v>1241</v>
          </cell>
        </row>
        <row r="15056">
          <cell r="B15056" t="str">
            <v/>
          </cell>
          <cell r="C15056" t="str">
            <v/>
          </cell>
          <cell r="D15056" t="str">
            <v xml:space="preserve"> </v>
          </cell>
          <cell r="E15056">
            <v>0</v>
          </cell>
          <cell r="F15056">
            <v>429</v>
          </cell>
          <cell r="G15056" t="str">
            <v>00</v>
          </cell>
          <cell r="H15056">
            <v>1241</v>
          </cell>
        </row>
        <row r="15057">
          <cell r="B15057" t="str">
            <v/>
          </cell>
          <cell r="C15057" t="str">
            <v/>
          </cell>
          <cell r="D15057" t="str">
            <v xml:space="preserve"> </v>
          </cell>
          <cell r="E15057">
            <v>0</v>
          </cell>
          <cell r="F15057">
            <v>429</v>
          </cell>
          <cell r="G15057" t="str">
            <v>00</v>
          </cell>
          <cell r="H15057">
            <v>1241</v>
          </cell>
        </row>
        <row r="15058">
          <cell r="B15058" t="str">
            <v/>
          </cell>
          <cell r="C15058" t="str">
            <v/>
          </cell>
          <cell r="D15058" t="str">
            <v xml:space="preserve"> </v>
          </cell>
          <cell r="E15058">
            <v>0</v>
          </cell>
          <cell r="F15058">
            <v>429</v>
          </cell>
          <cell r="G15058" t="str">
            <v>00</v>
          </cell>
          <cell r="H15058">
            <v>1241</v>
          </cell>
        </row>
        <row r="15059">
          <cell r="B15059" t="str">
            <v/>
          </cell>
          <cell r="C15059" t="str">
            <v/>
          </cell>
          <cell r="D15059" t="str">
            <v xml:space="preserve"> </v>
          </cell>
          <cell r="E15059">
            <v>0</v>
          </cell>
          <cell r="F15059">
            <v>429</v>
          </cell>
          <cell r="G15059" t="str">
            <v>00</v>
          </cell>
          <cell r="H15059">
            <v>1242</v>
          </cell>
        </row>
        <row r="15060">
          <cell r="B15060" t="str">
            <v/>
          </cell>
          <cell r="C15060" t="str">
            <v/>
          </cell>
          <cell r="D15060" t="str">
            <v xml:space="preserve"> </v>
          </cell>
          <cell r="E15060">
            <v>0</v>
          </cell>
          <cell r="F15060">
            <v>429</v>
          </cell>
          <cell r="G15060" t="str">
            <v>00</v>
          </cell>
          <cell r="H15060">
            <v>1242</v>
          </cell>
        </row>
        <row r="15061">
          <cell r="B15061" t="str">
            <v/>
          </cell>
          <cell r="C15061" t="str">
            <v/>
          </cell>
          <cell r="D15061" t="str">
            <v xml:space="preserve"> </v>
          </cell>
          <cell r="E15061">
            <v>0</v>
          </cell>
          <cell r="F15061">
            <v>429</v>
          </cell>
          <cell r="G15061" t="str">
            <v>00</v>
          </cell>
          <cell r="H15061">
            <v>1291</v>
          </cell>
        </row>
        <row r="15062">
          <cell r="B15062" t="str">
            <v/>
          </cell>
          <cell r="C15062" t="str">
            <v/>
          </cell>
          <cell r="D15062" t="str">
            <v xml:space="preserve"> </v>
          </cell>
          <cell r="E15062">
            <v>0</v>
          </cell>
          <cell r="F15062">
            <v>429</v>
          </cell>
          <cell r="G15062" t="str">
            <v>00</v>
          </cell>
          <cell r="H15062">
            <v>1291</v>
          </cell>
        </row>
        <row r="15063">
          <cell r="B15063" t="str">
            <v/>
          </cell>
          <cell r="C15063" t="str">
            <v/>
          </cell>
          <cell r="D15063" t="str">
            <v xml:space="preserve"> </v>
          </cell>
          <cell r="E15063">
            <v>0</v>
          </cell>
          <cell r="F15063">
            <v>429</v>
          </cell>
          <cell r="G15063" t="str">
            <v>00</v>
          </cell>
          <cell r="H15063">
            <v>1411</v>
          </cell>
        </row>
        <row r="15064">
          <cell r="B15064" t="str">
            <v>09</v>
          </cell>
          <cell r="C15064">
            <v>1400</v>
          </cell>
          <cell r="D15064" t="str">
            <v>Bal</v>
          </cell>
          <cell r="E15064">
            <v>-60.58</v>
          </cell>
          <cell r="F15064">
            <v>429</v>
          </cell>
          <cell r="G15064" t="str">
            <v>00</v>
          </cell>
          <cell r="H15064">
            <v>1411</v>
          </cell>
        </row>
        <row r="15065">
          <cell r="B15065" t="str">
            <v>10</v>
          </cell>
          <cell r="C15065">
            <v>1400</v>
          </cell>
          <cell r="D15065" t="str">
            <v>Bal</v>
          </cell>
          <cell r="E15065">
            <v>-60.58</v>
          </cell>
          <cell r="F15065">
            <v>429</v>
          </cell>
          <cell r="G15065" t="str">
            <v>00</v>
          </cell>
          <cell r="H15065">
            <v>1411</v>
          </cell>
        </row>
        <row r="15066">
          <cell r="B15066" t="str">
            <v>11</v>
          </cell>
          <cell r="C15066">
            <v>1400</v>
          </cell>
          <cell r="D15066" t="str">
            <v>Bal</v>
          </cell>
          <cell r="E15066">
            <v>-62.3</v>
          </cell>
          <cell r="F15066">
            <v>429</v>
          </cell>
          <cell r="G15066" t="str">
            <v>00</v>
          </cell>
          <cell r="H15066">
            <v>1411</v>
          </cell>
        </row>
        <row r="15067">
          <cell r="B15067" t="str">
            <v>12</v>
          </cell>
          <cell r="C15067">
            <v>1400</v>
          </cell>
          <cell r="D15067" t="str">
            <v>Bal</v>
          </cell>
          <cell r="E15067">
            <v>-61.98</v>
          </cell>
          <cell r="F15067">
            <v>429</v>
          </cell>
          <cell r="G15067" t="str">
            <v>00</v>
          </cell>
          <cell r="H15067">
            <v>1411</v>
          </cell>
        </row>
        <row r="15068">
          <cell r="B15068" t="str">
            <v>01</v>
          </cell>
          <cell r="C15068">
            <v>1400</v>
          </cell>
          <cell r="D15068" t="str">
            <v>Bal</v>
          </cell>
          <cell r="E15068">
            <v>-62.17</v>
          </cell>
          <cell r="F15068">
            <v>429</v>
          </cell>
          <cell r="G15068" t="str">
            <v>00</v>
          </cell>
          <cell r="H15068">
            <v>1411</v>
          </cell>
        </row>
        <row r="15069">
          <cell r="B15069" t="str">
            <v>01</v>
          </cell>
          <cell r="C15069">
            <v>1400</v>
          </cell>
          <cell r="D15069" t="str">
            <v>Bal</v>
          </cell>
          <cell r="E15069">
            <v>-53.04</v>
          </cell>
          <cell r="F15069">
            <v>429</v>
          </cell>
          <cell r="G15069" t="str">
            <v>00</v>
          </cell>
          <cell r="H15069">
            <v>1411</v>
          </cell>
        </row>
        <row r="15070">
          <cell r="B15070" t="str">
            <v/>
          </cell>
          <cell r="C15070" t="str">
            <v/>
          </cell>
          <cell r="D15070" t="str">
            <v xml:space="preserve"> </v>
          </cell>
          <cell r="E15070">
            <v>0</v>
          </cell>
          <cell r="F15070">
            <v>429</v>
          </cell>
          <cell r="G15070" t="str">
            <v>00</v>
          </cell>
          <cell r="H15070">
            <v>1411</v>
          </cell>
        </row>
        <row r="15071">
          <cell r="B15071" t="str">
            <v/>
          </cell>
          <cell r="C15071" t="str">
            <v/>
          </cell>
          <cell r="D15071" t="str">
            <v xml:space="preserve"> </v>
          </cell>
          <cell r="E15071">
            <v>0</v>
          </cell>
          <cell r="F15071">
            <v>429</v>
          </cell>
          <cell r="G15071" t="str">
            <v>00</v>
          </cell>
          <cell r="H15071">
            <v>2111</v>
          </cell>
        </row>
        <row r="15072">
          <cell r="B15072" t="str">
            <v/>
          </cell>
          <cell r="C15072" t="str">
            <v/>
          </cell>
          <cell r="D15072" t="str">
            <v xml:space="preserve"> </v>
          </cell>
          <cell r="E15072">
            <v>0</v>
          </cell>
          <cell r="F15072">
            <v>429</v>
          </cell>
          <cell r="G15072" t="str">
            <v>00</v>
          </cell>
          <cell r="H15072">
            <v>2111</v>
          </cell>
        </row>
        <row r="15073">
          <cell r="B15073" t="str">
            <v/>
          </cell>
          <cell r="C15073" t="str">
            <v/>
          </cell>
          <cell r="D15073" t="str">
            <v xml:space="preserve"> </v>
          </cell>
          <cell r="E15073">
            <v>0</v>
          </cell>
          <cell r="F15073">
            <v>429</v>
          </cell>
          <cell r="G15073" t="str">
            <v>00</v>
          </cell>
          <cell r="H15073">
            <v>2123</v>
          </cell>
        </row>
        <row r="15074">
          <cell r="B15074" t="str">
            <v/>
          </cell>
          <cell r="C15074" t="str">
            <v/>
          </cell>
          <cell r="D15074" t="str">
            <v xml:space="preserve"> </v>
          </cell>
          <cell r="E15074">
            <v>0</v>
          </cell>
          <cell r="F15074">
            <v>429</v>
          </cell>
          <cell r="G15074" t="str">
            <v>00</v>
          </cell>
          <cell r="H15074">
            <v>2123</v>
          </cell>
        </row>
        <row r="15075">
          <cell r="B15075" t="str">
            <v/>
          </cell>
          <cell r="C15075" t="str">
            <v/>
          </cell>
          <cell r="D15075" t="str">
            <v xml:space="preserve"> </v>
          </cell>
          <cell r="E15075">
            <v>0</v>
          </cell>
          <cell r="F15075">
            <v>429</v>
          </cell>
          <cell r="G15075" t="str">
            <v>00</v>
          </cell>
          <cell r="H15075">
            <v>2161</v>
          </cell>
        </row>
        <row r="15076">
          <cell r="B15076" t="str">
            <v>09</v>
          </cell>
          <cell r="C15076">
            <v>2100</v>
          </cell>
          <cell r="D15076" t="str">
            <v>Bal</v>
          </cell>
          <cell r="E15076">
            <v>-3008.29</v>
          </cell>
          <cell r="F15076">
            <v>429</v>
          </cell>
          <cell r="G15076" t="str">
            <v>00</v>
          </cell>
          <cell r="H15076">
            <v>2161</v>
          </cell>
        </row>
        <row r="15077">
          <cell r="B15077" t="str">
            <v>10</v>
          </cell>
          <cell r="C15077">
            <v>2100</v>
          </cell>
          <cell r="D15077" t="str">
            <v>Bal</v>
          </cell>
          <cell r="E15077">
            <v>-2063.46</v>
          </cell>
          <cell r="F15077">
            <v>429</v>
          </cell>
          <cell r="G15077" t="str">
            <v>00</v>
          </cell>
          <cell r="H15077">
            <v>2161</v>
          </cell>
        </row>
        <row r="15078">
          <cell r="B15078" t="str">
            <v>11</v>
          </cell>
          <cell r="C15078">
            <v>2100</v>
          </cell>
          <cell r="D15078" t="str">
            <v>Bal</v>
          </cell>
          <cell r="E15078">
            <v>771.06</v>
          </cell>
          <cell r="F15078">
            <v>429</v>
          </cell>
          <cell r="G15078" t="str">
            <v>00</v>
          </cell>
          <cell r="H15078">
            <v>2161</v>
          </cell>
        </row>
        <row r="15079">
          <cell r="B15079" t="str">
            <v>12</v>
          </cell>
          <cell r="C15079">
            <v>2100</v>
          </cell>
          <cell r="D15079" t="str">
            <v>Bal</v>
          </cell>
          <cell r="E15079">
            <v>5495.26</v>
          </cell>
          <cell r="F15079">
            <v>429</v>
          </cell>
          <cell r="G15079" t="str">
            <v>00</v>
          </cell>
          <cell r="H15079">
            <v>2161</v>
          </cell>
        </row>
        <row r="15080">
          <cell r="B15080" t="str">
            <v>01</v>
          </cell>
          <cell r="C15080">
            <v>2100</v>
          </cell>
          <cell r="D15080" t="str">
            <v>Bal</v>
          </cell>
          <cell r="E15080">
            <v>-2063.46</v>
          </cell>
          <cell r="F15080">
            <v>429</v>
          </cell>
          <cell r="G15080" t="str">
            <v>00</v>
          </cell>
          <cell r="H15080">
            <v>2161</v>
          </cell>
        </row>
        <row r="15081">
          <cell r="B15081" t="str">
            <v>01</v>
          </cell>
          <cell r="C15081">
            <v>2100</v>
          </cell>
          <cell r="D15081" t="str">
            <v>Bal</v>
          </cell>
          <cell r="E15081">
            <v>-733.32</v>
          </cell>
          <cell r="F15081">
            <v>429</v>
          </cell>
          <cell r="G15081" t="str">
            <v>00</v>
          </cell>
          <cell r="H15081">
            <v>2161</v>
          </cell>
        </row>
        <row r="15082">
          <cell r="B15082" t="str">
            <v>01</v>
          </cell>
          <cell r="C15082">
            <v>2100</v>
          </cell>
          <cell r="D15082" t="str">
            <v>Bal</v>
          </cell>
          <cell r="E15082">
            <v>178.57</v>
          </cell>
          <cell r="F15082">
            <v>429</v>
          </cell>
          <cell r="G15082" t="str">
            <v>00</v>
          </cell>
          <cell r="H15082">
            <v>2161</v>
          </cell>
        </row>
        <row r="15083">
          <cell r="B15083" t="str">
            <v/>
          </cell>
          <cell r="C15083" t="str">
            <v/>
          </cell>
          <cell r="D15083" t="str">
            <v xml:space="preserve"> </v>
          </cell>
          <cell r="E15083">
            <v>0</v>
          </cell>
          <cell r="F15083">
            <v>429</v>
          </cell>
          <cell r="G15083" t="str">
            <v>00</v>
          </cell>
          <cell r="H15083">
            <v>2161</v>
          </cell>
        </row>
        <row r="15084">
          <cell r="B15084" t="str">
            <v/>
          </cell>
          <cell r="C15084" t="str">
            <v/>
          </cell>
          <cell r="D15084" t="str">
            <v xml:space="preserve"> </v>
          </cell>
          <cell r="E15084">
            <v>0</v>
          </cell>
          <cell r="F15084">
            <v>429</v>
          </cell>
          <cell r="G15084" t="str">
            <v>00</v>
          </cell>
          <cell r="H15084">
            <v>2171</v>
          </cell>
        </row>
        <row r="15085">
          <cell r="B15085" t="str">
            <v>09</v>
          </cell>
          <cell r="C15085">
            <v>2100</v>
          </cell>
          <cell r="D15085" t="str">
            <v>Bal</v>
          </cell>
          <cell r="E15085">
            <v>18044.14</v>
          </cell>
          <cell r="F15085">
            <v>429</v>
          </cell>
          <cell r="G15085" t="str">
            <v>00</v>
          </cell>
          <cell r="H15085">
            <v>2171</v>
          </cell>
        </row>
        <row r="15086">
          <cell r="B15086" t="str">
            <v>09</v>
          </cell>
          <cell r="C15086">
            <v>2100</v>
          </cell>
          <cell r="D15086" t="str">
            <v>Bal</v>
          </cell>
          <cell r="E15086">
            <v>-18044.14</v>
          </cell>
          <cell r="F15086">
            <v>429</v>
          </cell>
          <cell r="G15086" t="str">
            <v>00</v>
          </cell>
          <cell r="H15086">
            <v>2171</v>
          </cell>
        </row>
        <row r="15087">
          <cell r="B15087" t="str">
            <v>10</v>
          </cell>
          <cell r="C15087">
            <v>2100</v>
          </cell>
          <cell r="D15087" t="str">
            <v>Bal</v>
          </cell>
          <cell r="E15087">
            <v>-582.5</v>
          </cell>
          <cell r="F15087">
            <v>429</v>
          </cell>
          <cell r="G15087" t="str">
            <v>00</v>
          </cell>
          <cell r="H15087">
            <v>2171</v>
          </cell>
        </row>
        <row r="15088">
          <cell r="B15088" t="str">
            <v>10</v>
          </cell>
          <cell r="C15088">
            <v>2100</v>
          </cell>
          <cell r="D15088" t="str">
            <v>Bal</v>
          </cell>
          <cell r="E15088">
            <v>582.5</v>
          </cell>
          <cell r="F15088">
            <v>429</v>
          </cell>
          <cell r="G15088" t="str">
            <v>00</v>
          </cell>
          <cell r="H15088">
            <v>2171</v>
          </cell>
        </row>
        <row r="15089">
          <cell r="B15089" t="str">
            <v>10</v>
          </cell>
          <cell r="C15089">
            <v>2100</v>
          </cell>
          <cell r="D15089" t="str">
            <v>Bal</v>
          </cell>
          <cell r="E15089">
            <v>-303</v>
          </cell>
          <cell r="F15089">
            <v>429</v>
          </cell>
          <cell r="G15089" t="str">
            <v>00</v>
          </cell>
          <cell r="H15089">
            <v>2171</v>
          </cell>
        </row>
        <row r="15090">
          <cell r="B15090" t="str">
            <v>10</v>
          </cell>
          <cell r="C15090">
            <v>2100</v>
          </cell>
          <cell r="D15090" t="str">
            <v>Bal</v>
          </cell>
          <cell r="E15090">
            <v>303</v>
          </cell>
          <cell r="F15090">
            <v>429</v>
          </cell>
          <cell r="G15090" t="str">
            <v>00</v>
          </cell>
          <cell r="H15090">
            <v>2171</v>
          </cell>
        </row>
        <row r="15091">
          <cell r="B15091" t="str">
            <v>10</v>
          </cell>
          <cell r="C15091">
            <v>2100</v>
          </cell>
          <cell r="D15091" t="str">
            <v>Bal</v>
          </cell>
          <cell r="E15091">
            <v>18044.14</v>
          </cell>
          <cell r="F15091">
            <v>429</v>
          </cell>
          <cell r="G15091" t="str">
            <v>00</v>
          </cell>
          <cell r="H15091">
            <v>2171</v>
          </cell>
        </row>
        <row r="15092">
          <cell r="B15092" t="str">
            <v>10</v>
          </cell>
          <cell r="C15092">
            <v>2100</v>
          </cell>
          <cell r="D15092" t="str">
            <v>Bal</v>
          </cell>
          <cell r="E15092">
            <v>-18044.14</v>
          </cell>
          <cell r="F15092">
            <v>429</v>
          </cell>
          <cell r="G15092" t="str">
            <v>00</v>
          </cell>
          <cell r="H15092">
            <v>2171</v>
          </cell>
        </row>
        <row r="15093">
          <cell r="B15093" t="str">
            <v>11</v>
          </cell>
          <cell r="C15093">
            <v>2100</v>
          </cell>
          <cell r="D15093" t="str">
            <v>Bal</v>
          </cell>
          <cell r="E15093">
            <v>-582.5</v>
          </cell>
          <cell r="F15093">
            <v>429</v>
          </cell>
          <cell r="G15093" t="str">
            <v>00</v>
          </cell>
          <cell r="H15093">
            <v>2171</v>
          </cell>
        </row>
        <row r="15094">
          <cell r="B15094" t="str">
            <v>11</v>
          </cell>
          <cell r="C15094">
            <v>2100</v>
          </cell>
          <cell r="D15094" t="str">
            <v>Bal</v>
          </cell>
          <cell r="E15094">
            <v>582.5</v>
          </cell>
          <cell r="F15094">
            <v>429</v>
          </cell>
          <cell r="G15094" t="str">
            <v>00</v>
          </cell>
          <cell r="H15094">
            <v>2171</v>
          </cell>
        </row>
        <row r="15095">
          <cell r="B15095" t="str">
            <v>11</v>
          </cell>
          <cell r="C15095">
            <v>2100</v>
          </cell>
          <cell r="D15095" t="str">
            <v>Bal</v>
          </cell>
          <cell r="E15095">
            <v>-303</v>
          </cell>
          <cell r="F15095">
            <v>429</v>
          </cell>
          <cell r="G15095" t="str">
            <v>00</v>
          </cell>
          <cell r="H15095">
            <v>2171</v>
          </cell>
        </row>
        <row r="15096">
          <cell r="B15096" t="str">
            <v>11</v>
          </cell>
          <cell r="C15096">
            <v>2100</v>
          </cell>
          <cell r="D15096" t="str">
            <v>Bal</v>
          </cell>
          <cell r="E15096">
            <v>303</v>
          </cell>
          <cell r="F15096">
            <v>429</v>
          </cell>
          <cell r="G15096" t="str">
            <v>00</v>
          </cell>
          <cell r="H15096">
            <v>2171</v>
          </cell>
        </row>
        <row r="15097">
          <cell r="B15097" t="str">
            <v>11</v>
          </cell>
          <cell r="C15097">
            <v>2100</v>
          </cell>
          <cell r="D15097" t="str">
            <v>Bal</v>
          </cell>
          <cell r="E15097">
            <v>18562.68</v>
          </cell>
          <cell r="F15097">
            <v>429</v>
          </cell>
          <cell r="G15097" t="str">
            <v>00</v>
          </cell>
          <cell r="H15097">
            <v>2171</v>
          </cell>
        </row>
        <row r="15098">
          <cell r="B15098" t="str">
            <v>11</v>
          </cell>
          <cell r="C15098">
            <v>2100</v>
          </cell>
          <cell r="D15098" t="str">
            <v>Bal</v>
          </cell>
          <cell r="E15098">
            <v>-18562.68</v>
          </cell>
          <cell r="F15098">
            <v>429</v>
          </cell>
          <cell r="G15098" t="str">
            <v>00</v>
          </cell>
          <cell r="H15098">
            <v>2171</v>
          </cell>
        </row>
        <row r="15099">
          <cell r="B15099" t="str">
            <v>11</v>
          </cell>
          <cell r="C15099">
            <v>2100</v>
          </cell>
          <cell r="D15099" t="str">
            <v>Bal</v>
          </cell>
          <cell r="E15099">
            <v>-582.5</v>
          </cell>
          <cell r="F15099">
            <v>429</v>
          </cell>
          <cell r="G15099" t="str">
            <v>00</v>
          </cell>
          <cell r="H15099">
            <v>2171</v>
          </cell>
        </row>
        <row r="15100">
          <cell r="B15100" t="str">
            <v>11</v>
          </cell>
          <cell r="C15100">
            <v>2100</v>
          </cell>
          <cell r="D15100" t="str">
            <v>Bal</v>
          </cell>
          <cell r="E15100">
            <v>582.5</v>
          </cell>
          <cell r="F15100">
            <v>429</v>
          </cell>
          <cell r="G15100" t="str">
            <v>00</v>
          </cell>
          <cell r="H15100">
            <v>2171</v>
          </cell>
        </row>
        <row r="15101">
          <cell r="B15101" t="str">
            <v>11</v>
          </cell>
          <cell r="C15101">
            <v>2100</v>
          </cell>
          <cell r="D15101" t="str">
            <v>Bal</v>
          </cell>
          <cell r="E15101">
            <v>-312.13</v>
          </cell>
          <cell r="F15101">
            <v>429</v>
          </cell>
          <cell r="G15101" t="str">
            <v>00</v>
          </cell>
          <cell r="H15101">
            <v>2171</v>
          </cell>
        </row>
        <row r="15102">
          <cell r="B15102" t="str">
            <v>11</v>
          </cell>
          <cell r="C15102">
            <v>2100</v>
          </cell>
          <cell r="D15102" t="str">
            <v>Bal</v>
          </cell>
          <cell r="E15102">
            <v>312.13</v>
          </cell>
          <cell r="F15102">
            <v>429</v>
          </cell>
          <cell r="G15102" t="str">
            <v>00</v>
          </cell>
          <cell r="H15102">
            <v>2171</v>
          </cell>
        </row>
        <row r="15103">
          <cell r="B15103" t="str">
            <v>12</v>
          </cell>
          <cell r="C15103">
            <v>2100</v>
          </cell>
          <cell r="D15103" t="str">
            <v>Bal</v>
          </cell>
          <cell r="E15103">
            <v>18464.990000000002</v>
          </cell>
          <cell r="F15103">
            <v>429</v>
          </cell>
          <cell r="G15103" t="str">
            <v>00</v>
          </cell>
          <cell r="H15103">
            <v>2171</v>
          </cell>
        </row>
        <row r="15104">
          <cell r="B15104" t="str">
            <v>12</v>
          </cell>
          <cell r="C15104">
            <v>2100</v>
          </cell>
          <cell r="D15104" t="str">
            <v>Bal</v>
          </cell>
          <cell r="E15104">
            <v>-18464.990000000002</v>
          </cell>
          <cell r="F15104">
            <v>429</v>
          </cell>
          <cell r="G15104" t="str">
            <v>00</v>
          </cell>
          <cell r="H15104">
            <v>2171</v>
          </cell>
        </row>
        <row r="15105">
          <cell r="B15105" t="str">
            <v>12</v>
          </cell>
          <cell r="C15105">
            <v>2100</v>
          </cell>
          <cell r="D15105" t="str">
            <v>Bal</v>
          </cell>
          <cell r="E15105">
            <v>-615.44000000000005</v>
          </cell>
          <cell r="F15105">
            <v>429</v>
          </cell>
          <cell r="G15105" t="str">
            <v>00</v>
          </cell>
          <cell r="H15105">
            <v>2171</v>
          </cell>
        </row>
        <row r="15106">
          <cell r="B15106" t="str">
            <v>12</v>
          </cell>
          <cell r="C15106">
            <v>2100</v>
          </cell>
          <cell r="D15106" t="str">
            <v>Bal</v>
          </cell>
          <cell r="E15106">
            <v>615.44000000000005</v>
          </cell>
          <cell r="F15106">
            <v>429</v>
          </cell>
          <cell r="G15106" t="str">
            <v>00</v>
          </cell>
          <cell r="H15106">
            <v>2171</v>
          </cell>
        </row>
        <row r="15107">
          <cell r="B15107" t="str">
            <v>12</v>
          </cell>
          <cell r="C15107">
            <v>2100</v>
          </cell>
          <cell r="D15107" t="str">
            <v>Bal</v>
          </cell>
          <cell r="E15107">
            <v>-310.41000000000003</v>
          </cell>
          <cell r="F15107">
            <v>429</v>
          </cell>
          <cell r="G15107" t="str">
            <v>00</v>
          </cell>
          <cell r="H15107">
            <v>2171</v>
          </cell>
        </row>
        <row r="15108">
          <cell r="B15108" t="str">
            <v>12</v>
          </cell>
          <cell r="C15108">
            <v>2100</v>
          </cell>
          <cell r="D15108" t="str">
            <v>Bal</v>
          </cell>
          <cell r="E15108">
            <v>310.41000000000003</v>
          </cell>
          <cell r="F15108">
            <v>429</v>
          </cell>
          <cell r="G15108" t="str">
            <v>00</v>
          </cell>
          <cell r="H15108">
            <v>2171</v>
          </cell>
        </row>
        <row r="15109">
          <cell r="B15109" t="str">
            <v>01</v>
          </cell>
          <cell r="C15109">
            <v>2100</v>
          </cell>
          <cell r="D15109" t="str">
            <v>Bal</v>
          </cell>
          <cell r="E15109">
            <v>18959.939999999999</v>
          </cell>
          <cell r="F15109">
            <v>429</v>
          </cell>
          <cell r="G15109" t="str">
            <v>00</v>
          </cell>
          <cell r="H15109">
            <v>2171</v>
          </cell>
        </row>
        <row r="15110">
          <cell r="B15110" t="str">
            <v>01</v>
          </cell>
          <cell r="C15110">
            <v>2100</v>
          </cell>
          <cell r="D15110" t="str">
            <v>Bal</v>
          </cell>
          <cell r="E15110">
            <v>-18959.939999999999</v>
          </cell>
          <cell r="F15110">
            <v>429</v>
          </cell>
          <cell r="G15110" t="str">
            <v>00</v>
          </cell>
          <cell r="H15110">
            <v>2171</v>
          </cell>
        </row>
        <row r="15111">
          <cell r="B15111" t="str">
            <v>01</v>
          </cell>
          <cell r="C15111">
            <v>2100</v>
          </cell>
          <cell r="D15111" t="str">
            <v>Bal</v>
          </cell>
          <cell r="E15111">
            <v>-17571.52</v>
          </cell>
          <cell r="F15111">
            <v>429</v>
          </cell>
          <cell r="G15111" t="str">
            <v>00</v>
          </cell>
          <cell r="H15111">
            <v>2171</v>
          </cell>
        </row>
        <row r="15112">
          <cell r="B15112" t="str">
            <v>01</v>
          </cell>
          <cell r="C15112">
            <v>2100</v>
          </cell>
          <cell r="D15112" t="str">
            <v>Bal</v>
          </cell>
          <cell r="E15112">
            <v>17571.52</v>
          </cell>
          <cell r="F15112">
            <v>429</v>
          </cell>
          <cell r="G15112" t="str">
            <v>00</v>
          </cell>
          <cell r="H15112">
            <v>2171</v>
          </cell>
        </row>
        <row r="15113">
          <cell r="B15113" t="str">
            <v>01</v>
          </cell>
          <cell r="C15113">
            <v>2100</v>
          </cell>
          <cell r="D15113" t="str">
            <v>Bal</v>
          </cell>
          <cell r="E15113">
            <v>-19377.57</v>
          </cell>
          <cell r="F15113">
            <v>429</v>
          </cell>
          <cell r="G15113" t="str">
            <v>00</v>
          </cell>
          <cell r="H15113">
            <v>2171</v>
          </cell>
        </row>
        <row r="15114">
          <cell r="B15114" t="str">
            <v>01</v>
          </cell>
          <cell r="C15114">
            <v>2100</v>
          </cell>
          <cell r="D15114" t="str">
            <v>Bal</v>
          </cell>
          <cell r="E15114">
            <v>19377.57</v>
          </cell>
          <cell r="F15114">
            <v>429</v>
          </cell>
          <cell r="G15114" t="str">
            <v>00</v>
          </cell>
          <cell r="H15114">
            <v>2171</v>
          </cell>
        </row>
        <row r="15115">
          <cell r="B15115" t="str">
            <v>01</v>
          </cell>
          <cell r="C15115">
            <v>2100</v>
          </cell>
          <cell r="D15115" t="str">
            <v>Bal</v>
          </cell>
          <cell r="E15115">
            <v>-619.91999999999996</v>
          </cell>
          <cell r="F15115">
            <v>429</v>
          </cell>
          <cell r="G15115" t="str">
            <v>00</v>
          </cell>
          <cell r="H15115">
            <v>2171</v>
          </cell>
        </row>
        <row r="15116">
          <cell r="B15116" t="str">
            <v>01</v>
          </cell>
          <cell r="C15116">
            <v>2100</v>
          </cell>
          <cell r="D15116" t="str">
            <v>Bal</v>
          </cell>
          <cell r="E15116">
            <v>619.91999999999996</v>
          </cell>
          <cell r="F15116">
            <v>429</v>
          </cell>
          <cell r="G15116" t="str">
            <v>00</v>
          </cell>
          <cell r="H15116">
            <v>2171</v>
          </cell>
        </row>
        <row r="15117">
          <cell r="B15117" t="str">
            <v>01</v>
          </cell>
          <cell r="C15117">
            <v>2100</v>
          </cell>
          <cell r="D15117" t="str">
            <v>Bal</v>
          </cell>
          <cell r="E15117">
            <v>-311.42</v>
          </cell>
          <cell r="F15117">
            <v>429</v>
          </cell>
          <cell r="G15117" t="str">
            <v>00</v>
          </cell>
          <cell r="H15117">
            <v>2171</v>
          </cell>
        </row>
        <row r="15118">
          <cell r="B15118" t="str">
            <v>01</v>
          </cell>
          <cell r="C15118">
            <v>2100</v>
          </cell>
          <cell r="D15118" t="str">
            <v>Bal</v>
          </cell>
          <cell r="E15118">
            <v>311.42</v>
          </cell>
          <cell r="F15118">
            <v>429</v>
          </cell>
          <cell r="G15118" t="str">
            <v>00</v>
          </cell>
          <cell r="H15118">
            <v>2171</v>
          </cell>
        </row>
        <row r="15119">
          <cell r="B15119" t="str">
            <v/>
          </cell>
          <cell r="C15119" t="str">
            <v/>
          </cell>
          <cell r="D15119" t="str">
            <v xml:space="preserve"> </v>
          </cell>
          <cell r="E15119">
            <v>0</v>
          </cell>
          <cell r="F15119">
            <v>429</v>
          </cell>
          <cell r="G15119" t="str">
            <v>00</v>
          </cell>
          <cell r="H15119">
            <v>2171</v>
          </cell>
        </row>
        <row r="15120">
          <cell r="B15120" t="str">
            <v/>
          </cell>
          <cell r="C15120" t="str">
            <v/>
          </cell>
          <cell r="D15120" t="str">
            <v xml:space="preserve"> </v>
          </cell>
          <cell r="E15120">
            <v>0</v>
          </cell>
          <cell r="F15120">
            <v>429</v>
          </cell>
          <cell r="G15120" t="str">
            <v>00</v>
          </cell>
          <cell r="H15120">
            <v>2172</v>
          </cell>
        </row>
        <row r="15121">
          <cell r="B15121" t="str">
            <v/>
          </cell>
          <cell r="C15121" t="str">
            <v/>
          </cell>
          <cell r="D15121" t="str">
            <v xml:space="preserve"> </v>
          </cell>
          <cell r="E15121">
            <v>0</v>
          </cell>
          <cell r="F15121">
            <v>429</v>
          </cell>
          <cell r="G15121" t="str">
            <v>00</v>
          </cell>
          <cell r="H15121">
            <v>2172</v>
          </cell>
        </row>
        <row r="15122">
          <cell r="B15122" t="str">
            <v/>
          </cell>
          <cell r="C15122" t="str">
            <v/>
          </cell>
          <cell r="D15122" t="str">
            <v xml:space="preserve"> </v>
          </cell>
          <cell r="E15122">
            <v>0</v>
          </cell>
          <cell r="F15122">
            <v>429</v>
          </cell>
          <cell r="G15122" t="str">
            <v>00</v>
          </cell>
          <cell r="H15122">
            <v>2211</v>
          </cell>
        </row>
        <row r="15123">
          <cell r="B15123" t="str">
            <v>09</v>
          </cell>
          <cell r="C15123">
            <v>2200</v>
          </cell>
          <cell r="D15123" t="str">
            <v>Bal</v>
          </cell>
          <cell r="E15123">
            <v>-42.5</v>
          </cell>
          <cell r="F15123">
            <v>429</v>
          </cell>
          <cell r="G15123" t="str">
            <v>00</v>
          </cell>
          <cell r="H15123">
            <v>2211</v>
          </cell>
        </row>
        <row r="15124">
          <cell r="B15124" t="str">
            <v>10</v>
          </cell>
          <cell r="C15124">
            <v>2200</v>
          </cell>
          <cell r="D15124" t="str">
            <v>Bal</v>
          </cell>
          <cell r="E15124">
            <v>-29.12</v>
          </cell>
          <cell r="F15124">
            <v>429</v>
          </cell>
          <cell r="G15124" t="str">
            <v>00</v>
          </cell>
          <cell r="H15124">
            <v>2211</v>
          </cell>
        </row>
        <row r="15125">
          <cell r="B15125" t="str">
            <v>11</v>
          </cell>
          <cell r="C15125">
            <v>2200</v>
          </cell>
          <cell r="D15125" t="str">
            <v>Bal</v>
          </cell>
          <cell r="E15125">
            <v>11.02</v>
          </cell>
          <cell r="F15125">
            <v>429</v>
          </cell>
          <cell r="G15125" t="str">
            <v>00</v>
          </cell>
          <cell r="H15125">
            <v>2211</v>
          </cell>
        </row>
        <row r="15126">
          <cell r="B15126" t="str">
            <v>12</v>
          </cell>
          <cell r="C15126">
            <v>2200</v>
          </cell>
          <cell r="D15126" t="str">
            <v>Bal</v>
          </cell>
          <cell r="E15126">
            <v>77.92</v>
          </cell>
          <cell r="F15126">
            <v>429</v>
          </cell>
          <cell r="G15126" t="str">
            <v>00</v>
          </cell>
          <cell r="H15126">
            <v>2211</v>
          </cell>
        </row>
        <row r="15127">
          <cell r="B15127" t="str">
            <v>01</v>
          </cell>
          <cell r="C15127">
            <v>2200</v>
          </cell>
          <cell r="D15127" t="str">
            <v>Bal</v>
          </cell>
          <cell r="E15127">
            <v>-29.12</v>
          </cell>
          <cell r="F15127">
            <v>429</v>
          </cell>
          <cell r="G15127" t="str">
            <v>00</v>
          </cell>
          <cell r="H15127">
            <v>2211</v>
          </cell>
        </row>
        <row r="15128">
          <cell r="B15128" t="str">
            <v>01</v>
          </cell>
          <cell r="C15128">
            <v>2200</v>
          </cell>
          <cell r="D15128" t="str">
            <v>Bal</v>
          </cell>
          <cell r="E15128">
            <v>-10.64</v>
          </cell>
          <cell r="F15128">
            <v>429</v>
          </cell>
          <cell r="G15128" t="str">
            <v>00</v>
          </cell>
          <cell r="H15128">
            <v>2211</v>
          </cell>
        </row>
        <row r="15129">
          <cell r="B15129" t="str">
            <v>01</v>
          </cell>
          <cell r="C15129">
            <v>2200</v>
          </cell>
          <cell r="D15129" t="str">
            <v>Bal</v>
          </cell>
          <cell r="E15129">
            <v>2.2999999999999998</v>
          </cell>
          <cell r="F15129">
            <v>429</v>
          </cell>
          <cell r="G15129" t="str">
            <v>00</v>
          </cell>
          <cell r="H15129">
            <v>2211</v>
          </cell>
        </row>
        <row r="15130">
          <cell r="B15130" t="str">
            <v/>
          </cell>
          <cell r="C15130" t="str">
            <v/>
          </cell>
          <cell r="D15130" t="str">
            <v xml:space="preserve"> </v>
          </cell>
          <cell r="E15130">
            <v>0</v>
          </cell>
          <cell r="F15130">
            <v>429</v>
          </cell>
          <cell r="G15130" t="str">
            <v>00</v>
          </cell>
          <cell r="H15130">
            <v>2211</v>
          </cell>
        </row>
        <row r="15131">
          <cell r="B15131" t="str">
            <v/>
          </cell>
          <cell r="C15131" t="str">
            <v/>
          </cell>
          <cell r="D15131" t="str">
            <v xml:space="preserve"> </v>
          </cell>
          <cell r="E15131">
            <v>0</v>
          </cell>
          <cell r="F15131">
            <v>429</v>
          </cell>
          <cell r="G15131" t="str">
            <v>00</v>
          </cell>
          <cell r="H15131">
            <v>2211</v>
          </cell>
        </row>
        <row r="15132">
          <cell r="B15132" t="str">
            <v>09</v>
          </cell>
          <cell r="C15132">
            <v>2200</v>
          </cell>
          <cell r="D15132" t="str">
            <v>Bal</v>
          </cell>
          <cell r="E15132">
            <v>-76.91</v>
          </cell>
          <cell r="F15132">
            <v>429</v>
          </cell>
          <cell r="G15132" t="str">
            <v>00</v>
          </cell>
          <cell r="H15132">
            <v>2211</v>
          </cell>
        </row>
        <row r="15133">
          <cell r="B15133" t="str">
            <v>10</v>
          </cell>
          <cell r="C15133">
            <v>2200</v>
          </cell>
          <cell r="D15133" t="str">
            <v>Bal</v>
          </cell>
          <cell r="E15133">
            <v>-76.91</v>
          </cell>
          <cell r="F15133">
            <v>429</v>
          </cell>
          <cell r="G15133" t="str">
            <v>00</v>
          </cell>
          <cell r="H15133">
            <v>2211</v>
          </cell>
        </row>
        <row r="15134">
          <cell r="B15134" t="str">
            <v>11</v>
          </cell>
          <cell r="C15134">
            <v>2200</v>
          </cell>
          <cell r="D15134" t="str">
            <v>Bal</v>
          </cell>
          <cell r="E15134">
            <v>-76.91</v>
          </cell>
          <cell r="F15134">
            <v>429</v>
          </cell>
          <cell r="G15134" t="str">
            <v>00</v>
          </cell>
          <cell r="H15134">
            <v>2211</v>
          </cell>
        </row>
        <row r="15135">
          <cell r="B15135" t="str">
            <v>12</v>
          </cell>
          <cell r="C15135">
            <v>2200</v>
          </cell>
          <cell r="D15135" t="str">
            <v>Bal</v>
          </cell>
          <cell r="E15135">
            <v>-76.91</v>
          </cell>
          <cell r="F15135">
            <v>429</v>
          </cell>
          <cell r="G15135" t="str">
            <v>00</v>
          </cell>
          <cell r="H15135">
            <v>2211</v>
          </cell>
        </row>
        <row r="15136">
          <cell r="B15136" t="str">
            <v>01</v>
          </cell>
          <cell r="C15136">
            <v>2200</v>
          </cell>
          <cell r="D15136" t="str">
            <v>Bal</v>
          </cell>
          <cell r="E15136">
            <v>-76.91</v>
          </cell>
          <cell r="F15136">
            <v>429</v>
          </cell>
          <cell r="G15136" t="str">
            <v>00</v>
          </cell>
          <cell r="H15136">
            <v>2211</v>
          </cell>
        </row>
        <row r="15137">
          <cell r="B15137" t="str">
            <v/>
          </cell>
          <cell r="C15137" t="str">
            <v/>
          </cell>
          <cell r="D15137" t="str">
            <v xml:space="preserve"> </v>
          </cell>
          <cell r="E15137">
            <v>0</v>
          </cell>
          <cell r="F15137">
            <v>429</v>
          </cell>
          <cell r="G15137" t="str">
            <v>00</v>
          </cell>
          <cell r="H15137">
            <v>2211</v>
          </cell>
        </row>
        <row r="15138">
          <cell r="B15138" t="str">
            <v/>
          </cell>
          <cell r="C15138" t="str">
            <v/>
          </cell>
          <cell r="D15138" t="str">
            <v xml:space="preserve"> </v>
          </cell>
          <cell r="E15138">
            <v>0</v>
          </cell>
          <cell r="F15138">
            <v>429</v>
          </cell>
          <cell r="G15138" t="str">
            <v>00</v>
          </cell>
          <cell r="H15138">
            <v>2211</v>
          </cell>
        </row>
        <row r="15139">
          <cell r="B15139" t="str">
            <v>09</v>
          </cell>
          <cell r="C15139">
            <v>2200</v>
          </cell>
          <cell r="D15139" t="str">
            <v>Bal</v>
          </cell>
          <cell r="E15139">
            <v>-22.55</v>
          </cell>
          <cell r="F15139">
            <v>429</v>
          </cell>
          <cell r="G15139" t="str">
            <v>00</v>
          </cell>
          <cell r="H15139">
            <v>2211</v>
          </cell>
        </row>
        <row r="15140">
          <cell r="B15140" t="str">
            <v>10</v>
          </cell>
          <cell r="C15140">
            <v>2200</v>
          </cell>
          <cell r="D15140" t="str">
            <v>Bal</v>
          </cell>
          <cell r="E15140">
            <v>-15.47</v>
          </cell>
          <cell r="F15140">
            <v>429</v>
          </cell>
          <cell r="G15140" t="str">
            <v>00</v>
          </cell>
          <cell r="H15140">
            <v>2211</v>
          </cell>
        </row>
        <row r="15141">
          <cell r="B15141" t="str">
            <v>11</v>
          </cell>
          <cell r="C15141">
            <v>2200</v>
          </cell>
          <cell r="D15141" t="str">
            <v>Bal</v>
          </cell>
          <cell r="E15141">
            <v>5.78</v>
          </cell>
          <cell r="F15141">
            <v>429</v>
          </cell>
          <cell r="G15141" t="str">
            <v>00</v>
          </cell>
          <cell r="H15141">
            <v>2211</v>
          </cell>
        </row>
        <row r="15142">
          <cell r="B15142" t="str">
            <v>12</v>
          </cell>
          <cell r="C15142">
            <v>2200</v>
          </cell>
          <cell r="D15142" t="str">
            <v>Bal</v>
          </cell>
          <cell r="E15142">
            <v>41.22</v>
          </cell>
          <cell r="F15142">
            <v>429</v>
          </cell>
          <cell r="G15142" t="str">
            <v>00</v>
          </cell>
          <cell r="H15142">
            <v>2211</v>
          </cell>
        </row>
        <row r="15143">
          <cell r="B15143" t="str">
            <v>01</v>
          </cell>
          <cell r="C15143">
            <v>2200</v>
          </cell>
          <cell r="D15143" t="str">
            <v>Bal</v>
          </cell>
          <cell r="E15143">
            <v>-15.47</v>
          </cell>
          <cell r="F15143">
            <v>429</v>
          </cell>
          <cell r="G15143" t="str">
            <v>00</v>
          </cell>
          <cell r="H15143">
            <v>2211</v>
          </cell>
        </row>
        <row r="15144">
          <cell r="B15144" t="str">
            <v>01</v>
          </cell>
          <cell r="C15144">
            <v>2200</v>
          </cell>
          <cell r="D15144" t="str">
            <v>Bal</v>
          </cell>
          <cell r="E15144">
            <v>-5.5</v>
          </cell>
          <cell r="F15144">
            <v>429</v>
          </cell>
          <cell r="G15144" t="str">
            <v>00</v>
          </cell>
          <cell r="H15144">
            <v>2211</v>
          </cell>
        </row>
        <row r="15145">
          <cell r="B15145" t="str">
            <v>01</v>
          </cell>
          <cell r="C15145">
            <v>2200</v>
          </cell>
          <cell r="D15145" t="str">
            <v>Bal</v>
          </cell>
          <cell r="E15145">
            <v>1.33</v>
          </cell>
          <cell r="F15145">
            <v>429</v>
          </cell>
          <cell r="G15145" t="str">
            <v>00</v>
          </cell>
          <cell r="H15145">
            <v>2211</v>
          </cell>
        </row>
        <row r="15146">
          <cell r="B15146" t="str">
            <v/>
          </cell>
          <cell r="C15146" t="str">
            <v/>
          </cell>
          <cell r="D15146" t="str">
            <v xml:space="preserve"> </v>
          </cell>
          <cell r="E15146">
            <v>0</v>
          </cell>
          <cell r="F15146">
            <v>429</v>
          </cell>
          <cell r="G15146" t="str">
            <v>00</v>
          </cell>
          <cell r="H15146">
            <v>2211</v>
          </cell>
        </row>
        <row r="15147">
          <cell r="B15147" t="str">
            <v/>
          </cell>
          <cell r="C15147" t="str">
            <v/>
          </cell>
          <cell r="D15147" t="str">
            <v xml:space="preserve"> </v>
          </cell>
          <cell r="E15147">
            <v>0</v>
          </cell>
          <cell r="F15147">
            <v>429</v>
          </cell>
          <cell r="G15147" t="str">
            <v>00</v>
          </cell>
          <cell r="H15147">
            <v>2310</v>
          </cell>
        </row>
        <row r="15148">
          <cell r="B15148" t="str">
            <v/>
          </cell>
          <cell r="C15148" t="str">
            <v/>
          </cell>
          <cell r="D15148" t="str">
            <v xml:space="preserve"> </v>
          </cell>
          <cell r="E15148">
            <v>0</v>
          </cell>
          <cell r="F15148">
            <v>429</v>
          </cell>
          <cell r="G15148" t="str">
            <v>00</v>
          </cell>
          <cell r="H15148">
            <v>2310</v>
          </cell>
        </row>
        <row r="15149">
          <cell r="B15149" t="str">
            <v/>
          </cell>
          <cell r="C15149" t="str">
            <v/>
          </cell>
          <cell r="D15149" t="str">
            <v xml:space="preserve"> </v>
          </cell>
          <cell r="E15149">
            <v>0</v>
          </cell>
          <cell r="F15149">
            <v>429</v>
          </cell>
          <cell r="G15149" t="str">
            <v>00</v>
          </cell>
          <cell r="H15149">
            <v>3590</v>
          </cell>
        </row>
        <row r="15150">
          <cell r="B15150" t="str">
            <v/>
          </cell>
          <cell r="C15150" t="str">
            <v/>
          </cell>
          <cell r="D15150" t="str">
            <v xml:space="preserve"> </v>
          </cell>
          <cell r="E15150">
            <v>0</v>
          </cell>
          <cell r="F15150">
            <v>429</v>
          </cell>
          <cell r="G15150" t="str">
            <v>00</v>
          </cell>
          <cell r="H15150">
            <v>3590</v>
          </cell>
        </row>
        <row r="15151">
          <cell r="B15151" t="str">
            <v/>
          </cell>
          <cell r="C15151" t="str">
            <v/>
          </cell>
          <cell r="D15151" t="str">
            <v xml:space="preserve"> </v>
          </cell>
          <cell r="E15151">
            <v>0</v>
          </cell>
          <cell r="F15151">
            <v>429</v>
          </cell>
          <cell r="G15151" t="str">
            <v>00</v>
          </cell>
          <cell r="H15151">
            <v>3601</v>
          </cell>
        </row>
        <row r="15152">
          <cell r="B15152" t="str">
            <v/>
          </cell>
          <cell r="C15152" t="str">
            <v/>
          </cell>
          <cell r="D15152" t="str">
            <v xml:space="preserve"> </v>
          </cell>
          <cell r="E15152">
            <v>0</v>
          </cell>
          <cell r="F15152">
            <v>429</v>
          </cell>
          <cell r="G15152" t="str">
            <v>00</v>
          </cell>
          <cell r="H15152">
            <v>3601</v>
          </cell>
        </row>
        <row r="15153">
          <cell r="B15153" t="str">
            <v/>
          </cell>
          <cell r="C15153" t="str">
            <v/>
          </cell>
          <cell r="D15153" t="str">
            <v xml:space="preserve"> </v>
          </cell>
          <cell r="E15153">
            <v>0</v>
          </cell>
          <cell r="F15153">
            <v>429</v>
          </cell>
          <cell r="G15153" t="str">
            <v>00</v>
          </cell>
          <cell r="H15153">
            <v>3700</v>
          </cell>
        </row>
        <row r="15154">
          <cell r="B15154" t="str">
            <v/>
          </cell>
          <cell r="C15154" t="str">
            <v/>
          </cell>
          <cell r="D15154" t="str">
            <v xml:space="preserve"> </v>
          </cell>
          <cell r="E15154">
            <v>0</v>
          </cell>
          <cell r="F15154">
            <v>429</v>
          </cell>
          <cell r="G15154" t="str">
            <v>00</v>
          </cell>
          <cell r="H15154">
            <v>3700</v>
          </cell>
        </row>
        <row r="15155">
          <cell r="B15155" t="str">
            <v/>
          </cell>
          <cell r="C15155" t="str">
            <v/>
          </cell>
          <cell r="D15155" t="str">
            <v xml:space="preserve"> </v>
          </cell>
          <cell r="E15155">
            <v>0</v>
          </cell>
          <cell r="F15155">
            <v>429</v>
          </cell>
          <cell r="G15155" t="str">
            <v>00</v>
          </cell>
          <cell r="H15155">
            <v>4310</v>
          </cell>
        </row>
        <row r="15156">
          <cell r="B15156" t="str">
            <v/>
          </cell>
          <cell r="C15156" t="str">
            <v/>
          </cell>
          <cell r="D15156" t="str">
            <v xml:space="preserve"> </v>
          </cell>
          <cell r="E15156">
            <v>0</v>
          </cell>
          <cell r="F15156">
            <v>429</v>
          </cell>
          <cell r="G15156" t="str">
            <v>00</v>
          </cell>
          <cell r="H15156">
            <v>4310</v>
          </cell>
        </row>
        <row r="15157">
          <cell r="B15157" t="str">
            <v/>
          </cell>
          <cell r="C15157" t="str">
            <v/>
          </cell>
          <cell r="D15157" t="str">
            <v xml:space="preserve"> </v>
          </cell>
          <cell r="E15157">
            <v>0</v>
          </cell>
          <cell r="F15157">
            <v>429</v>
          </cell>
          <cell r="G15157" t="str">
            <v>00</v>
          </cell>
          <cell r="H15157">
            <v>4310</v>
          </cell>
        </row>
        <row r="15158">
          <cell r="B15158" t="str">
            <v/>
          </cell>
          <cell r="C15158" t="str">
            <v/>
          </cell>
          <cell r="D15158" t="str">
            <v xml:space="preserve"> </v>
          </cell>
          <cell r="E15158">
            <v>0</v>
          </cell>
          <cell r="F15158">
            <v>429</v>
          </cell>
          <cell r="G15158" t="str">
            <v>00</v>
          </cell>
          <cell r="H15158">
            <v>4310</v>
          </cell>
        </row>
        <row r="15159">
          <cell r="B15159" t="str">
            <v/>
          </cell>
          <cell r="C15159" t="str">
            <v/>
          </cell>
          <cell r="D15159" t="str">
            <v xml:space="preserve"> </v>
          </cell>
          <cell r="E15159">
            <v>0</v>
          </cell>
          <cell r="F15159">
            <v>429</v>
          </cell>
          <cell r="G15159" t="str">
            <v>00</v>
          </cell>
          <cell r="H15159">
            <v>5829</v>
          </cell>
        </row>
        <row r="15160">
          <cell r="B15160" t="str">
            <v/>
          </cell>
          <cell r="C15160" t="str">
            <v/>
          </cell>
          <cell r="D15160" t="str">
            <v xml:space="preserve"> </v>
          </cell>
          <cell r="E15160">
            <v>0</v>
          </cell>
          <cell r="F15160">
            <v>429</v>
          </cell>
          <cell r="G15160" t="str">
            <v>00</v>
          </cell>
          <cell r="H15160">
            <v>5829</v>
          </cell>
        </row>
        <row r="15161">
          <cell r="B15161" t="str">
            <v/>
          </cell>
          <cell r="C15161" t="str">
            <v/>
          </cell>
          <cell r="D15161" t="str">
            <v xml:space="preserve"> </v>
          </cell>
          <cell r="E15161">
            <v>0</v>
          </cell>
          <cell r="F15161">
            <v>429</v>
          </cell>
          <cell r="G15161" t="str">
            <v>11</v>
          </cell>
          <cell r="H15161">
            <v>6118</v>
          </cell>
        </row>
        <row r="15162">
          <cell r="B15162" t="str">
            <v/>
          </cell>
          <cell r="C15162" t="str">
            <v/>
          </cell>
          <cell r="D15162" t="str">
            <v xml:space="preserve"> </v>
          </cell>
          <cell r="E15162">
            <v>0</v>
          </cell>
          <cell r="F15162">
            <v>429</v>
          </cell>
          <cell r="G15162" t="str">
            <v>11</v>
          </cell>
          <cell r="H15162">
            <v>6118</v>
          </cell>
        </row>
        <row r="15163">
          <cell r="B15163" t="str">
            <v/>
          </cell>
          <cell r="C15163" t="str">
            <v/>
          </cell>
          <cell r="D15163" t="str">
            <v xml:space="preserve"> </v>
          </cell>
          <cell r="E15163">
            <v>0</v>
          </cell>
          <cell r="F15163">
            <v>429</v>
          </cell>
          <cell r="G15163" t="str">
            <v>11</v>
          </cell>
          <cell r="H15163">
            <v>6119</v>
          </cell>
        </row>
        <row r="15164">
          <cell r="B15164" t="str">
            <v>01</v>
          </cell>
          <cell r="C15164">
            <v>6100</v>
          </cell>
          <cell r="D15164" t="str">
            <v>Expend</v>
          </cell>
          <cell r="E15164">
            <v>16333.32</v>
          </cell>
          <cell r="F15164">
            <v>429</v>
          </cell>
          <cell r="G15164" t="str">
            <v>11</v>
          </cell>
          <cell r="H15164">
            <v>6119</v>
          </cell>
        </row>
        <row r="15165">
          <cell r="B15165" t="str">
            <v>01</v>
          </cell>
          <cell r="C15165">
            <v>6100</v>
          </cell>
          <cell r="D15165" t="str">
            <v>Expend</v>
          </cell>
          <cell r="E15165">
            <v>17500.009999999998</v>
          </cell>
          <cell r="F15165">
            <v>429</v>
          </cell>
          <cell r="G15165" t="str">
            <v>11</v>
          </cell>
          <cell r="H15165">
            <v>6119</v>
          </cell>
        </row>
        <row r="15166">
          <cell r="B15166" t="str">
            <v/>
          </cell>
          <cell r="C15166" t="str">
            <v/>
          </cell>
          <cell r="D15166" t="str">
            <v xml:space="preserve"> </v>
          </cell>
          <cell r="E15166">
            <v>0</v>
          </cell>
          <cell r="F15166">
            <v>429</v>
          </cell>
          <cell r="G15166" t="str">
            <v>11</v>
          </cell>
          <cell r="H15166">
            <v>6119</v>
          </cell>
        </row>
        <row r="15167">
          <cell r="B15167" t="str">
            <v/>
          </cell>
          <cell r="C15167" t="str">
            <v/>
          </cell>
          <cell r="D15167" t="str">
            <v xml:space="preserve"> </v>
          </cell>
          <cell r="E15167">
            <v>0</v>
          </cell>
          <cell r="F15167">
            <v>429</v>
          </cell>
          <cell r="G15167" t="str">
            <v>11</v>
          </cell>
          <cell r="H15167">
            <v>6141</v>
          </cell>
        </row>
        <row r="15168">
          <cell r="B15168" t="str">
            <v>01</v>
          </cell>
          <cell r="C15168">
            <v>6100</v>
          </cell>
          <cell r="D15168" t="str">
            <v>Expend</v>
          </cell>
          <cell r="E15168">
            <v>236.84</v>
          </cell>
          <cell r="F15168">
            <v>429</v>
          </cell>
          <cell r="G15168" t="str">
            <v>11</v>
          </cell>
          <cell r="H15168">
            <v>6141</v>
          </cell>
        </row>
        <row r="15169">
          <cell r="B15169" t="str">
            <v>01</v>
          </cell>
          <cell r="C15169">
            <v>6100</v>
          </cell>
          <cell r="D15169" t="str">
            <v>Expend</v>
          </cell>
          <cell r="E15169">
            <v>244.81</v>
          </cell>
          <cell r="F15169">
            <v>429</v>
          </cell>
          <cell r="G15169" t="str">
            <v>11</v>
          </cell>
          <cell r="H15169">
            <v>6141</v>
          </cell>
        </row>
        <row r="15170">
          <cell r="B15170" t="str">
            <v/>
          </cell>
          <cell r="C15170" t="str">
            <v/>
          </cell>
          <cell r="D15170" t="str">
            <v xml:space="preserve"> </v>
          </cell>
          <cell r="E15170">
            <v>0</v>
          </cell>
          <cell r="F15170">
            <v>429</v>
          </cell>
          <cell r="G15170" t="str">
            <v>11</v>
          </cell>
          <cell r="H15170">
            <v>6141</v>
          </cell>
        </row>
        <row r="15171">
          <cell r="B15171" t="str">
            <v/>
          </cell>
          <cell r="C15171" t="str">
            <v/>
          </cell>
          <cell r="D15171" t="str">
            <v xml:space="preserve"> </v>
          </cell>
          <cell r="E15171">
            <v>0</v>
          </cell>
          <cell r="F15171">
            <v>429</v>
          </cell>
          <cell r="G15171" t="str">
            <v>11</v>
          </cell>
          <cell r="H15171">
            <v>6142</v>
          </cell>
        </row>
        <row r="15172">
          <cell r="B15172" t="str">
            <v>01</v>
          </cell>
          <cell r="C15172">
            <v>6100</v>
          </cell>
          <cell r="D15172" t="str">
            <v>Expend</v>
          </cell>
          <cell r="E15172">
            <v>22.86</v>
          </cell>
          <cell r="F15172">
            <v>429</v>
          </cell>
          <cell r="G15172" t="str">
            <v>11</v>
          </cell>
          <cell r="H15172">
            <v>6142</v>
          </cell>
        </row>
        <row r="15173">
          <cell r="B15173" t="str">
            <v>01</v>
          </cell>
          <cell r="C15173">
            <v>6100</v>
          </cell>
          <cell r="D15173" t="str">
            <v>Expend</v>
          </cell>
          <cell r="E15173">
            <v>472.86</v>
          </cell>
          <cell r="F15173">
            <v>429</v>
          </cell>
          <cell r="G15173" t="str">
            <v>11</v>
          </cell>
          <cell r="H15173">
            <v>6142</v>
          </cell>
        </row>
        <row r="15174">
          <cell r="B15174" t="str">
            <v/>
          </cell>
          <cell r="C15174" t="str">
            <v/>
          </cell>
          <cell r="D15174" t="str">
            <v xml:space="preserve"> </v>
          </cell>
          <cell r="E15174">
            <v>0</v>
          </cell>
          <cell r="F15174">
            <v>429</v>
          </cell>
          <cell r="G15174" t="str">
            <v>11</v>
          </cell>
          <cell r="H15174">
            <v>6142</v>
          </cell>
        </row>
        <row r="15175">
          <cell r="B15175" t="str">
            <v/>
          </cell>
          <cell r="C15175" t="str">
            <v/>
          </cell>
          <cell r="D15175" t="str">
            <v xml:space="preserve"> </v>
          </cell>
          <cell r="E15175">
            <v>0</v>
          </cell>
          <cell r="F15175">
            <v>429</v>
          </cell>
          <cell r="G15175" t="str">
            <v>11</v>
          </cell>
          <cell r="H15175">
            <v>6142</v>
          </cell>
        </row>
        <row r="15176">
          <cell r="B15176" t="str">
            <v/>
          </cell>
          <cell r="C15176" t="str">
            <v/>
          </cell>
          <cell r="D15176" t="str">
            <v xml:space="preserve"> </v>
          </cell>
          <cell r="E15176">
            <v>0</v>
          </cell>
          <cell r="F15176">
            <v>429</v>
          </cell>
          <cell r="G15176" t="str">
            <v>11</v>
          </cell>
          <cell r="H15176">
            <v>6142</v>
          </cell>
        </row>
        <row r="15177">
          <cell r="B15177" t="str">
            <v/>
          </cell>
          <cell r="C15177" t="str">
            <v/>
          </cell>
          <cell r="D15177" t="str">
            <v xml:space="preserve"> </v>
          </cell>
          <cell r="E15177">
            <v>0</v>
          </cell>
          <cell r="F15177">
            <v>429</v>
          </cell>
          <cell r="G15177" t="str">
            <v>11</v>
          </cell>
          <cell r="H15177">
            <v>6143</v>
          </cell>
        </row>
        <row r="15178">
          <cell r="B15178" t="str">
            <v>01</v>
          </cell>
          <cell r="C15178">
            <v>6100</v>
          </cell>
          <cell r="D15178" t="str">
            <v>Expend</v>
          </cell>
          <cell r="E15178">
            <v>53.04</v>
          </cell>
          <cell r="F15178">
            <v>429</v>
          </cell>
          <cell r="G15178" t="str">
            <v>11</v>
          </cell>
          <cell r="H15178">
            <v>6143</v>
          </cell>
        </row>
        <row r="15179">
          <cell r="B15179" t="str">
            <v/>
          </cell>
          <cell r="C15179" t="str">
            <v/>
          </cell>
          <cell r="D15179" t="str">
            <v xml:space="preserve"> </v>
          </cell>
          <cell r="E15179">
            <v>0</v>
          </cell>
          <cell r="F15179">
            <v>429</v>
          </cell>
          <cell r="G15179" t="str">
            <v>11</v>
          </cell>
          <cell r="H15179">
            <v>6143</v>
          </cell>
        </row>
        <row r="15180">
          <cell r="B15180" t="str">
            <v/>
          </cell>
          <cell r="C15180" t="str">
            <v/>
          </cell>
          <cell r="D15180" t="str">
            <v xml:space="preserve"> </v>
          </cell>
          <cell r="E15180">
            <v>0</v>
          </cell>
          <cell r="F15180">
            <v>429</v>
          </cell>
          <cell r="G15180" t="str">
            <v>11</v>
          </cell>
          <cell r="H15180">
            <v>6145</v>
          </cell>
        </row>
        <row r="15181">
          <cell r="B15181" t="str">
            <v>01</v>
          </cell>
          <cell r="C15181">
            <v>6100</v>
          </cell>
          <cell r="D15181" t="str">
            <v>Expend</v>
          </cell>
          <cell r="E15181">
            <v>357.46</v>
          </cell>
          <cell r="F15181">
            <v>429</v>
          </cell>
          <cell r="G15181" t="str">
            <v>11</v>
          </cell>
          <cell r="H15181">
            <v>6145</v>
          </cell>
        </row>
        <row r="15182">
          <cell r="B15182" t="str">
            <v>01</v>
          </cell>
          <cell r="C15182">
            <v>6100</v>
          </cell>
          <cell r="D15182" t="str">
            <v>Expend</v>
          </cell>
          <cell r="E15182">
            <v>374.99</v>
          </cell>
          <cell r="F15182">
            <v>429</v>
          </cell>
          <cell r="G15182" t="str">
            <v>11</v>
          </cell>
          <cell r="H15182">
            <v>6145</v>
          </cell>
        </row>
        <row r="15183">
          <cell r="B15183" t="str">
            <v/>
          </cell>
          <cell r="C15183" t="str">
            <v/>
          </cell>
          <cell r="D15183" t="str">
            <v xml:space="preserve"> </v>
          </cell>
          <cell r="E15183">
            <v>0</v>
          </cell>
          <cell r="F15183">
            <v>429</v>
          </cell>
          <cell r="G15183" t="str">
            <v>11</v>
          </cell>
          <cell r="H15183">
            <v>6145</v>
          </cell>
        </row>
        <row r="15184">
          <cell r="B15184" t="str">
            <v/>
          </cell>
          <cell r="C15184" t="str">
            <v/>
          </cell>
          <cell r="D15184" t="str">
            <v xml:space="preserve"> </v>
          </cell>
          <cell r="E15184">
            <v>0</v>
          </cell>
          <cell r="F15184">
            <v>429</v>
          </cell>
          <cell r="G15184" t="str">
            <v>11</v>
          </cell>
          <cell r="H15184">
            <v>6146</v>
          </cell>
        </row>
        <row r="15185">
          <cell r="B15185" t="str">
            <v>01</v>
          </cell>
          <cell r="C15185">
            <v>6100</v>
          </cell>
          <cell r="D15185" t="str">
            <v>Expend</v>
          </cell>
          <cell r="E15185">
            <v>1370.5</v>
          </cell>
          <cell r="F15185">
            <v>429</v>
          </cell>
          <cell r="G15185" t="str">
            <v>11</v>
          </cell>
          <cell r="H15185">
            <v>6146</v>
          </cell>
        </row>
        <row r="15186">
          <cell r="B15186" t="str">
            <v>01</v>
          </cell>
          <cell r="C15186">
            <v>6100</v>
          </cell>
          <cell r="D15186" t="str">
            <v>Expend</v>
          </cell>
          <cell r="E15186">
            <v>602.70000000000005</v>
          </cell>
          <cell r="F15186">
            <v>429</v>
          </cell>
          <cell r="G15186" t="str">
            <v>11</v>
          </cell>
          <cell r="H15186">
            <v>6146</v>
          </cell>
        </row>
        <row r="15187">
          <cell r="B15187" t="str">
            <v/>
          </cell>
          <cell r="C15187" t="str">
            <v/>
          </cell>
          <cell r="D15187" t="str">
            <v xml:space="preserve"> </v>
          </cell>
          <cell r="E15187">
            <v>0</v>
          </cell>
          <cell r="F15187">
            <v>429</v>
          </cell>
          <cell r="G15187" t="str">
            <v>11</v>
          </cell>
          <cell r="H15187">
            <v>6146</v>
          </cell>
        </row>
        <row r="15188">
          <cell r="B15188" t="str">
            <v/>
          </cell>
          <cell r="C15188" t="str">
            <v/>
          </cell>
          <cell r="D15188" t="str">
            <v xml:space="preserve"> </v>
          </cell>
          <cell r="E15188">
            <v>0</v>
          </cell>
          <cell r="F15188">
            <v>429</v>
          </cell>
          <cell r="G15188" t="str">
            <v>11</v>
          </cell>
          <cell r="H15188">
            <v>6146</v>
          </cell>
        </row>
        <row r="15189">
          <cell r="B15189" t="str">
            <v/>
          </cell>
          <cell r="C15189" t="str">
            <v/>
          </cell>
          <cell r="D15189" t="str">
            <v xml:space="preserve"> </v>
          </cell>
          <cell r="E15189">
            <v>0</v>
          </cell>
          <cell r="F15189">
            <v>429</v>
          </cell>
          <cell r="G15189" t="str">
            <v>11</v>
          </cell>
          <cell r="H15189">
            <v>6146</v>
          </cell>
        </row>
        <row r="15190">
          <cell r="B15190" t="str">
            <v/>
          </cell>
          <cell r="C15190" t="str">
            <v/>
          </cell>
          <cell r="D15190" t="str">
            <v xml:space="preserve"> </v>
          </cell>
          <cell r="E15190">
            <v>0</v>
          </cell>
          <cell r="F15190">
            <v>429</v>
          </cell>
          <cell r="G15190" t="str">
            <v>11</v>
          </cell>
          <cell r="H15190">
            <v>6299</v>
          </cell>
        </row>
        <row r="15191">
          <cell r="B15191" t="str">
            <v/>
          </cell>
          <cell r="C15191" t="str">
            <v/>
          </cell>
          <cell r="D15191" t="str">
            <v xml:space="preserve"> </v>
          </cell>
          <cell r="E15191">
            <v>0</v>
          </cell>
          <cell r="F15191">
            <v>429</v>
          </cell>
          <cell r="G15191" t="str">
            <v>11</v>
          </cell>
          <cell r="H15191">
            <v>6299</v>
          </cell>
        </row>
        <row r="15192">
          <cell r="B15192" t="str">
            <v/>
          </cell>
          <cell r="C15192" t="str">
            <v/>
          </cell>
          <cell r="D15192" t="str">
            <v xml:space="preserve"> </v>
          </cell>
          <cell r="E15192">
            <v>0</v>
          </cell>
          <cell r="F15192">
            <v>429</v>
          </cell>
          <cell r="G15192" t="str">
            <v>11</v>
          </cell>
          <cell r="H15192">
            <v>6299</v>
          </cell>
        </row>
        <row r="15193">
          <cell r="B15193" t="str">
            <v/>
          </cell>
          <cell r="C15193" t="str">
            <v/>
          </cell>
          <cell r="D15193" t="str">
            <v xml:space="preserve"> </v>
          </cell>
          <cell r="E15193">
            <v>0</v>
          </cell>
          <cell r="F15193">
            <v>429</v>
          </cell>
          <cell r="G15193" t="str">
            <v>11</v>
          </cell>
          <cell r="H15193">
            <v>6299</v>
          </cell>
        </row>
        <row r="15194">
          <cell r="B15194" t="str">
            <v/>
          </cell>
          <cell r="C15194" t="str">
            <v/>
          </cell>
          <cell r="D15194" t="str">
            <v xml:space="preserve"> </v>
          </cell>
          <cell r="E15194">
            <v>0</v>
          </cell>
          <cell r="F15194">
            <v>429</v>
          </cell>
          <cell r="G15194" t="str">
            <v>11</v>
          </cell>
          <cell r="H15194">
            <v>6399</v>
          </cell>
        </row>
        <row r="15195">
          <cell r="B15195" t="str">
            <v/>
          </cell>
          <cell r="C15195" t="str">
            <v/>
          </cell>
          <cell r="D15195" t="str">
            <v xml:space="preserve"> </v>
          </cell>
          <cell r="E15195">
            <v>0</v>
          </cell>
          <cell r="F15195">
            <v>429</v>
          </cell>
          <cell r="G15195" t="str">
            <v>11</v>
          </cell>
          <cell r="H15195">
            <v>6399</v>
          </cell>
        </row>
        <row r="15196">
          <cell r="B15196" t="str">
            <v/>
          </cell>
          <cell r="C15196" t="str">
            <v/>
          </cell>
          <cell r="D15196" t="str">
            <v xml:space="preserve"> </v>
          </cell>
          <cell r="E15196">
            <v>0</v>
          </cell>
          <cell r="F15196">
            <v>429</v>
          </cell>
          <cell r="G15196" t="str">
            <v>11</v>
          </cell>
          <cell r="H15196">
            <v>6499</v>
          </cell>
        </row>
        <row r="15197">
          <cell r="B15197" t="str">
            <v/>
          </cell>
          <cell r="C15197" t="str">
            <v/>
          </cell>
          <cell r="D15197" t="str">
            <v xml:space="preserve"> </v>
          </cell>
          <cell r="E15197">
            <v>0</v>
          </cell>
          <cell r="F15197">
            <v>429</v>
          </cell>
          <cell r="G15197" t="str">
            <v>11</v>
          </cell>
          <cell r="H15197">
            <v>6499</v>
          </cell>
        </row>
        <row r="15198">
          <cell r="B15198" t="str">
            <v/>
          </cell>
          <cell r="C15198" t="str">
            <v/>
          </cell>
          <cell r="D15198" t="str">
            <v xml:space="preserve"> </v>
          </cell>
          <cell r="E15198">
            <v>0</v>
          </cell>
          <cell r="F15198">
            <v>429</v>
          </cell>
          <cell r="G15198" t="str">
            <v>13</v>
          </cell>
          <cell r="H15198">
            <v>6119</v>
          </cell>
        </row>
        <row r="15199">
          <cell r="B15199" t="str">
            <v>09</v>
          </cell>
          <cell r="C15199">
            <v>6100</v>
          </cell>
          <cell r="D15199" t="str">
            <v>Expend</v>
          </cell>
          <cell r="E15199">
            <v>19841.63</v>
          </cell>
          <cell r="F15199">
            <v>429</v>
          </cell>
          <cell r="G15199" t="str">
            <v>13</v>
          </cell>
          <cell r="H15199">
            <v>6119</v>
          </cell>
        </row>
        <row r="15200">
          <cell r="B15200" t="str">
            <v>10</v>
          </cell>
          <cell r="C15200">
            <v>6100</v>
          </cell>
          <cell r="D15200" t="str">
            <v>Expend</v>
          </cell>
          <cell r="E15200">
            <v>18896.8</v>
          </cell>
          <cell r="F15200">
            <v>429</v>
          </cell>
          <cell r="G15200" t="str">
            <v>13</v>
          </cell>
          <cell r="H15200">
            <v>6119</v>
          </cell>
        </row>
        <row r="15201">
          <cell r="B15201" t="str">
            <v>11</v>
          </cell>
          <cell r="C15201">
            <v>6100</v>
          </cell>
          <cell r="D15201" t="str">
            <v>Expend</v>
          </cell>
          <cell r="E15201">
            <v>16569.68</v>
          </cell>
          <cell r="F15201">
            <v>429</v>
          </cell>
          <cell r="G15201" t="str">
            <v>13</v>
          </cell>
          <cell r="H15201">
            <v>6119</v>
          </cell>
        </row>
        <row r="15202">
          <cell r="B15202" t="str">
            <v>12</v>
          </cell>
          <cell r="C15202">
            <v>6100</v>
          </cell>
          <cell r="D15202" t="str">
            <v>Expend</v>
          </cell>
          <cell r="E15202">
            <v>11749.88</v>
          </cell>
          <cell r="F15202">
            <v>429</v>
          </cell>
          <cell r="G15202" t="str">
            <v>13</v>
          </cell>
          <cell r="H15202">
            <v>6119</v>
          </cell>
        </row>
        <row r="15203">
          <cell r="B15203" t="str">
            <v>01</v>
          </cell>
          <cell r="C15203">
            <v>6100</v>
          </cell>
          <cell r="D15203" t="str">
            <v>Expend</v>
          </cell>
          <cell r="E15203">
            <v>19364.599999999999</v>
          </cell>
          <cell r="F15203">
            <v>429</v>
          </cell>
          <cell r="G15203" t="str">
            <v>13</v>
          </cell>
          <cell r="H15203">
            <v>6119</v>
          </cell>
        </row>
        <row r="15204">
          <cell r="B15204" t="str">
            <v/>
          </cell>
          <cell r="C15204" t="str">
            <v/>
          </cell>
          <cell r="D15204" t="str">
            <v xml:space="preserve"> </v>
          </cell>
          <cell r="E15204">
            <v>0</v>
          </cell>
          <cell r="F15204">
            <v>429</v>
          </cell>
          <cell r="G15204" t="str">
            <v>13</v>
          </cell>
          <cell r="H15204">
            <v>6119</v>
          </cell>
        </row>
        <row r="15205">
          <cell r="B15205" t="str">
            <v/>
          </cell>
          <cell r="C15205" t="str">
            <v/>
          </cell>
          <cell r="D15205" t="str">
            <v xml:space="preserve"> </v>
          </cell>
          <cell r="E15205">
            <v>0</v>
          </cell>
          <cell r="F15205">
            <v>429</v>
          </cell>
          <cell r="G15205" t="str">
            <v>13</v>
          </cell>
          <cell r="H15205">
            <v>6140</v>
          </cell>
        </row>
        <row r="15206">
          <cell r="B15206" t="str">
            <v/>
          </cell>
          <cell r="C15206" t="str">
            <v/>
          </cell>
          <cell r="D15206" t="str">
            <v xml:space="preserve"> </v>
          </cell>
          <cell r="E15206">
            <v>0</v>
          </cell>
          <cell r="F15206">
            <v>429</v>
          </cell>
          <cell r="G15206" t="str">
            <v>13</v>
          </cell>
          <cell r="H15206">
            <v>6140</v>
          </cell>
        </row>
        <row r="15207">
          <cell r="B15207" t="str">
            <v/>
          </cell>
          <cell r="C15207" t="str">
            <v/>
          </cell>
          <cell r="D15207" t="str">
            <v xml:space="preserve"> </v>
          </cell>
          <cell r="E15207">
            <v>0</v>
          </cell>
          <cell r="F15207">
            <v>429</v>
          </cell>
          <cell r="G15207" t="str">
            <v>13</v>
          </cell>
          <cell r="H15207">
            <v>6141</v>
          </cell>
        </row>
        <row r="15208">
          <cell r="B15208" t="str">
            <v>09</v>
          </cell>
          <cell r="C15208">
            <v>6100</v>
          </cell>
          <cell r="D15208" t="str">
            <v>Expend</v>
          </cell>
          <cell r="E15208">
            <v>281</v>
          </cell>
          <cell r="F15208">
            <v>429</v>
          </cell>
          <cell r="G15208" t="str">
            <v>13</v>
          </cell>
          <cell r="H15208">
            <v>6141</v>
          </cell>
        </row>
        <row r="15209">
          <cell r="B15209" t="str">
            <v>10</v>
          </cell>
          <cell r="C15209">
            <v>6100</v>
          </cell>
          <cell r="D15209" t="str">
            <v>Expend</v>
          </cell>
          <cell r="E15209">
            <v>267.62</v>
          </cell>
          <cell r="F15209">
            <v>429</v>
          </cell>
          <cell r="G15209" t="str">
            <v>13</v>
          </cell>
          <cell r="H15209">
            <v>6141</v>
          </cell>
        </row>
        <row r="15210">
          <cell r="B15210" t="str">
            <v>11</v>
          </cell>
          <cell r="C15210">
            <v>6100</v>
          </cell>
          <cell r="D15210" t="str">
            <v>Expend</v>
          </cell>
          <cell r="E15210">
            <v>234.83</v>
          </cell>
          <cell r="F15210">
            <v>429</v>
          </cell>
          <cell r="G15210" t="str">
            <v>13</v>
          </cell>
          <cell r="H15210">
            <v>6141</v>
          </cell>
        </row>
        <row r="15211">
          <cell r="B15211" t="str">
            <v>12</v>
          </cell>
          <cell r="C15211">
            <v>6100</v>
          </cell>
          <cell r="D15211" t="str">
            <v>Expend</v>
          </cell>
          <cell r="E15211">
            <v>166.55</v>
          </cell>
          <cell r="F15211">
            <v>429</v>
          </cell>
          <cell r="G15211" t="str">
            <v>13</v>
          </cell>
          <cell r="H15211">
            <v>6141</v>
          </cell>
        </row>
        <row r="15212">
          <cell r="B15212" t="str">
            <v>01</v>
          </cell>
          <cell r="C15212">
            <v>6100</v>
          </cell>
          <cell r="D15212" t="str">
            <v>Expend</v>
          </cell>
          <cell r="E15212">
            <v>274.39999999999998</v>
          </cell>
          <cell r="F15212">
            <v>429</v>
          </cell>
          <cell r="G15212" t="str">
            <v>13</v>
          </cell>
          <cell r="H15212">
            <v>6141</v>
          </cell>
        </row>
        <row r="15213">
          <cell r="B15213" t="str">
            <v/>
          </cell>
          <cell r="C15213" t="str">
            <v/>
          </cell>
          <cell r="D15213" t="str">
            <v xml:space="preserve"> </v>
          </cell>
          <cell r="E15213">
            <v>0</v>
          </cell>
          <cell r="F15213">
            <v>429</v>
          </cell>
          <cell r="G15213" t="str">
            <v>13</v>
          </cell>
          <cell r="H15213">
            <v>6141</v>
          </cell>
        </row>
        <row r="15214">
          <cell r="B15214" t="str">
            <v/>
          </cell>
          <cell r="C15214" t="str">
            <v/>
          </cell>
          <cell r="D15214" t="str">
            <v xml:space="preserve"> </v>
          </cell>
          <cell r="E15214">
            <v>0</v>
          </cell>
          <cell r="F15214">
            <v>429</v>
          </cell>
          <cell r="G15214" t="str">
            <v>13</v>
          </cell>
          <cell r="H15214">
            <v>6142</v>
          </cell>
        </row>
        <row r="15215">
          <cell r="B15215" t="str">
            <v>09</v>
          </cell>
          <cell r="C15215">
            <v>6100</v>
          </cell>
          <cell r="D15215" t="str">
            <v>Expend</v>
          </cell>
          <cell r="E15215">
            <v>922.95</v>
          </cell>
          <cell r="F15215">
            <v>429</v>
          </cell>
          <cell r="G15215" t="str">
            <v>13</v>
          </cell>
          <cell r="H15215">
            <v>6142</v>
          </cell>
        </row>
        <row r="15216">
          <cell r="B15216" t="str">
            <v>10</v>
          </cell>
          <cell r="C15216">
            <v>6100</v>
          </cell>
          <cell r="D15216" t="str">
            <v>Expend</v>
          </cell>
          <cell r="E15216">
            <v>922.95</v>
          </cell>
          <cell r="F15216">
            <v>429</v>
          </cell>
          <cell r="G15216" t="str">
            <v>13</v>
          </cell>
          <cell r="H15216">
            <v>6142</v>
          </cell>
        </row>
        <row r="15217">
          <cell r="B15217" t="str">
            <v>11</v>
          </cell>
          <cell r="C15217">
            <v>6100</v>
          </cell>
          <cell r="D15217" t="str">
            <v>Expend</v>
          </cell>
          <cell r="E15217">
            <v>922.95</v>
          </cell>
          <cell r="F15217">
            <v>429</v>
          </cell>
          <cell r="G15217" t="str">
            <v>13</v>
          </cell>
          <cell r="H15217">
            <v>6142</v>
          </cell>
        </row>
        <row r="15218">
          <cell r="B15218" t="str">
            <v>12</v>
          </cell>
          <cell r="C15218">
            <v>6100</v>
          </cell>
          <cell r="D15218" t="str">
            <v>Expend</v>
          </cell>
          <cell r="E15218">
            <v>922.95</v>
          </cell>
          <cell r="F15218">
            <v>429</v>
          </cell>
          <cell r="G15218" t="str">
            <v>13</v>
          </cell>
          <cell r="H15218">
            <v>6142</v>
          </cell>
        </row>
        <row r="15219">
          <cell r="B15219" t="str">
            <v>01</v>
          </cell>
          <cell r="C15219">
            <v>6100</v>
          </cell>
          <cell r="D15219" t="str">
            <v>Expend</v>
          </cell>
          <cell r="E15219">
            <v>922.95</v>
          </cell>
          <cell r="F15219">
            <v>429</v>
          </cell>
          <cell r="G15219" t="str">
            <v>13</v>
          </cell>
          <cell r="H15219">
            <v>6142</v>
          </cell>
        </row>
        <row r="15220">
          <cell r="B15220" t="str">
            <v/>
          </cell>
          <cell r="C15220" t="str">
            <v/>
          </cell>
          <cell r="D15220" t="str">
            <v xml:space="preserve"> </v>
          </cell>
          <cell r="E15220">
            <v>0</v>
          </cell>
          <cell r="F15220">
            <v>429</v>
          </cell>
          <cell r="G15220" t="str">
            <v>13</v>
          </cell>
          <cell r="H15220">
            <v>6142</v>
          </cell>
        </row>
        <row r="15221">
          <cell r="B15221" t="str">
            <v/>
          </cell>
          <cell r="C15221" t="str">
            <v/>
          </cell>
          <cell r="D15221" t="str">
            <v xml:space="preserve"> </v>
          </cell>
          <cell r="E15221">
            <v>0</v>
          </cell>
          <cell r="F15221">
            <v>429</v>
          </cell>
          <cell r="G15221" t="str">
            <v>13</v>
          </cell>
          <cell r="H15221">
            <v>6143</v>
          </cell>
        </row>
        <row r="15222">
          <cell r="B15222" t="str">
            <v>09</v>
          </cell>
          <cell r="C15222">
            <v>6100</v>
          </cell>
          <cell r="D15222" t="str">
            <v>Expend</v>
          </cell>
          <cell r="E15222">
            <v>60.58</v>
          </cell>
          <cell r="F15222">
            <v>429</v>
          </cell>
          <cell r="G15222" t="str">
            <v>13</v>
          </cell>
          <cell r="H15222">
            <v>6143</v>
          </cell>
        </row>
        <row r="15223">
          <cell r="B15223" t="str">
            <v>10</v>
          </cell>
          <cell r="C15223">
            <v>6100</v>
          </cell>
          <cell r="D15223" t="str">
            <v>Expend</v>
          </cell>
          <cell r="E15223">
            <v>60.58</v>
          </cell>
          <cell r="F15223">
            <v>429</v>
          </cell>
          <cell r="G15223" t="str">
            <v>13</v>
          </cell>
          <cell r="H15223">
            <v>6143</v>
          </cell>
        </row>
        <row r="15224">
          <cell r="B15224" t="str">
            <v>11</v>
          </cell>
          <cell r="C15224">
            <v>6100</v>
          </cell>
          <cell r="D15224" t="str">
            <v>Expend</v>
          </cell>
          <cell r="E15224">
            <v>62.3</v>
          </cell>
          <cell r="F15224">
            <v>429</v>
          </cell>
          <cell r="G15224" t="str">
            <v>13</v>
          </cell>
          <cell r="H15224">
            <v>6143</v>
          </cell>
        </row>
        <row r="15225">
          <cell r="B15225" t="str">
            <v>12</v>
          </cell>
          <cell r="C15225">
            <v>6100</v>
          </cell>
          <cell r="D15225" t="str">
            <v>Expend</v>
          </cell>
          <cell r="E15225">
            <v>61.98</v>
          </cell>
          <cell r="F15225">
            <v>429</v>
          </cell>
          <cell r="G15225" t="str">
            <v>13</v>
          </cell>
          <cell r="H15225">
            <v>6143</v>
          </cell>
        </row>
        <row r="15226">
          <cell r="B15226" t="str">
            <v>01</v>
          </cell>
          <cell r="C15226">
            <v>6100</v>
          </cell>
          <cell r="D15226" t="str">
            <v>Expend</v>
          </cell>
          <cell r="E15226">
            <v>62.17</v>
          </cell>
          <cell r="F15226">
            <v>429</v>
          </cell>
          <cell r="G15226" t="str">
            <v>13</v>
          </cell>
          <cell r="H15226">
            <v>6143</v>
          </cell>
        </row>
        <row r="15227">
          <cell r="B15227" t="str">
            <v/>
          </cell>
          <cell r="C15227" t="str">
            <v/>
          </cell>
          <cell r="D15227" t="str">
            <v xml:space="preserve"> </v>
          </cell>
          <cell r="E15227">
            <v>0</v>
          </cell>
          <cell r="F15227">
            <v>429</v>
          </cell>
          <cell r="G15227" t="str">
            <v>13</v>
          </cell>
          <cell r="H15227">
            <v>6143</v>
          </cell>
        </row>
        <row r="15228">
          <cell r="B15228" t="str">
            <v/>
          </cell>
          <cell r="C15228" t="str">
            <v/>
          </cell>
          <cell r="D15228" t="str">
            <v xml:space="preserve"> </v>
          </cell>
          <cell r="E15228">
            <v>0</v>
          </cell>
          <cell r="F15228">
            <v>429</v>
          </cell>
          <cell r="G15228" t="str">
            <v>13</v>
          </cell>
          <cell r="H15228">
            <v>6145</v>
          </cell>
        </row>
        <row r="15229">
          <cell r="B15229" t="str">
            <v>01</v>
          </cell>
          <cell r="C15229">
            <v>6100</v>
          </cell>
          <cell r="D15229" t="str">
            <v>Expend</v>
          </cell>
          <cell r="E15229">
            <v>437.72</v>
          </cell>
          <cell r="F15229">
            <v>429</v>
          </cell>
          <cell r="G15229" t="str">
            <v>13</v>
          </cell>
          <cell r="H15229">
            <v>6145</v>
          </cell>
        </row>
        <row r="15230">
          <cell r="B15230" t="str">
            <v/>
          </cell>
          <cell r="C15230" t="str">
            <v/>
          </cell>
          <cell r="D15230" t="str">
            <v xml:space="preserve"> </v>
          </cell>
          <cell r="E15230">
            <v>0</v>
          </cell>
          <cell r="F15230">
            <v>429</v>
          </cell>
          <cell r="G15230" t="str">
            <v>13</v>
          </cell>
          <cell r="H15230">
            <v>6145</v>
          </cell>
        </row>
        <row r="15231">
          <cell r="B15231" t="str">
            <v/>
          </cell>
          <cell r="C15231" t="str">
            <v/>
          </cell>
          <cell r="D15231" t="str">
            <v xml:space="preserve"> </v>
          </cell>
          <cell r="E15231">
            <v>0</v>
          </cell>
          <cell r="F15231">
            <v>429</v>
          </cell>
          <cell r="G15231" t="str">
            <v>13</v>
          </cell>
          <cell r="H15231">
            <v>6146</v>
          </cell>
        </row>
        <row r="15232">
          <cell r="B15232" t="str">
            <v>09</v>
          </cell>
          <cell r="C15232">
            <v>6100</v>
          </cell>
          <cell r="D15232" t="str">
            <v>Expend</v>
          </cell>
          <cell r="E15232">
            <v>148.81</v>
          </cell>
          <cell r="F15232">
            <v>429</v>
          </cell>
          <cell r="G15232" t="str">
            <v>13</v>
          </cell>
          <cell r="H15232">
            <v>6146</v>
          </cell>
        </row>
        <row r="15233">
          <cell r="B15233" t="str">
            <v>10</v>
          </cell>
          <cell r="C15233">
            <v>6100</v>
          </cell>
          <cell r="D15233" t="str">
            <v>Expend</v>
          </cell>
          <cell r="E15233">
            <v>582.5</v>
          </cell>
          <cell r="F15233">
            <v>429</v>
          </cell>
          <cell r="G15233" t="str">
            <v>13</v>
          </cell>
          <cell r="H15233">
            <v>6146</v>
          </cell>
        </row>
        <row r="15234">
          <cell r="B15234" t="str">
            <v>10</v>
          </cell>
          <cell r="C15234">
            <v>6100</v>
          </cell>
          <cell r="D15234" t="str">
            <v>Expend</v>
          </cell>
          <cell r="E15234">
            <v>303</v>
          </cell>
          <cell r="F15234">
            <v>429</v>
          </cell>
          <cell r="G15234" t="str">
            <v>13</v>
          </cell>
          <cell r="H15234">
            <v>6146</v>
          </cell>
        </row>
        <row r="15235">
          <cell r="B15235" t="str">
            <v>10</v>
          </cell>
          <cell r="C15235">
            <v>6100</v>
          </cell>
          <cell r="D15235" t="str">
            <v>Expend</v>
          </cell>
          <cell r="E15235">
            <v>141.72999999999999</v>
          </cell>
          <cell r="F15235">
            <v>429</v>
          </cell>
          <cell r="G15235" t="str">
            <v>13</v>
          </cell>
          <cell r="H15235">
            <v>6146</v>
          </cell>
        </row>
        <row r="15236">
          <cell r="B15236" t="str">
            <v>11</v>
          </cell>
          <cell r="C15236">
            <v>6100</v>
          </cell>
          <cell r="D15236" t="str">
            <v>Expend</v>
          </cell>
          <cell r="E15236">
            <v>582.5</v>
          </cell>
          <cell r="F15236">
            <v>429</v>
          </cell>
          <cell r="G15236" t="str">
            <v>13</v>
          </cell>
          <cell r="H15236">
            <v>6146</v>
          </cell>
        </row>
        <row r="15237">
          <cell r="B15237" t="str">
            <v>11</v>
          </cell>
          <cell r="C15237">
            <v>6100</v>
          </cell>
          <cell r="D15237" t="str">
            <v>Expend</v>
          </cell>
          <cell r="E15237">
            <v>303</v>
          </cell>
          <cell r="F15237">
            <v>429</v>
          </cell>
          <cell r="G15237" t="str">
            <v>13</v>
          </cell>
          <cell r="H15237">
            <v>6146</v>
          </cell>
        </row>
        <row r="15238">
          <cell r="B15238" t="str">
            <v>11</v>
          </cell>
          <cell r="C15238">
            <v>6100</v>
          </cell>
          <cell r="D15238" t="str">
            <v>Expend</v>
          </cell>
          <cell r="E15238">
            <v>124.27</v>
          </cell>
          <cell r="F15238">
            <v>429</v>
          </cell>
          <cell r="G15238" t="str">
            <v>13</v>
          </cell>
          <cell r="H15238">
            <v>6146</v>
          </cell>
        </row>
        <row r="15239">
          <cell r="B15239" t="str">
            <v>11</v>
          </cell>
          <cell r="C15239">
            <v>6100</v>
          </cell>
          <cell r="D15239" t="str">
            <v>Expend</v>
          </cell>
          <cell r="E15239">
            <v>582.5</v>
          </cell>
          <cell r="F15239">
            <v>429</v>
          </cell>
          <cell r="G15239" t="str">
            <v>13</v>
          </cell>
          <cell r="H15239">
            <v>6146</v>
          </cell>
        </row>
        <row r="15240">
          <cell r="B15240" t="str">
            <v>11</v>
          </cell>
          <cell r="C15240">
            <v>6100</v>
          </cell>
          <cell r="D15240" t="str">
            <v>Expend</v>
          </cell>
          <cell r="E15240">
            <v>312.13</v>
          </cell>
          <cell r="F15240">
            <v>429</v>
          </cell>
          <cell r="G15240" t="str">
            <v>13</v>
          </cell>
          <cell r="H15240">
            <v>6146</v>
          </cell>
        </row>
        <row r="15241">
          <cell r="B15241" t="str">
            <v>12</v>
          </cell>
          <cell r="C15241">
            <v>6100</v>
          </cell>
          <cell r="D15241" t="str">
            <v>Expend</v>
          </cell>
          <cell r="E15241">
            <v>88.12</v>
          </cell>
          <cell r="F15241">
            <v>429</v>
          </cell>
          <cell r="G15241" t="str">
            <v>13</v>
          </cell>
          <cell r="H15241">
            <v>6146</v>
          </cell>
        </row>
        <row r="15242">
          <cell r="B15242" t="str">
            <v>12</v>
          </cell>
          <cell r="C15242">
            <v>6100</v>
          </cell>
          <cell r="D15242" t="str">
            <v>Expend</v>
          </cell>
          <cell r="E15242">
            <v>615.44000000000005</v>
          </cell>
          <cell r="F15242">
            <v>429</v>
          </cell>
          <cell r="G15242" t="str">
            <v>13</v>
          </cell>
          <cell r="H15242">
            <v>6146</v>
          </cell>
        </row>
        <row r="15243">
          <cell r="B15243" t="str">
            <v>12</v>
          </cell>
          <cell r="C15243">
            <v>6100</v>
          </cell>
          <cell r="D15243" t="str">
            <v>Expend</v>
          </cell>
          <cell r="E15243">
            <v>310.41000000000003</v>
          </cell>
          <cell r="F15243">
            <v>429</v>
          </cell>
          <cell r="G15243" t="str">
            <v>13</v>
          </cell>
          <cell r="H15243">
            <v>6146</v>
          </cell>
        </row>
        <row r="15244">
          <cell r="B15244" t="str">
            <v>01</v>
          </cell>
          <cell r="C15244">
            <v>6100</v>
          </cell>
          <cell r="D15244" t="str">
            <v>Expend</v>
          </cell>
          <cell r="E15244">
            <v>145.22999999999999</v>
          </cell>
          <cell r="F15244">
            <v>429</v>
          </cell>
          <cell r="G15244" t="str">
            <v>13</v>
          </cell>
          <cell r="H15244">
            <v>6146</v>
          </cell>
        </row>
        <row r="15245">
          <cell r="B15245" t="str">
            <v>01</v>
          </cell>
          <cell r="C15245">
            <v>6100</v>
          </cell>
          <cell r="D15245" t="str">
            <v>Expend</v>
          </cell>
          <cell r="E15245">
            <v>619.91999999999996</v>
          </cell>
          <cell r="F15245">
            <v>429</v>
          </cell>
          <cell r="G15245" t="str">
            <v>13</v>
          </cell>
          <cell r="H15245">
            <v>6146</v>
          </cell>
        </row>
        <row r="15246">
          <cell r="B15246" t="str">
            <v>01</v>
          </cell>
          <cell r="C15246">
            <v>6100</v>
          </cell>
          <cell r="D15246" t="str">
            <v>Expend</v>
          </cell>
          <cell r="E15246">
            <v>311.42</v>
          </cell>
          <cell r="F15246">
            <v>429</v>
          </cell>
          <cell r="G15246" t="str">
            <v>13</v>
          </cell>
          <cell r="H15246">
            <v>6146</v>
          </cell>
        </row>
        <row r="15247">
          <cell r="B15247" t="str">
            <v/>
          </cell>
          <cell r="C15247" t="str">
            <v/>
          </cell>
          <cell r="D15247" t="str">
            <v xml:space="preserve"> </v>
          </cell>
          <cell r="E15247">
            <v>0</v>
          </cell>
          <cell r="F15247">
            <v>429</v>
          </cell>
          <cell r="G15247" t="str">
            <v>13</v>
          </cell>
          <cell r="H15247">
            <v>6146</v>
          </cell>
        </row>
        <row r="15248">
          <cell r="B15248" t="str">
            <v/>
          </cell>
          <cell r="C15248" t="str">
            <v/>
          </cell>
          <cell r="D15248" t="str">
            <v xml:space="preserve"> </v>
          </cell>
          <cell r="E15248">
            <v>0</v>
          </cell>
          <cell r="F15248">
            <v>461</v>
          </cell>
          <cell r="G15248" t="str">
            <v>00</v>
          </cell>
          <cell r="H15248">
            <v>1101</v>
          </cell>
        </row>
        <row r="15249">
          <cell r="B15249" t="str">
            <v>10</v>
          </cell>
          <cell r="C15249">
            <v>1100</v>
          </cell>
          <cell r="D15249" t="str">
            <v>Bal</v>
          </cell>
          <cell r="E15249">
            <v>432</v>
          </cell>
          <cell r="F15249">
            <v>461</v>
          </cell>
          <cell r="G15249" t="str">
            <v>00</v>
          </cell>
          <cell r="H15249">
            <v>1101</v>
          </cell>
        </row>
        <row r="15250">
          <cell r="B15250" t="str">
            <v>10</v>
          </cell>
          <cell r="C15250">
            <v>1100</v>
          </cell>
          <cell r="D15250" t="str">
            <v>Bal</v>
          </cell>
          <cell r="E15250">
            <v>350</v>
          </cell>
          <cell r="F15250">
            <v>461</v>
          </cell>
          <cell r="G15250" t="str">
            <v>00</v>
          </cell>
          <cell r="H15250">
            <v>1101</v>
          </cell>
        </row>
        <row r="15251">
          <cell r="B15251" t="str">
            <v>10</v>
          </cell>
          <cell r="C15251">
            <v>1100</v>
          </cell>
          <cell r="D15251" t="str">
            <v>Bal</v>
          </cell>
          <cell r="E15251">
            <v>510</v>
          </cell>
          <cell r="F15251">
            <v>461</v>
          </cell>
          <cell r="G15251" t="str">
            <v>00</v>
          </cell>
          <cell r="H15251">
            <v>1101</v>
          </cell>
        </row>
        <row r="15252">
          <cell r="B15252" t="str">
            <v>10</v>
          </cell>
          <cell r="C15252">
            <v>1100</v>
          </cell>
          <cell r="D15252" t="str">
            <v>Bal</v>
          </cell>
          <cell r="E15252">
            <v>415</v>
          </cell>
          <cell r="F15252">
            <v>461</v>
          </cell>
          <cell r="G15252" t="str">
            <v>00</v>
          </cell>
          <cell r="H15252">
            <v>1101</v>
          </cell>
        </row>
        <row r="15253">
          <cell r="B15253" t="str">
            <v>10</v>
          </cell>
          <cell r="C15253">
            <v>1100</v>
          </cell>
          <cell r="D15253" t="str">
            <v>Bal</v>
          </cell>
          <cell r="E15253">
            <v>425</v>
          </cell>
          <cell r="F15253">
            <v>461</v>
          </cell>
          <cell r="G15253" t="str">
            <v>00</v>
          </cell>
          <cell r="H15253">
            <v>1101</v>
          </cell>
        </row>
        <row r="15254">
          <cell r="B15254" t="str">
            <v>10</v>
          </cell>
          <cell r="C15254">
            <v>1100</v>
          </cell>
          <cell r="D15254" t="str">
            <v>Bal</v>
          </cell>
          <cell r="E15254">
            <v>960</v>
          </cell>
          <cell r="F15254">
            <v>461</v>
          </cell>
          <cell r="G15254" t="str">
            <v>00</v>
          </cell>
          <cell r="H15254">
            <v>1101</v>
          </cell>
        </row>
        <row r="15255">
          <cell r="B15255" t="str">
            <v>11</v>
          </cell>
          <cell r="C15255">
            <v>1100</v>
          </cell>
          <cell r="D15255" t="str">
            <v>Bal</v>
          </cell>
          <cell r="E15255">
            <v>100</v>
          </cell>
          <cell r="F15255">
            <v>461</v>
          </cell>
          <cell r="G15255" t="str">
            <v>00</v>
          </cell>
          <cell r="H15255">
            <v>1101</v>
          </cell>
        </row>
        <row r="15256">
          <cell r="B15256" t="str">
            <v>11</v>
          </cell>
          <cell r="C15256">
            <v>1100</v>
          </cell>
          <cell r="D15256" t="str">
            <v>Bal</v>
          </cell>
          <cell r="E15256">
            <v>-1535.81</v>
          </cell>
          <cell r="F15256">
            <v>461</v>
          </cell>
          <cell r="G15256" t="str">
            <v>00</v>
          </cell>
          <cell r="H15256">
            <v>1101</v>
          </cell>
        </row>
        <row r="15257">
          <cell r="B15257" t="str">
            <v>11</v>
          </cell>
          <cell r="C15257">
            <v>1100</v>
          </cell>
          <cell r="D15257" t="str">
            <v>Bal</v>
          </cell>
          <cell r="E15257">
            <v>500</v>
          </cell>
          <cell r="F15257">
            <v>461</v>
          </cell>
          <cell r="G15257" t="str">
            <v>00</v>
          </cell>
          <cell r="H15257">
            <v>1101</v>
          </cell>
        </row>
        <row r="15258">
          <cell r="B15258" t="str">
            <v>11</v>
          </cell>
          <cell r="C15258">
            <v>1100</v>
          </cell>
          <cell r="D15258" t="str">
            <v>Bal</v>
          </cell>
          <cell r="E15258">
            <v>470</v>
          </cell>
          <cell r="F15258">
            <v>461</v>
          </cell>
          <cell r="G15258" t="str">
            <v>00</v>
          </cell>
          <cell r="H15258">
            <v>1101</v>
          </cell>
        </row>
        <row r="15259">
          <cell r="B15259" t="str">
            <v>11</v>
          </cell>
          <cell r="C15259">
            <v>1100</v>
          </cell>
          <cell r="D15259" t="str">
            <v>Bal</v>
          </cell>
          <cell r="E15259">
            <v>-1509.9</v>
          </cell>
          <cell r="F15259">
            <v>461</v>
          </cell>
          <cell r="G15259" t="str">
            <v>00</v>
          </cell>
          <cell r="H15259">
            <v>1101</v>
          </cell>
        </row>
        <row r="15260">
          <cell r="B15260" t="str">
            <v>12</v>
          </cell>
          <cell r="C15260">
            <v>1100</v>
          </cell>
          <cell r="D15260" t="str">
            <v>Bal</v>
          </cell>
          <cell r="E15260">
            <v>650</v>
          </cell>
          <cell r="F15260">
            <v>461</v>
          </cell>
          <cell r="G15260" t="str">
            <v>00</v>
          </cell>
          <cell r="H15260">
            <v>1101</v>
          </cell>
        </row>
        <row r="15261">
          <cell r="B15261" t="str">
            <v>12</v>
          </cell>
          <cell r="C15261">
            <v>1100</v>
          </cell>
          <cell r="D15261" t="str">
            <v>Bal</v>
          </cell>
          <cell r="E15261">
            <v>1170</v>
          </cell>
          <cell r="F15261">
            <v>461</v>
          </cell>
          <cell r="G15261" t="str">
            <v>00</v>
          </cell>
          <cell r="H15261">
            <v>1101</v>
          </cell>
        </row>
        <row r="15262">
          <cell r="B15262" t="str">
            <v>12</v>
          </cell>
          <cell r="C15262">
            <v>1100</v>
          </cell>
          <cell r="D15262" t="str">
            <v>Bal</v>
          </cell>
          <cell r="E15262">
            <v>95</v>
          </cell>
          <cell r="F15262">
            <v>461</v>
          </cell>
          <cell r="G15262" t="str">
            <v>00</v>
          </cell>
          <cell r="H15262">
            <v>1101</v>
          </cell>
        </row>
        <row r="15263">
          <cell r="B15263" t="str">
            <v>01</v>
          </cell>
          <cell r="C15263">
            <v>1100</v>
          </cell>
          <cell r="D15263" t="str">
            <v>Bal</v>
          </cell>
          <cell r="E15263">
            <v>80.69</v>
          </cell>
          <cell r="F15263">
            <v>461</v>
          </cell>
          <cell r="G15263" t="str">
            <v>00</v>
          </cell>
          <cell r="H15263">
            <v>1101</v>
          </cell>
        </row>
        <row r="15264">
          <cell r="B15264" t="str">
            <v>01</v>
          </cell>
          <cell r="C15264">
            <v>1100</v>
          </cell>
          <cell r="D15264" t="str">
            <v>Bal</v>
          </cell>
          <cell r="E15264">
            <v>-1521.81</v>
          </cell>
          <cell r="F15264">
            <v>461</v>
          </cell>
          <cell r="G15264" t="str">
            <v>00</v>
          </cell>
          <cell r="H15264">
            <v>1101</v>
          </cell>
        </row>
        <row r="15265">
          <cell r="B15265" t="str">
            <v>01</v>
          </cell>
          <cell r="C15265">
            <v>1100</v>
          </cell>
          <cell r="D15265" t="str">
            <v>Bal</v>
          </cell>
          <cell r="E15265">
            <v>80.69</v>
          </cell>
          <cell r="F15265">
            <v>461</v>
          </cell>
          <cell r="G15265" t="str">
            <v>00</v>
          </cell>
          <cell r="H15265">
            <v>1101</v>
          </cell>
        </row>
        <row r="15266">
          <cell r="B15266" t="str">
            <v/>
          </cell>
          <cell r="C15266" t="str">
            <v/>
          </cell>
          <cell r="D15266" t="str">
            <v xml:space="preserve"> </v>
          </cell>
          <cell r="E15266">
            <v>0</v>
          </cell>
          <cell r="F15266">
            <v>461</v>
          </cell>
          <cell r="G15266" t="str">
            <v>00</v>
          </cell>
          <cell r="H15266">
            <v>1101</v>
          </cell>
        </row>
        <row r="15267">
          <cell r="B15267" t="str">
            <v/>
          </cell>
          <cell r="C15267" t="str">
            <v/>
          </cell>
          <cell r="D15267" t="str">
            <v xml:space="preserve"> </v>
          </cell>
          <cell r="E15267">
            <v>0</v>
          </cell>
          <cell r="F15267">
            <v>461</v>
          </cell>
          <cell r="G15267" t="str">
            <v>00</v>
          </cell>
          <cell r="H15267">
            <v>1243</v>
          </cell>
        </row>
        <row r="15268">
          <cell r="B15268" t="str">
            <v/>
          </cell>
          <cell r="C15268" t="str">
            <v/>
          </cell>
          <cell r="D15268" t="str">
            <v xml:space="preserve"> </v>
          </cell>
          <cell r="E15268">
            <v>0</v>
          </cell>
          <cell r="F15268">
            <v>461</v>
          </cell>
          <cell r="G15268" t="str">
            <v>00</v>
          </cell>
          <cell r="H15268">
            <v>1243</v>
          </cell>
        </row>
        <row r="15269">
          <cell r="B15269" t="str">
            <v/>
          </cell>
          <cell r="C15269" t="str">
            <v/>
          </cell>
          <cell r="D15269" t="str">
            <v xml:space="preserve"> </v>
          </cell>
          <cell r="E15269">
            <v>0</v>
          </cell>
          <cell r="F15269">
            <v>461</v>
          </cell>
          <cell r="G15269" t="str">
            <v>00</v>
          </cell>
          <cell r="H15269">
            <v>1290</v>
          </cell>
        </row>
        <row r="15270">
          <cell r="B15270" t="str">
            <v/>
          </cell>
          <cell r="C15270" t="str">
            <v/>
          </cell>
          <cell r="D15270" t="str">
            <v xml:space="preserve"> </v>
          </cell>
          <cell r="E15270">
            <v>0</v>
          </cell>
          <cell r="F15270">
            <v>461</v>
          </cell>
          <cell r="G15270" t="str">
            <v>00</v>
          </cell>
          <cell r="H15270">
            <v>1290</v>
          </cell>
        </row>
        <row r="15271">
          <cell r="B15271" t="str">
            <v/>
          </cell>
          <cell r="C15271" t="str">
            <v/>
          </cell>
          <cell r="D15271" t="str">
            <v xml:space="preserve"> </v>
          </cell>
          <cell r="E15271">
            <v>0</v>
          </cell>
          <cell r="F15271">
            <v>461</v>
          </cell>
          <cell r="G15271" t="str">
            <v>00</v>
          </cell>
          <cell r="H15271">
            <v>1292</v>
          </cell>
        </row>
        <row r="15272">
          <cell r="B15272" t="str">
            <v/>
          </cell>
          <cell r="C15272" t="str">
            <v/>
          </cell>
          <cell r="D15272" t="str">
            <v xml:space="preserve"> </v>
          </cell>
          <cell r="E15272">
            <v>0</v>
          </cell>
          <cell r="F15272">
            <v>461</v>
          </cell>
          <cell r="G15272" t="str">
            <v>00</v>
          </cell>
          <cell r="H15272">
            <v>1292</v>
          </cell>
        </row>
        <row r="15273">
          <cell r="B15273" t="str">
            <v/>
          </cell>
          <cell r="C15273" t="str">
            <v/>
          </cell>
          <cell r="D15273" t="str">
            <v xml:space="preserve"> </v>
          </cell>
          <cell r="E15273">
            <v>0</v>
          </cell>
          <cell r="F15273">
            <v>461</v>
          </cell>
          <cell r="G15273" t="str">
            <v>00</v>
          </cell>
          <cell r="H15273">
            <v>2110</v>
          </cell>
        </row>
        <row r="15274">
          <cell r="B15274" t="str">
            <v/>
          </cell>
          <cell r="C15274" t="str">
            <v/>
          </cell>
          <cell r="D15274" t="str">
            <v xml:space="preserve"> </v>
          </cell>
          <cell r="E15274">
            <v>0</v>
          </cell>
          <cell r="F15274">
            <v>461</v>
          </cell>
          <cell r="G15274" t="str">
            <v>00</v>
          </cell>
          <cell r="H15274">
            <v>2110</v>
          </cell>
        </row>
        <row r="15275">
          <cell r="B15275" t="str">
            <v/>
          </cell>
          <cell r="C15275" t="str">
            <v/>
          </cell>
          <cell r="D15275" t="str">
            <v xml:space="preserve"> </v>
          </cell>
          <cell r="E15275">
            <v>0</v>
          </cell>
          <cell r="F15275">
            <v>461</v>
          </cell>
          <cell r="G15275" t="str">
            <v>00</v>
          </cell>
          <cell r="H15275">
            <v>2111</v>
          </cell>
        </row>
        <row r="15276">
          <cell r="B15276" t="str">
            <v>11</v>
          </cell>
          <cell r="C15276">
            <v>2100</v>
          </cell>
          <cell r="D15276" t="str">
            <v>Bal</v>
          </cell>
          <cell r="E15276">
            <v>-1535.81</v>
          </cell>
          <cell r="F15276">
            <v>461</v>
          </cell>
          <cell r="G15276" t="str">
            <v>00</v>
          </cell>
          <cell r="H15276">
            <v>2111</v>
          </cell>
        </row>
        <row r="15277">
          <cell r="B15277" t="str">
            <v>11</v>
          </cell>
          <cell r="C15277">
            <v>2100</v>
          </cell>
          <cell r="D15277" t="str">
            <v>Bal</v>
          </cell>
          <cell r="E15277">
            <v>1535.81</v>
          </cell>
          <cell r="F15277">
            <v>461</v>
          </cell>
          <cell r="G15277" t="str">
            <v>00</v>
          </cell>
          <cell r="H15277">
            <v>2111</v>
          </cell>
        </row>
        <row r="15278">
          <cell r="B15278" t="str">
            <v>11</v>
          </cell>
          <cell r="C15278">
            <v>2100</v>
          </cell>
          <cell r="D15278" t="str">
            <v>Bal</v>
          </cell>
          <cell r="E15278">
            <v>-1509.9</v>
          </cell>
          <cell r="F15278">
            <v>461</v>
          </cell>
          <cell r="G15278" t="str">
            <v>00</v>
          </cell>
          <cell r="H15278">
            <v>2111</v>
          </cell>
        </row>
        <row r="15279">
          <cell r="B15279" t="str">
            <v>11</v>
          </cell>
          <cell r="C15279">
            <v>2100</v>
          </cell>
          <cell r="D15279" t="str">
            <v>Bal</v>
          </cell>
          <cell r="E15279">
            <v>1509.9</v>
          </cell>
          <cell r="F15279">
            <v>461</v>
          </cell>
          <cell r="G15279" t="str">
            <v>00</v>
          </cell>
          <cell r="H15279">
            <v>2111</v>
          </cell>
        </row>
        <row r="15280">
          <cell r="B15280" t="str">
            <v>01</v>
          </cell>
          <cell r="C15280">
            <v>2100</v>
          </cell>
          <cell r="D15280" t="str">
            <v>Bal</v>
          </cell>
          <cell r="E15280">
            <v>-1521.81</v>
          </cell>
          <cell r="F15280">
            <v>461</v>
          </cell>
          <cell r="G15280" t="str">
            <v>00</v>
          </cell>
          <cell r="H15280">
            <v>2111</v>
          </cell>
        </row>
        <row r="15281">
          <cell r="B15281" t="str">
            <v>01</v>
          </cell>
          <cell r="C15281">
            <v>2100</v>
          </cell>
          <cell r="D15281" t="str">
            <v>Bal</v>
          </cell>
          <cell r="E15281">
            <v>1521.81</v>
          </cell>
          <cell r="F15281">
            <v>461</v>
          </cell>
          <cell r="G15281" t="str">
            <v>00</v>
          </cell>
          <cell r="H15281">
            <v>2111</v>
          </cell>
        </row>
        <row r="15282">
          <cell r="B15282" t="str">
            <v/>
          </cell>
          <cell r="C15282" t="str">
            <v/>
          </cell>
          <cell r="D15282" t="str">
            <v xml:space="preserve"> </v>
          </cell>
          <cell r="E15282">
            <v>0</v>
          </cell>
          <cell r="F15282">
            <v>461</v>
          </cell>
          <cell r="G15282" t="str">
            <v>00</v>
          </cell>
          <cell r="H15282">
            <v>2111</v>
          </cell>
        </row>
        <row r="15283">
          <cell r="B15283" t="str">
            <v/>
          </cell>
          <cell r="C15283" t="str">
            <v/>
          </cell>
          <cell r="D15283" t="str">
            <v xml:space="preserve"> </v>
          </cell>
          <cell r="E15283">
            <v>0</v>
          </cell>
          <cell r="F15283">
            <v>461</v>
          </cell>
          <cell r="G15283" t="str">
            <v>00</v>
          </cell>
          <cell r="H15283">
            <v>2123</v>
          </cell>
        </row>
        <row r="15284">
          <cell r="B15284" t="str">
            <v/>
          </cell>
          <cell r="C15284" t="str">
            <v/>
          </cell>
          <cell r="D15284" t="str">
            <v xml:space="preserve"> </v>
          </cell>
          <cell r="E15284">
            <v>0</v>
          </cell>
          <cell r="F15284">
            <v>461</v>
          </cell>
          <cell r="G15284" t="str">
            <v>00</v>
          </cell>
          <cell r="H15284">
            <v>2123</v>
          </cell>
        </row>
        <row r="15285">
          <cell r="B15285" t="str">
            <v/>
          </cell>
          <cell r="C15285" t="str">
            <v/>
          </cell>
          <cell r="D15285" t="str">
            <v xml:space="preserve"> </v>
          </cell>
          <cell r="E15285">
            <v>0</v>
          </cell>
          <cell r="F15285">
            <v>461</v>
          </cell>
          <cell r="G15285" t="str">
            <v>00</v>
          </cell>
          <cell r="H15285">
            <v>2123</v>
          </cell>
        </row>
        <row r="15286">
          <cell r="B15286" t="str">
            <v/>
          </cell>
          <cell r="C15286" t="str">
            <v/>
          </cell>
          <cell r="D15286" t="str">
            <v xml:space="preserve"> </v>
          </cell>
          <cell r="E15286">
            <v>0</v>
          </cell>
          <cell r="F15286">
            <v>461</v>
          </cell>
          <cell r="G15286" t="str">
            <v>00</v>
          </cell>
          <cell r="H15286">
            <v>2123</v>
          </cell>
        </row>
        <row r="15287">
          <cell r="B15287" t="str">
            <v/>
          </cell>
          <cell r="C15287" t="str">
            <v/>
          </cell>
          <cell r="D15287" t="str">
            <v xml:space="preserve"> </v>
          </cell>
          <cell r="E15287">
            <v>0</v>
          </cell>
          <cell r="F15287">
            <v>461</v>
          </cell>
          <cell r="G15287" t="str">
            <v>00</v>
          </cell>
          <cell r="H15287">
            <v>2123</v>
          </cell>
        </row>
        <row r="15288">
          <cell r="B15288" t="str">
            <v/>
          </cell>
          <cell r="C15288" t="str">
            <v/>
          </cell>
          <cell r="D15288" t="str">
            <v xml:space="preserve"> </v>
          </cell>
          <cell r="E15288">
            <v>0</v>
          </cell>
          <cell r="F15288">
            <v>461</v>
          </cell>
          <cell r="G15288" t="str">
            <v>00</v>
          </cell>
          <cell r="H15288">
            <v>2123</v>
          </cell>
        </row>
        <row r="15289">
          <cell r="B15289" t="str">
            <v/>
          </cell>
          <cell r="C15289" t="str">
            <v/>
          </cell>
          <cell r="D15289" t="str">
            <v xml:space="preserve"> </v>
          </cell>
          <cell r="E15289">
            <v>0</v>
          </cell>
          <cell r="F15289">
            <v>461</v>
          </cell>
          <cell r="G15289" t="str">
            <v>00</v>
          </cell>
          <cell r="H15289">
            <v>2123</v>
          </cell>
        </row>
        <row r="15290">
          <cell r="B15290" t="str">
            <v/>
          </cell>
          <cell r="C15290" t="str">
            <v/>
          </cell>
          <cell r="D15290" t="str">
            <v xml:space="preserve"> </v>
          </cell>
          <cell r="E15290">
            <v>0</v>
          </cell>
          <cell r="F15290">
            <v>461</v>
          </cell>
          <cell r="G15290" t="str">
            <v>00</v>
          </cell>
          <cell r="H15290">
            <v>2123</v>
          </cell>
        </row>
        <row r="15291">
          <cell r="B15291" t="str">
            <v/>
          </cell>
          <cell r="C15291" t="str">
            <v/>
          </cell>
          <cell r="D15291" t="str">
            <v xml:space="preserve"> </v>
          </cell>
          <cell r="E15291">
            <v>0</v>
          </cell>
          <cell r="F15291">
            <v>461</v>
          </cell>
          <cell r="G15291" t="str">
            <v>00</v>
          </cell>
          <cell r="H15291">
            <v>2123</v>
          </cell>
        </row>
        <row r="15292">
          <cell r="B15292" t="str">
            <v/>
          </cell>
          <cell r="C15292" t="str">
            <v/>
          </cell>
          <cell r="D15292" t="str">
            <v xml:space="preserve"> </v>
          </cell>
          <cell r="E15292">
            <v>0</v>
          </cell>
          <cell r="F15292">
            <v>461</v>
          </cell>
          <cell r="G15292" t="str">
            <v>00</v>
          </cell>
          <cell r="H15292">
            <v>2123</v>
          </cell>
        </row>
        <row r="15293">
          <cell r="B15293" t="str">
            <v/>
          </cell>
          <cell r="C15293" t="str">
            <v/>
          </cell>
          <cell r="D15293" t="str">
            <v xml:space="preserve"> </v>
          </cell>
          <cell r="E15293">
            <v>0</v>
          </cell>
          <cell r="F15293">
            <v>461</v>
          </cell>
          <cell r="G15293" t="str">
            <v>00</v>
          </cell>
          <cell r="H15293">
            <v>2123</v>
          </cell>
        </row>
        <row r="15294">
          <cell r="B15294" t="str">
            <v/>
          </cell>
          <cell r="C15294" t="str">
            <v/>
          </cell>
          <cell r="D15294" t="str">
            <v xml:space="preserve"> </v>
          </cell>
          <cell r="E15294">
            <v>0</v>
          </cell>
          <cell r="F15294">
            <v>461</v>
          </cell>
          <cell r="G15294" t="str">
            <v>00</v>
          </cell>
          <cell r="H15294">
            <v>2123</v>
          </cell>
        </row>
        <row r="15295">
          <cell r="B15295" t="str">
            <v/>
          </cell>
          <cell r="C15295" t="str">
            <v/>
          </cell>
          <cell r="D15295" t="str">
            <v xml:space="preserve"> </v>
          </cell>
          <cell r="E15295">
            <v>0</v>
          </cell>
          <cell r="F15295">
            <v>461</v>
          </cell>
          <cell r="G15295" t="str">
            <v>00</v>
          </cell>
          <cell r="H15295">
            <v>2123</v>
          </cell>
        </row>
        <row r="15296">
          <cell r="B15296" t="str">
            <v/>
          </cell>
          <cell r="C15296" t="str">
            <v/>
          </cell>
          <cell r="D15296" t="str">
            <v xml:space="preserve"> </v>
          </cell>
          <cell r="E15296">
            <v>0</v>
          </cell>
          <cell r="F15296">
            <v>461</v>
          </cell>
          <cell r="G15296" t="str">
            <v>00</v>
          </cell>
          <cell r="H15296">
            <v>2123</v>
          </cell>
        </row>
        <row r="15297">
          <cell r="B15297" t="str">
            <v/>
          </cell>
          <cell r="C15297" t="str">
            <v/>
          </cell>
          <cell r="D15297" t="str">
            <v xml:space="preserve"> </v>
          </cell>
          <cell r="E15297">
            <v>0</v>
          </cell>
          <cell r="F15297">
            <v>461</v>
          </cell>
          <cell r="G15297" t="str">
            <v>00</v>
          </cell>
          <cell r="H15297">
            <v>2123</v>
          </cell>
        </row>
        <row r="15298">
          <cell r="B15298" t="str">
            <v>11</v>
          </cell>
          <cell r="C15298">
            <v>2100</v>
          </cell>
          <cell r="D15298" t="str">
            <v>Bal</v>
          </cell>
          <cell r="E15298">
            <v>1509.9</v>
          </cell>
          <cell r="F15298">
            <v>461</v>
          </cell>
          <cell r="G15298" t="str">
            <v>00</v>
          </cell>
          <cell r="H15298">
            <v>2123</v>
          </cell>
        </row>
        <row r="15299">
          <cell r="B15299" t="str">
            <v/>
          </cell>
          <cell r="C15299" t="str">
            <v/>
          </cell>
          <cell r="D15299" t="str">
            <v xml:space="preserve"> </v>
          </cell>
          <cell r="E15299">
            <v>0</v>
          </cell>
          <cell r="F15299">
            <v>461</v>
          </cell>
          <cell r="G15299" t="str">
            <v>00</v>
          </cell>
          <cell r="H15299">
            <v>2123</v>
          </cell>
        </row>
        <row r="15300">
          <cell r="B15300" t="str">
            <v/>
          </cell>
          <cell r="C15300" t="str">
            <v/>
          </cell>
          <cell r="D15300" t="str">
            <v xml:space="preserve"> </v>
          </cell>
          <cell r="E15300">
            <v>0</v>
          </cell>
          <cell r="F15300">
            <v>461</v>
          </cell>
          <cell r="G15300" t="str">
            <v>00</v>
          </cell>
          <cell r="H15300">
            <v>2123</v>
          </cell>
        </row>
        <row r="15301">
          <cell r="B15301" t="str">
            <v/>
          </cell>
          <cell r="C15301" t="str">
            <v/>
          </cell>
          <cell r="D15301" t="str">
            <v xml:space="preserve"> </v>
          </cell>
          <cell r="E15301">
            <v>0</v>
          </cell>
          <cell r="F15301">
            <v>461</v>
          </cell>
          <cell r="G15301" t="str">
            <v>00</v>
          </cell>
          <cell r="H15301">
            <v>2123</v>
          </cell>
        </row>
        <row r="15302">
          <cell r="B15302" t="str">
            <v/>
          </cell>
          <cell r="C15302" t="str">
            <v/>
          </cell>
          <cell r="D15302" t="str">
            <v xml:space="preserve"> </v>
          </cell>
          <cell r="E15302">
            <v>0</v>
          </cell>
          <cell r="F15302">
            <v>461</v>
          </cell>
          <cell r="G15302" t="str">
            <v>00</v>
          </cell>
          <cell r="H15302">
            <v>2123</v>
          </cell>
        </row>
        <row r="15303">
          <cell r="B15303" t="str">
            <v/>
          </cell>
          <cell r="C15303" t="str">
            <v/>
          </cell>
          <cell r="D15303" t="str">
            <v xml:space="preserve"> </v>
          </cell>
          <cell r="E15303">
            <v>0</v>
          </cell>
          <cell r="F15303">
            <v>461</v>
          </cell>
          <cell r="G15303" t="str">
            <v>00</v>
          </cell>
          <cell r="H15303">
            <v>2123</v>
          </cell>
        </row>
        <row r="15304">
          <cell r="B15304" t="str">
            <v/>
          </cell>
          <cell r="C15304" t="str">
            <v/>
          </cell>
          <cell r="D15304" t="str">
            <v xml:space="preserve"> </v>
          </cell>
          <cell r="E15304">
            <v>0</v>
          </cell>
          <cell r="F15304">
            <v>461</v>
          </cell>
          <cell r="G15304" t="str">
            <v>00</v>
          </cell>
          <cell r="H15304">
            <v>2123</v>
          </cell>
        </row>
        <row r="15305">
          <cell r="B15305" t="str">
            <v/>
          </cell>
          <cell r="C15305" t="str">
            <v/>
          </cell>
          <cell r="D15305" t="str">
            <v xml:space="preserve"> </v>
          </cell>
          <cell r="E15305">
            <v>0</v>
          </cell>
          <cell r="F15305">
            <v>461</v>
          </cell>
          <cell r="G15305" t="str">
            <v>00</v>
          </cell>
          <cell r="H15305">
            <v>2123</v>
          </cell>
        </row>
        <row r="15306">
          <cell r="B15306" t="str">
            <v/>
          </cell>
          <cell r="C15306" t="str">
            <v/>
          </cell>
          <cell r="D15306" t="str">
            <v xml:space="preserve"> </v>
          </cell>
          <cell r="E15306">
            <v>0</v>
          </cell>
          <cell r="F15306">
            <v>461</v>
          </cell>
          <cell r="G15306" t="str">
            <v>00</v>
          </cell>
          <cell r="H15306">
            <v>2123</v>
          </cell>
        </row>
        <row r="15307">
          <cell r="B15307" t="str">
            <v/>
          </cell>
          <cell r="C15307" t="str">
            <v/>
          </cell>
          <cell r="D15307" t="str">
            <v xml:space="preserve"> </v>
          </cell>
          <cell r="E15307">
            <v>0</v>
          </cell>
          <cell r="F15307">
            <v>461</v>
          </cell>
          <cell r="G15307" t="str">
            <v>00</v>
          </cell>
          <cell r="H15307">
            <v>2123</v>
          </cell>
        </row>
        <row r="15308">
          <cell r="B15308" t="str">
            <v/>
          </cell>
          <cell r="C15308" t="str">
            <v/>
          </cell>
          <cell r="D15308" t="str">
            <v xml:space="preserve"> </v>
          </cell>
          <cell r="E15308">
            <v>0</v>
          </cell>
          <cell r="F15308">
            <v>461</v>
          </cell>
          <cell r="G15308" t="str">
            <v>00</v>
          </cell>
          <cell r="H15308">
            <v>2123</v>
          </cell>
        </row>
        <row r="15309">
          <cell r="B15309" t="str">
            <v/>
          </cell>
          <cell r="C15309" t="str">
            <v/>
          </cell>
          <cell r="D15309" t="str">
            <v xml:space="preserve"> </v>
          </cell>
          <cell r="E15309">
            <v>0</v>
          </cell>
          <cell r="F15309">
            <v>461</v>
          </cell>
          <cell r="G15309" t="str">
            <v>00</v>
          </cell>
          <cell r="H15309">
            <v>2123</v>
          </cell>
        </row>
        <row r="15310">
          <cell r="B15310" t="str">
            <v/>
          </cell>
          <cell r="C15310" t="str">
            <v/>
          </cell>
          <cell r="D15310" t="str">
            <v xml:space="preserve"> </v>
          </cell>
          <cell r="E15310">
            <v>0</v>
          </cell>
          <cell r="F15310">
            <v>461</v>
          </cell>
          <cell r="G15310" t="str">
            <v>00</v>
          </cell>
          <cell r="H15310">
            <v>2123</v>
          </cell>
        </row>
        <row r="15311">
          <cell r="B15311" t="str">
            <v/>
          </cell>
          <cell r="C15311" t="str">
            <v/>
          </cell>
          <cell r="D15311" t="str">
            <v xml:space="preserve"> </v>
          </cell>
          <cell r="E15311">
            <v>0</v>
          </cell>
          <cell r="F15311">
            <v>461</v>
          </cell>
          <cell r="G15311" t="str">
            <v>00</v>
          </cell>
          <cell r="H15311">
            <v>2123</v>
          </cell>
        </row>
        <row r="15312">
          <cell r="B15312" t="str">
            <v/>
          </cell>
          <cell r="C15312" t="str">
            <v/>
          </cell>
          <cell r="D15312" t="str">
            <v xml:space="preserve"> </v>
          </cell>
          <cell r="E15312">
            <v>0</v>
          </cell>
          <cell r="F15312">
            <v>461</v>
          </cell>
          <cell r="G15312" t="str">
            <v>00</v>
          </cell>
          <cell r="H15312">
            <v>2123</v>
          </cell>
        </row>
        <row r="15313">
          <cell r="B15313" t="str">
            <v/>
          </cell>
          <cell r="C15313" t="str">
            <v/>
          </cell>
          <cell r="D15313" t="str">
            <v xml:space="preserve"> </v>
          </cell>
          <cell r="E15313">
            <v>0</v>
          </cell>
          <cell r="F15313">
            <v>461</v>
          </cell>
          <cell r="G15313" t="str">
            <v>00</v>
          </cell>
          <cell r="H15313">
            <v>2123</v>
          </cell>
        </row>
        <row r="15314">
          <cell r="B15314" t="str">
            <v/>
          </cell>
          <cell r="C15314" t="str">
            <v/>
          </cell>
          <cell r="D15314" t="str">
            <v xml:space="preserve"> </v>
          </cell>
          <cell r="E15314">
            <v>0</v>
          </cell>
          <cell r="F15314">
            <v>461</v>
          </cell>
          <cell r="G15314" t="str">
            <v>00</v>
          </cell>
          <cell r="H15314">
            <v>2123</v>
          </cell>
        </row>
        <row r="15315">
          <cell r="B15315" t="str">
            <v>11</v>
          </cell>
          <cell r="C15315">
            <v>2100</v>
          </cell>
          <cell r="D15315" t="str">
            <v>Bal</v>
          </cell>
          <cell r="E15315">
            <v>1535.81</v>
          </cell>
          <cell r="F15315">
            <v>461</v>
          </cell>
          <cell r="G15315" t="str">
            <v>00</v>
          </cell>
          <cell r="H15315">
            <v>2123</v>
          </cell>
        </row>
        <row r="15316">
          <cell r="B15316" t="str">
            <v>01</v>
          </cell>
          <cell r="C15316">
            <v>2100</v>
          </cell>
          <cell r="D15316" t="str">
            <v>Bal</v>
          </cell>
          <cell r="E15316">
            <v>1521.81</v>
          </cell>
          <cell r="F15316">
            <v>461</v>
          </cell>
          <cell r="G15316" t="str">
            <v>00</v>
          </cell>
          <cell r="H15316">
            <v>2123</v>
          </cell>
        </row>
        <row r="15317">
          <cell r="B15317" t="str">
            <v/>
          </cell>
          <cell r="C15317" t="str">
            <v/>
          </cell>
          <cell r="D15317" t="str">
            <v xml:space="preserve"> </v>
          </cell>
          <cell r="E15317">
            <v>0</v>
          </cell>
          <cell r="F15317">
            <v>461</v>
          </cell>
          <cell r="G15317" t="str">
            <v>00</v>
          </cell>
          <cell r="H15317">
            <v>2123</v>
          </cell>
        </row>
        <row r="15318">
          <cell r="B15318" t="str">
            <v/>
          </cell>
          <cell r="C15318" t="str">
            <v/>
          </cell>
          <cell r="D15318" t="str">
            <v xml:space="preserve"> </v>
          </cell>
          <cell r="E15318">
            <v>0</v>
          </cell>
          <cell r="F15318">
            <v>461</v>
          </cell>
          <cell r="G15318" t="str">
            <v>00</v>
          </cell>
          <cell r="H15318">
            <v>2123</v>
          </cell>
        </row>
        <row r="15319">
          <cell r="B15319" t="str">
            <v/>
          </cell>
          <cell r="C15319" t="str">
            <v/>
          </cell>
          <cell r="D15319" t="str">
            <v xml:space="preserve"> </v>
          </cell>
          <cell r="E15319">
            <v>0</v>
          </cell>
          <cell r="F15319">
            <v>461</v>
          </cell>
          <cell r="G15319" t="str">
            <v>00</v>
          </cell>
          <cell r="H15319">
            <v>2123</v>
          </cell>
        </row>
        <row r="15320">
          <cell r="B15320" t="str">
            <v/>
          </cell>
          <cell r="C15320" t="str">
            <v/>
          </cell>
          <cell r="D15320" t="str">
            <v xml:space="preserve"> </v>
          </cell>
          <cell r="E15320">
            <v>0</v>
          </cell>
          <cell r="F15320">
            <v>461</v>
          </cell>
          <cell r="G15320" t="str">
            <v>00</v>
          </cell>
          <cell r="H15320">
            <v>2123</v>
          </cell>
        </row>
        <row r="15321">
          <cell r="B15321" t="str">
            <v/>
          </cell>
          <cell r="C15321" t="str">
            <v/>
          </cell>
          <cell r="D15321" t="str">
            <v xml:space="preserve"> </v>
          </cell>
          <cell r="E15321">
            <v>0</v>
          </cell>
          <cell r="F15321">
            <v>461</v>
          </cell>
          <cell r="G15321" t="str">
            <v>00</v>
          </cell>
          <cell r="H15321">
            <v>2123</v>
          </cell>
        </row>
        <row r="15322">
          <cell r="B15322" t="str">
            <v/>
          </cell>
          <cell r="C15322" t="str">
            <v/>
          </cell>
          <cell r="D15322" t="str">
            <v xml:space="preserve"> </v>
          </cell>
          <cell r="E15322">
            <v>0</v>
          </cell>
          <cell r="F15322">
            <v>461</v>
          </cell>
          <cell r="G15322" t="str">
            <v>00</v>
          </cell>
          <cell r="H15322">
            <v>2123</v>
          </cell>
        </row>
        <row r="15323">
          <cell r="B15323" t="str">
            <v/>
          </cell>
          <cell r="C15323" t="str">
            <v/>
          </cell>
          <cell r="D15323" t="str">
            <v xml:space="preserve"> </v>
          </cell>
          <cell r="E15323">
            <v>0</v>
          </cell>
          <cell r="F15323">
            <v>461</v>
          </cell>
          <cell r="G15323" t="str">
            <v>00</v>
          </cell>
          <cell r="H15323">
            <v>2123</v>
          </cell>
        </row>
        <row r="15324">
          <cell r="B15324" t="str">
            <v/>
          </cell>
          <cell r="C15324" t="str">
            <v/>
          </cell>
          <cell r="D15324" t="str">
            <v xml:space="preserve"> </v>
          </cell>
          <cell r="E15324">
            <v>0</v>
          </cell>
          <cell r="F15324">
            <v>461</v>
          </cell>
          <cell r="G15324" t="str">
            <v>00</v>
          </cell>
          <cell r="H15324">
            <v>2123</v>
          </cell>
        </row>
        <row r="15325">
          <cell r="B15325" t="str">
            <v/>
          </cell>
          <cell r="C15325" t="str">
            <v/>
          </cell>
          <cell r="D15325" t="str">
            <v xml:space="preserve"> </v>
          </cell>
          <cell r="E15325">
            <v>0</v>
          </cell>
          <cell r="F15325">
            <v>461</v>
          </cell>
          <cell r="G15325" t="str">
            <v>00</v>
          </cell>
          <cell r="H15325">
            <v>2123</v>
          </cell>
        </row>
        <row r="15326">
          <cell r="B15326" t="str">
            <v/>
          </cell>
          <cell r="C15326" t="str">
            <v/>
          </cell>
          <cell r="D15326" t="str">
            <v xml:space="preserve"> </v>
          </cell>
          <cell r="E15326">
            <v>0</v>
          </cell>
          <cell r="F15326">
            <v>461</v>
          </cell>
          <cell r="G15326" t="str">
            <v>00</v>
          </cell>
          <cell r="H15326">
            <v>2123</v>
          </cell>
        </row>
        <row r="15327">
          <cell r="B15327" t="str">
            <v/>
          </cell>
          <cell r="C15327" t="str">
            <v/>
          </cell>
          <cell r="D15327" t="str">
            <v xml:space="preserve"> </v>
          </cell>
          <cell r="E15327">
            <v>0</v>
          </cell>
          <cell r="F15327">
            <v>461</v>
          </cell>
          <cell r="G15327" t="str">
            <v>00</v>
          </cell>
          <cell r="H15327">
            <v>2123</v>
          </cell>
        </row>
        <row r="15328">
          <cell r="B15328" t="str">
            <v/>
          </cell>
          <cell r="C15328" t="str">
            <v/>
          </cell>
          <cell r="D15328" t="str">
            <v xml:space="preserve"> </v>
          </cell>
          <cell r="E15328">
            <v>0</v>
          </cell>
          <cell r="F15328">
            <v>461</v>
          </cell>
          <cell r="G15328" t="str">
            <v>00</v>
          </cell>
          <cell r="H15328">
            <v>2123</v>
          </cell>
        </row>
        <row r="15329">
          <cell r="B15329" t="str">
            <v/>
          </cell>
          <cell r="C15329" t="str">
            <v/>
          </cell>
          <cell r="D15329" t="str">
            <v xml:space="preserve"> </v>
          </cell>
          <cell r="E15329">
            <v>0</v>
          </cell>
          <cell r="F15329">
            <v>461</v>
          </cell>
          <cell r="G15329" t="str">
            <v>00</v>
          </cell>
          <cell r="H15329">
            <v>2123</v>
          </cell>
        </row>
        <row r="15330">
          <cell r="B15330" t="str">
            <v/>
          </cell>
          <cell r="C15330" t="str">
            <v/>
          </cell>
          <cell r="D15330" t="str">
            <v xml:space="preserve"> </v>
          </cell>
          <cell r="E15330">
            <v>0</v>
          </cell>
          <cell r="F15330">
            <v>461</v>
          </cell>
          <cell r="G15330" t="str">
            <v>00</v>
          </cell>
          <cell r="H15330">
            <v>2123</v>
          </cell>
        </row>
        <row r="15331">
          <cell r="B15331" t="str">
            <v/>
          </cell>
          <cell r="C15331" t="str">
            <v/>
          </cell>
          <cell r="D15331" t="str">
            <v xml:space="preserve"> </v>
          </cell>
          <cell r="E15331">
            <v>0</v>
          </cell>
          <cell r="F15331">
            <v>461</v>
          </cell>
          <cell r="G15331" t="str">
            <v>00</v>
          </cell>
          <cell r="H15331">
            <v>2123</v>
          </cell>
        </row>
        <row r="15332">
          <cell r="B15332" t="str">
            <v/>
          </cell>
          <cell r="C15332" t="str">
            <v/>
          </cell>
          <cell r="D15332" t="str">
            <v xml:space="preserve"> </v>
          </cell>
          <cell r="E15332">
            <v>0</v>
          </cell>
          <cell r="F15332">
            <v>461</v>
          </cell>
          <cell r="G15332" t="str">
            <v>00</v>
          </cell>
          <cell r="H15332">
            <v>2123</v>
          </cell>
        </row>
        <row r="15333">
          <cell r="B15333" t="str">
            <v/>
          </cell>
          <cell r="C15333" t="str">
            <v/>
          </cell>
          <cell r="D15333" t="str">
            <v xml:space="preserve"> </v>
          </cell>
          <cell r="E15333">
            <v>0</v>
          </cell>
          <cell r="F15333">
            <v>461</v>
          </cell>
          <cell r="G15333" t="str">
            <v>00</v>
          </cell>
          <cell r="H15333">
            <v>2123</v>
          </cell>
        </row>
        <row r="15334">
          <cell r="B15334" t="str">
            <v/>
          </cell>
          <cell r="C15334" t="str">
            <v/>
          </cell>
          <cell r="D15334" t="str">
            <v xml:space="preserve"> </v>
          </cell>
          <cell r="E15334">
            <v>0</v>
          </cell>
          <cell r="F15334">
            <v>461</v>
          </cell>
          <cell r="G15334" t="str">
            <v>00</v>
          </cell>
          <cell r="H15334">
            <v>2123</v>
          </cell>
        </row>
        <row r="15335">
          <cell r="B15335" t="str">
            <v/>
          </cell>
          <cell r="C15335" t="str">
            <v/>
          </cell>
          <cell r="D15335" t="str">
            <v xml:space="preserve"> </v>
          </cell>
          <cell r="E15335">
            <v>0</v>
          </cell>
          <cell r="F15335">
            <v>461</v>
          </cell>
          <cell r="G15335" t="str">
            <v>00</v>
          </cell>
          <cell r="H15335">
            <v>2123</v>
          </cell>
        </row>
        <row r="15336">
          <cell r="B15336" t="str">
            <v/>
          </cell>
          <cell r="C15336" t="str">
            <v/>
          </cell>
          <cell r="D15336" t="str">
            <v xml:space="preserve"> </v>
          </cell>
          <cell r="E15336">
            <v>0</v>
          </cell>
          <cell r="F15336">
            <v>461</v>
          </cell>
          <cell r="G15336" t="str">
            <v>00</v>
          </cell>
          <cell r="H15336">
            <v>2123</v>
          </cell>
        </row>
        <row r="15337">
          <cell r="B15337" t="str">
            <v/>
          </cell>
          <cell r="C15337" t="str">
            <v/>
          </cell>
          <cell r="D15337" t="str">
            <v xml:space="preserve"> </v>
          </cell>
          <cell r="E15337">
            <v>0</v>
          </cell>
          <cell r="F15337">
            <v>461</v>
          </cell>
          <cell r="G15337" t="str">
            <v>00</v>
          </cell>
          <cell r="H15337">
            <v>2123</v>
          </cell>
        </row>
        <row r="15338">
          <cell r="B15338" t="str">
            <v/>
          </cell>
          <cell r="C15338" t="str">
            <v/>
          </cell>
          <cell r="D15338" t="str">
            <v xml:space="preserve"> </v>
          </cell>
          <cell r="E15338">
            <v>0</v>
          </cell>
          <cell r="F15338">
            <v>461</v>
          </cell>
          <cell r="G15338" t="str">
            <v>00</v>
          </cell>
          <cell r="H15338">
            <v>2123</v>
          </cell>
        </row>
        <row r="15339">
          <cell r="B15339" t="str">
            <v/>
          </cell>
          <cell r="C15339" t="str">
            <v/>
          </cell>
          <cell r="D15339" t="str">
            <v xml:space="preserve"> </v>
          </cell>
          <cell r="E15339">
            <v>0</v>
          </cell>
          <cell r="F15339">
            <v>461</v>
          </cell>
          <cell r="G15339" t="str">
            <v>00</v>
          </cell>
          <cell r="H15339">
            <v>2123</v>
          </cell>
        </row>
        <row r="15340">
          <cell r="B15340" t="str">
            <v/>
          </cell>
          <cell r="C15340" t="str">
            <v/>
          </cell>
          <cell r="D15340" t="str">
            <v xml:space="preserve"> </v>
          </cell>
          <cell r="E15340">
            <v>0</v>
          </cell>
          <cell r="F15340">
            <v>461</v>
          </cell>
          <cell r="G15340" t="str">
            <v>00</v>
          </cell>
          <cell r="H15340">
            <v>2123</v>
          </cell>
        </row>
        <row r="15341">
          <cell r="B15341" t="str">
            <v/>
          </cell>
          <cell r="C15341" t="str">
            <v/>
          </cell>
          <cell r="D15341" t="str">
            <v xml:space="preserve"> </v>
          </cell>
          <cell r="E15341">
            <v>0</v>
          </cell>
          <cell r="F15341">
            <v>461</v>
          </cell>
          <cell r="G15341" t="str">
            <v>00</v>
          </cell>
          <cell r="H15341">
            <v>2123</v>
          </cell>
        </row>
        <row r="15342">
          <cell r="B15342" t="str">
            <v/>
          </cell>
          <cell r="C15342" t="str">
            <v/>
          </cell>
          <cell r="D15342" t="str">
            <v xml:space="preserve"> </v>
          </cell>
          <cell r="E15342">
            <v>0</v>
          </cell>
          <cell r="F15342">
            <v>461</v>
          </cell>
          <cell r="G15342" t="str">
            <v>00</v>
          </cell>
          <cell r="H15342">
            <v>2123</v>
          </cell>
        </row>
        <row r="15343">
          <cell r="B15343" t="str">
            <v/>
          </cell>
          <cell r="C15343" t="str">
            <v/>
          </cell>
          <cell r="D15343" t="str">
            <v xml:space="preserve"> </v>
          </cell>
          <cell r="E15343">
            <v>0</v>
          </cell>
          <cell r="F15343">
            <v>461</v>
          </cell>
          <cell r="G15343" t="str">
            <v>00</v>
          </cell>
          <cell r="H15343">
            <v>2123</v>
          </cell>
        </row>
        <row r="15344">
          <cell r="B15344" t="str">
            <v/>
          </cell>
          <cell r="C15344" t="str">
            <v/>
          </cell>
          <cell r="D15344" t="str">
            <v xml:space="preserve"> </v>
          </cell>
          <cell r="E15344">
            <v>0</v>
          </cell>
          <cell r="F15344">
            <v>461</v>
          </cell>
          <cell r="G15344" t="str">
            <v>00</v>
          </cell>
          <cell r="H15344">
            <v>2123</v>
          </cell>
        </row>
        <row r="15345">
          <cell r="B15345" t="str">
            <v/>
          </cell>
          <cell r="C15345" t="str">
            <v/>
          </cell>
          <cell r="D15345" t="str">
            <v xml:space="preserve"> </v>
          </cell>
          <cell r="E15345">
            <v>0</v>
          </cell>
          <cell r="F15345">
            <v>461</v>
          </cell>
          <cell r="G15345" t="str">
            <v>00</v>
          </cell>
          <cell r="H15345">
            <v>2123</v>
          </cell>
        </row>
        <row r="15346">
          <cell r="B15346" t="str">
            <v/>
          </cell>
          <cell r="C15346" t="str">
            <v/>
          </cell>
          <cell r="D15346" t="str">
            <v xml:space="preserve"> </v>
          </cell>
          <cell r="E15346">
            <v>0</v>
          </cell>
          <cell r="F15346">
            <v>461</v>
          </cell>
          <cell r="G15346" t="str">
            <v>00</v>
          </cell>
          <cell r="H15346">
            <v>2171</v>
          </cell>
        </row>
        <row r="15347">
          <cell r="B15347" t="str">
            <v/>
          </cell>
          <cell r="C15347" t="str">
            <v/>
          </cell>
          <cell r="D15347" t="str">
            <v xml:space="preserve"> </v>
          </cell>
          <cell r="E15347">
            <v>0</v>
          </cell>
          <cell r="F15347">
            <v>461</v>
          </cell>
          <cell r="G15347" t="str">
            <v>00</v>
          </cell>
          <cell r="H15347">
            <v>2171</v>
          </cell>
        </row>
        <row r="15348">
          <cell r="B15348" t="str">
            <v/>
          </cell>
          <cell r="C15348" t="str">
            <v/>
          </cell>
          <cell r="D15348" t="str">
            <v xml:space="preserve"> </v>
          </cell>
          <cell r="E15348">
            <v>0</v>
          </cell>
          <cell r="F15348">
            <v>461</v>
          </cell>
          <cell r="G15348" t="str">
            <v>00</v>
          </cell>
          <cell r="H15348">
            <v>2172</v>
          </cell>
        </row>
        <row r="15349">
          <cell r="B15349" t="str">
            <v>11</v>
          </cell>
          <cell r="C15349">
            <v>2100</v>
          </cell>
          <cell r="D15349" t="str">
            <v>Bal</v>
          </cell>
          <cell r="E15349">
            <v>-1535.81</v>
          </cell>
          <cell r="F15349">
            <v>461</v>
          </cell>
          <cell r="G15349" t="str">
            <v>00</v>
          </cell>
          <cell r="H15349">
            <v>2172</v>
          </cell>
        </row>
        <row r="15350">
          <cell r="B15350" t="str">
            <v>11</v>
          </cell>
          <cell r="C15350">
            <v>2100</v>
          </cell>
          <cell r="D15350" t="str">
            <v>Bal</v>
          </cell>
          <cell r="E15350">
            <v>1535.81</v>
          </cell>
          <cell r="F15350">
            <v>461</v>
          </cell>
          <cell r="G15350" t="str">
            <v>00</v>
          </cell>
          <cell r="H15350">
            <v>2172</v>
          </cell>
        </row>
        <row r="15351">
          <cell r="B15351" t="str">
            <v>11</v>
          </cell>
          <cell r="C15351">
            <v>2100</v>
          </cell>
          <cell r="D15351" t="str">
            <v>Bal</v>
          </cell>
          <cell r="E15351">
            <v>-1509.9</v>
          </cell>
          <cell r="F15351">
            <v>461</v>
          </cell>
          <cell r="G15351" t="str">
            <v>00</v>
          </cell>
          <cell r="H15351">
            <v>2172</v>
          </cell>
        </row>
        <row r="15352">
          <cell r="B15352" t="str">
            <v>11</v>
          </cell>
          <cell r="C15352">
            <v>2100</v>
          </cell>
          <cell r="D15352" t="str">
            <v>Bal</v>
          </cell>
          <cell r="E15352">
            <v>1509.9</v>
          </cell>
          <cell r="F15352">
            <v>461</v>
          </cell>
          <cell r="G15352" t="str">
            <v>00</v>
          </cell>
          <cell r="H15352">
            <v>2172</v>
          </cell>
        </row>
        <row r="15353">
          <cell r="B15353" t="str">
            <v>01</v>
          </cell>
          <cell r="C15353">
            <v>2100</v>
          </cell>
          <cell r="D15353" t="str">
            <v>Bal</v>
          </cell>
          <cell r="E15353">
            <v>-1521.81</v>
          </cell>
          <cell r="F15353">
            <v>461</v>
          </cell>
          <cell r="G15353" t="str">
            <v>00</v>
          </cell>
          <cell r="H15353">
            <v>2172</v>
          </cell>
        </row>
        <row r="15354">
          <cell r="B15354" t="str">
            <v>01</v>
          </cell>
          <cell r="C15354">
            <v>2100</v>
          </cell>
          <cell r="D15354" t="str">
            <v>Bal</v>
          </cell>
          <cell r="E15354">
            <v>1521.81</v>
          </cell>
          <cell r="F15354">
            <v>461</v>
          </cell>
          <cell r="G15354" t="str">
            <v>00</v>
          </cell>
          <cell r="H15354">
            <v>2172</v>
          </cell>
        </row>
        <row r="15355">
          <cell r="B15355" t="str">
            <v/>
          </cell>
          <cell r="C15355" t="str">
            <v/>
          </cell>
          <cell r="D15355" t="str">
            <v xml:space="preserve"> </v>
          </cell>
          <cell r="E15355">
            <v>0</v>
          </cell>
          <cell r="F15355">
            <v>461</v>
          </cell>
          <cell r="G15355" t="str">
            <v>00</v>
          </cell>
          <cell r="H15355">
            <v>2172</v>
          </cell>
        </row>
        <row r="15356">
          <cell r="B15356" t="str">
            <v/>
          </cell>
          <cell r="C15356" t="str">
            <v/>
          </cell>
          <cell r="D15356" t="str">
            <v xml:space="preserve"> </v>
          </cell>
          <cell r="E15356">
            <v>0</v>
          </cell>
          <cell r="F15356">
            <v>461</v>
          </cell>
          <cell r="G15356" t="str">
            <v>00</v>
          </cell>
          <cell r="H15356">
            <v>2181</v>
          </cell>
        </row>
        <row r="15357">
          <cell r="B15357" t="str">
            <v/>
          </cell>
          <cell r="C15357" t="str">
            <v/>
          </cell>
          <cell r="D15357" t="str">
            <v xml:space="preserve"> </v>
          </cell>
          <cell r="E15357">
            <v>0</v>
          </cell>
          <cell r="F15357">
            <v>461</v>
          </cell>
          <cell r="G15357" t="str">
            <v>00</v>
          </cell>
          <cell r="H15357">
            <v>2181</v>
          </cell>
        </row>
        <row r="15358">
          <cell r="B15358" t="str">
            <v/>
          </cell>
          <cell r="C15358" t="str">
            <v/>
          </cell>
          <cell r="D15358" t="str">
            <v xml:space="preserve"> </v>
          </cell>
          <cell r="E15358">
            <v>0</v>
          </cell>
          <cell r="F15358">
            <v>461</v>
          </cell>
          <cell r="G15358" t="str">
            <v>00</v>
          </cell>
          <cell r="H15358">
            <v>2310</v>
          </cell>
        </row>
        <row r="15359">
          <cell r="B15359" t="str">
            <v/>
          </cell>
          <cell r="C15359" t="str">
            <v/>
          </cell>
          <cell r="D15359" t="str">
            <v xml:space="preserve"> </v>
          </cell>
          <cell r="E15359">
            <v>0</v>
          </cell>
          <cell r="F15359">
            <v>461</v>
          </cell>
          <cell r="G15359" t="str">
            <v>00</v>
          </cell>
          <cell r="H15359">
            <v>2310</v>
          </cell>
        </row>
        <row r="15360">
          <cell r="B15360" t="str">
            <v/>
          </cell>
          <cell r="C15360" t="str">
            <v/>
          </cell>
          <cell r="D15360" t="str">
            <v xml:space="preserve"> </v>
          </cell>
          <cell r="E15360">
            <v>0</v>
          </cell>
          <cell r="F15360">
            <v>461</v>
          </cell>
          <cell r="G15360" t="str">
            <v>00</v>
          </cell>
          <cell r="H15360">
            <v>2311</v>
          </cell>
        </row>
        <row r="15361">
          <cell r="B15361" t="str">
            <v/>
          </cell>
          <cell r="C15361" t="str">
            <v/>
          </cell>
          <cell r="D15361" t="str">
            <v xml:space="preserve"> </v>
          </cell>
          <cell r="E15361">
            <v>0</v>
          </cell>
          <cell r="F15361">
            <v>461</v>
          </cell>
          <cell r="G15361" t="str">
            <v>00</v>
          </cell>
          <cell r="H15361">
            <v>2311</v>
          </cell>
        </row>
        <row r="15362">
          <cell r="B15362" t="str">
            <v/>
          </cell>
          <cell r="C15362" t="str">
            <v/>
          </cell>
          <cell r="D15362" t="str">
            <v xml:space="preserve"> </v>
          </cell>
          <cell r="E15362">
            <v>0</v>
          </cell>
          <cell r="F15362">
            <v>461</v>
          </cell>
          <cell r="G15362" t="str">
            <v>00</v>
          </cell>
          <cell r="H15362">
            <v>3590</v>
          </cell>
        </row>
        <row r="15363">
          <cell r="B15363" t="str">
            <v/>
          </cell>
          <cell r="C15363" t="str">
            <v/>
          </cell>
          <cell r="D15363" t="str">
            <v xml:space="preserve"> </v>
          </cell>
          <cell r="E15363">
            <v>0</v>
          </cell>
          <cell r="F15363">
            <v>461</v>
          </cell>
          <cell r="G15363" t="str">
            <v>00</v>
          </cell>
          <cell r="H15363">
            <v>3590</v>
          </cell>
        </row>
        <row r="15364">
          <cell r="B15364" t="str">
            <v/>
          </cell>
          <cell r="C15364" t="str">
            <v/>
          </cell>
          <cell r="D15364" t="str">
            <v xml:space="preserve"> </v>
          </cell>
          <cell r="E15364">
            <v>0</v>
          </cell>
          <cell r="F15364">
            <v>461</v>
          </cell>
          <cell r="G15364" t="str">
            <v>00</v>
          </cell>
          <cell r="H15364">
            <v>3590</v>
          </cell>
        </row>
        <row r="15365">
          <cell r="B15365" t="str">
            <v/>
          </cell>
          <cell r="C15365" t="str">
            <v/>
          </cell>
          <cell r="D15365" t="str">
            <v xml:space="preserve"> </v>
          </cell>
          <cell r="E15365">
            <v>0</v>
          </cell>
          <cell r="F15365">
            <v>461</v>
          </cell>
          <cell r="G15365" t="str">
            <v>00</v>
          </cell>
          <cell r="H15365">
            <v>3590</v>
          </cell>
        </row>
        <row r="15366">
          <cell r="B15366" t="str">
            <v/>
          </cell>
          <cell r="C15366" t="str">
            <v/>
          </cell>
          <cell r="D15366" t="str">
            <v xml:space="preserve"> </v>
          </cell>
          <cell r="E15366">
            <v>0</v>
          </cell>
          <cell r="F15366">
            <v>461</v>
          </cell>
          <cell r="G15366" t="str">
            <v>00</v>
          </cell>
          <cell r="H15366">
            <v>3700</v>
          </cell>
        </row>
        <row r="15367">
          <cell r="B15367" t="str">
            <v/>
          </cell>
          <cell r="C15367" t="str">
            <v/>
          </cell>
          <cell r="D15367" t="str">
            <v xml:space="preserve"> </v>
          </cell>
          <cell r="E15367">
            <v>0</v>
          </cell>
          <cell r="F15367">
            <v>461</v>
          </cell>
          <cell r="G15367" t="str">
            <v>00</v>
          </cell>
          <cell r="H15367">
            <v>3700</v>
          </cell>
        </row>
        <row r="15368">
          <cell r="B15368" t="str">
            <v/>
          </cell>
          <cell r="C15368" t="str">
            <v/>
          </cell>
          <cell r="D15368" t="str">
            <v xml:space="preserve"> </v>
          </cell>
          <cell r="E15368">
            <v>0</v>
          </cell>
          <cell r="F15368">
            <v>461</v>
          </cell>
          <cell r="G15368" t="str">
            <v>00</v>
          </cell>
          <cell r="H15368">
            <v>4310</v>
          </cell>
        </row>
        <row r="15369">
          <cell r="B15369" t="str">
            <v/>
          </cell>
          <cell r="C15369" t="str">
            <v/>
          </cell>
          <cell r="D15369" t="str">
            <v xml:space="preserve"> </v>
          </cell>
          <cell r="E15369">
            <v>0</v>
          </cell>
          <cell r="F15369">
            <v>461</v>
          </cell>
          <cell r="G15369" t="str">
            <v>00</v>
          </cell>
          <cell r="H15369">
            <v>4310</v>
          </cell>
        </row>
        <row r="15370">
          <cell r="B15370" t="str">
            <v/>
          </cell>
          <cell r="C15370" t="str">
            <v/>
          </cell>
          <cell r="D15370" t="str">
            <v xml:space="preserve"> </v>
          </cell>
          <cell r="E15370">
            <v>0</v>
          </cell>
          <cell r="F15370">
            <v>461</v>
          </cell>
          <cell r="G15370" t="str">
            <v>00</v>
          </cell>
          <cell r="H15370">
            <v>4310</v>
          </cell>
        </row>
        <row r="15371">
          <cell r="B15371" t="str">
            <v/>
          </cell>
          <cell r="C15371" t="str">
            <v/>
          </cell>
          <cell r="D15371" t="str">
            <v xml:space="preserve"> </v>
          </cell>
          <cell r="E15371">
            <v>0</v>
          </cell>
          <cell r="F15371">
            <v>461</v>
          </cell>
          <cell r="G15371" t="str">
            <v>00</v>
          </cell>
          <cell r="H15371">
            <v>4310</v>
          </cell>
        </row>
        <row r="15372">
          <cell r="B15372" t="str">
            <v/>
          </cell>
          <cell r="C15372" t="str">
            <v/>
          </cell>
          <cell r="D15372" t="str">
            <v xml:space="preserve"> </v>
          </cell>
          <cell r="E15372">
            <v>0</v>
          </cell>
          <cell r="F15372">
            <v>461</v>
          </cell>
          <cell r="G15372" t="str">
            <v>00</v>
          </cell>
          <cell r="H15372">
            <v>5744</v>
          </cell>
        </row>
        <row r="15373">
          <cell r="B15373" t="str">
            <v/>
          </cell>
          <cell r="C15373" t="str">
            <v/>
          </cell>
          <cell r="D15373" t="str">
            <v xml:space="preserve"> </v>
          </cell>
          <cell r="E15373">
            <v>0</v>
          </cell>
          <cell r="F15373">
            <v>461</v>
          </cell>
          <cell r="G15373" t="str">
            <v>00</v>
          </cell>
          <cell r="H15373">
            <v>5744</v>
          </cell>
        </row>
        <row r="15374">
          <cell r="B15374" t="str">
            <v/>
          </cell>
          <cell r="C15374" t="str">
            <v/>
          </cell>
          <cell r="D15374" t="str">
            <v xml:space="preserve"> </v>
          </cell>
          <cell r="E15374">
            <v>0</v>
          </cell>
          <cell r="F15374">
            <v>461</v>
          </cell>
          <cell r="G15374" t="str">
            <v>00</v>
          </cell>
          <cell r="H15374">
            <v>5749</v>
          </cell>
        </row>
        <row r="15375">
          <cell r="B15375" t="str">
            <v/>
          </cell>
          <cell r="C15375" t="str">
            <v/>
          </cell>
          <cell r="D15375" t="str">
            <v xml:space="preserve"> </v>
          </cell>
          <cell r="E15375">
            <v>0</v>
          </cell>
          <cell r="F15375">
            <v>461</v>
          </cell>
          <cell r="G15375" t="str">
            <v>00</v>
          </cell>
          <cell r="H15375">
            <v>5749</v>
          </cell>
        </row>
        <row r="15376">
          <cell r="B15376" t="str">
            <v/>
          </cell>
          <cell r="C15376" t="str">
            <v/>
          </cell>
          <cell r="D15376" t="str">
            <v xml:space="preserve"> </v>
          </cell>
          <cell r="E15376">
            <v>0</v>
          </cell>
          <cell r="F15376">
            <v>461</v>
          </cell>
          <cell r="G15376" t="str">
            <v>00</v>
          </cell>
          <cell r="H15376">
            <v>5749</v>
          </cell>
        </row>
        <row r="15377">
          <cell r="B15377" t="str">
            <v/>
          </cell>
          <cell r="C15377" t="str">
            <v/>
          </cell>
          <cell r="D15377" t="str">
            <v xml:space="preserve"> </v>
          </cell>
          <cell r="E15377">
            <v>0</v>
          </cell>
          <cell r="F15377">
            <v>461</v>
          </cell>
          <cell r="G15377" t="str">
            <v>00</v>
          </cell>
          <cell r="H15377">
            <v>5749</v>
          </cell>
        </row>
        <row r="15378">
          <cell r="B15378" t="str">
            <v/>
          </cell>
          <cell r="C15378" t="str">
            <v/>
          </cell>
          <cell r="D15378" t="str">
            <v xml:space="preserve"> </v>
          </cell>
          <cell r="E15378">
            <v>0</v>
          </cell>
          <cell r="F15378">
            <v>461</v>
          </cell>
          <cell r="G15378" t="str">
            <v>00</v>
          </cell>
          <cell r="H15378">
            <v>5749</v>
          </cell>
        </row>
        <row r="15379">
          <cell r="B15379" t="str">
            <v/>
          </cell>
          <cell r="C15379" t="str">
            <v/>
          </cell>
          <cell r="D15379" t="str">
            <v xml:space="preserve"> </v>
          </cell>
          <cell r="E15379">
            <v>0</v>
          </cell>
          <cell r="F15379">
            <v>461</v>
          </cell>
          <cell r="G15379" t="str">
            <v>00</v>
          </cell>
          <cell r="H15379">
            <v>5749</v>
          </cell>
        </row>
        <row r="15380">
          <cell r="B15380" t="str">
            <v/>
          </cell>
          <cell r="C15380" t="str">
            <v/>
          </cell>
          <cell r="D15380" t="str">
            <v xml:space="preserve"> </v>
          </cell>
          <cell r="E15380">
            <v>0</v>
          </cell>
          <cell r="F15380">
            <v>461</v>
          </cell>
          <cell r="G15380" t="str">
            <v>00</v>
          </cell>
          <cell r="H15380">
            <v>5752</v>
          </cell>
        </row>
        <row r="15381">
          <cell r="B15381" t="str">
            <v/>
          </cell>
          <cell r="C15381" t="str">
            <v/>
          </cell>
          <cell r="D15381" t="str">
            <v xml:space="preserve"> </v>
          </cell>
          <cell r="E15381">
            <v>0</v>
          </cell>
          <cell r="F15381">
            <v>461</v>
          </cell>
          <cell r="G15381" t="str">
            <v>00</v>
          </cell>
          <cell r="H15381">
            <v>5752</v>
          </cell>
        </row>
        <row r="15382">
          <cell r="B15382" t="str">
            <v/>
          </cell>
          <cell r="C15382" t="str">
            <v/>
          </cell>
          <cell r="D15382" t="str">
            <v xml:space="preserve"> </v>
          </cell>
          <cell r="E15382">
            <v>0</v>
          </cell>
          <cell r="F15382">
            <v>461</v>
          </cell>
          <cell r="G15382" t="str">
            <v>00</v>
          </cell>
          <cell r="H15382">
            <v>5752</v>
          </cell>
        </row>
        <row r="15383">
          <cell r="B15383" t="str">
            <v>12</v>
          </cell>
          <cell r="C15383">
            <v>5700</v>
          </cell>
          <cell r="D15383" t="str">
            <v>Real</v>
          </cell>
          <cell r="E15383">
            <v>-1170</v>
          </cell>
          <cell r="F15383">
            <v>461</v>
          </cell>
          <cell r="G15383" t="str">
            <v>00</v>
          </cell>
          <cell r="H15383">
            <v>5752</v>
          </cell>
        </row>
        <row r="15384">
          <cell r="B15384" t="str">
            <v/>
          </cell>
          <cell r="C15384" t="str">
            <v/>
          </cell>
          <cell r="D15384" t="str">
            <v xml:space="preserve"> </v>
          </cell>
          <cell r="E15384">
            <v>0</v>
          </cell>
          <cell r="F15384">
            <v>461</v>
          </cell>
          <cell r="G15384" t="str">
            <v>00</v>
          </cell>
          <cell r="H15384">
            <v>5752</v>
          </cell>
        </row>
        <row r="15385">
          <cell r="B15385" t="str">
            <v/>
          </cell>
          <cell r="C15385" t="str">
            <v/>
          </cell>
          <cell r="D15385" t="str">
            <v xml:space="preserve"> </v>
          </cell>
          <cell r="E15385">
            <v>0</v>
          </cell>
          <cell r="F15385">
            <v>461</v>
          </cell>
          <cell r="G15385" t="str">
            <v>00</v>
          </cell>
          <cell r="H15385">
            <v>5752</v>
          </cell>
        </row>
        <row r="15386">
          <cell r="B15386" t="str">
            <v/>
          </cell>
          <cell r="C15386" t="str">
            <v/>
          </cell>
          <cell r="D15386" t="str">
            <v xml:space="preserve"> </v>
          </cell>
          <cell r="E15386">
            <v>0</v>
          </cell>
          <cell r="F15386">
            <v>461</v>
          </cell>
          <cell r="G15386" t="str">
            <v>00</v>
          </cell>
          <cell r="H15386">
            <v>5752</v>
          </cell>
        </row>
        <row r="15387">
          <cell r="B15387" t="str">
            <v/>
          </cell>
          <cell r="C15387" t="str">
            <v/>
          </cell>
          <cell r="D15387" t="str">
            <v xml:space="preserve"> </v>
          </cell>
          <cell r="E15387">
            <v>0</v>
          </cell>
          <cell r="F15387">
            <v>461</v>
          </cell>
          <cell r="G15387" t="str">
            <v>00</v>
          </cell>
          <cell r="H15387">
            <v>5752</v>
          </cell>
        </row>
        <row r="15388">
          <cell r="B15388" t="str">
            <v>09</v>
          </cell>
          <cell r="C15388">
            <v>5700</v>
          </cell>
          <cell r="D15388" t="str">
            <v>Real</v>
          </cell>
          <cell r="E15388">
            <v>0</v>
          </cell>
          <cell r="F15388">
            <v>461</v>
          </cell>
          <cell r="G15388" t="str">
            <v>00</v>
          </cell>
          <cell r="H15388">
            <v>5752</v>
          </cell>
        </row>
        <row r="15389">
          <cell r="B15389" t="str">
            <v/>
          </cell>
          <cell r="C15389" t="str">
            <v/>
          </cell>
          <cell r="D15389" t="str">
            <v xml:space="preserve"> </v>
          </cell>
          <cell r="E15389">
            <v>0</v>
          </cell>
          <cell r="F15389">
            <v>461</v>
          </cell>
          <cell r="G15389" t="str">
            <v>00</v>
          </cell>
          <cell r="H15389">
            <v>5752</v>
          </cell>
        </row>
        <row r="15390">
          <cell r="B15390" t="str">
            <v/>
          </cell>
          <cell r="C15390" t="str">
            <v/>
          </cell>
          <cell r="D15390" t="str">
            <v xml:space="preserve"> </v>
          </cell>
          <cell r="E15390">
            <v>0</v>
          </cell>
          <cell r="F15390">
            <v>461</v>
          </cell>
          <cell r="G15390" t="str">
            <v>00</v>
          </cell>
          <cell r="H15390">
            <v>5752</v>
          </cell>
        </row>
        <row r="15391">
          <cell r="B15391" t="str">
            <v>09</v>
          </cell>
          <cell r="C15391">
            <v>5700</v>
          </cell>
          <cell r="D15391" t="str">
            <v>Real</v>
          </cell>
          <cell r="E15391">
            <v>0</v>
          </cell>
          <cell r="F15391">
            <v>461</v>
          </cell>
          <cell r="G15391" t="str">
            <v>00</v>
          </cell>
          <cell r="H15391">
            <v>5752</v>
          </cell>
        </row>
        <row r="15392">
          <cell r="B15392" t="str">
            <v>12</v>
          </cell>
          <cell r="C15392">
            <v>5700</v>
          </cell>
          <cell r="D15392" t="str">
            <v>Real</v>
          </cell>
          <cell r="E15392">
            <v>-650</v>
          </cell>
          <cell r="F15392">
            <v>461</v>
          </cell>
          <cell r="G15392" t="str">
            <v>00</v>
          </cell>
          <cell r="H15392">
            <v>5752</v>
          </cell>
        </row>
        <row r="15393">
          <cell r="B15393" t="str">
            <v/>
          </cell>
          <cell r="C15393" t="str">
            <v/>
          </cell>
          <cell r="D15393" t="str">
            <v xml:space="preserve"> </v>
          </cell>
          <cell r="E15393">
            <v>0</v>
          </cell>
          <cell r="F15393">
            <v>461</v>
          </cell>
          <cell r="G15393" t="str">
            <v>00</v>
          </cell>
          <cell r="H15393">
            <v>5752</v>
          </cell>
        </row>
        <row r="15394">
          <cell r="B15394" t="str">
            <v/>
          </cell>
          <cell r="C15394" t="str">
            <v/>
          </cell>
          <cell r="D15394" t="str">
            <v xml:space="preserve"> </v>
          </cell>
          <cell r="E15394">
            <v>0</v>
          </cell>
          <cell r="F15394">
            <v>461</v>
          </cell>
          <cell r="G15394" t="str">
            <v>00</v>
          </cell>
          <cell r="H15394">
            <v>5759</v>
          </cell>
        </row>
        <row r="15395">
          <cell r="B15395" t="str">
            <v>10</v>
          </cell>
          <cell r="C15395">
            <v>5700</v>
          </cell>
          <cell r="D15395" t="str">
            <v>Real</v>
          </cell>
          <cell r="E15395">
            <v>-415</v>
          </cell>
          <cell r="F15395">
            <v>461</v>
          </cell>
          <cell r="G15395" t="str">
            <v>00</v>
          </cell>
          <cell r="H15395">
            <v>5759</v>
          </cell>
        </row>
        <row r="15396">
          <cell r="B15396" t="str">
            <v/>
          </cell>
          <cell r="C15396" t="str">
            <v/>
          </cell>
          <cell r="D15396" t="str">
            <v xml:space="preserve"> </v>
          </cell>
          <cell r="E15396">
            <v>0</v>
          </cell>
          <cell r="F15396">
            <v>461</v>
          </cell>
          <cell r="G15396" t="str">
            <v>00</v>
          </cell>
          <cell r="H15396">
            <v>5759</v>
          </cell>
        </row>
        <row r="15397">
          <cell r="B15397" t="str">
            <v/>
          </cell>
          <cell r="C15397" t="str">
            <v/>
          </cell>
          <cell r="D15397" t="str">
            <v xml:space="preserve"> </v>
          </cell>
          <cell r="E15397">
            <v>0</v>
          </cell>
          <cell r="F15397">
            <v>461</v>
          </cell>
          <cell r="G15397" t="str">
            <v>00</v>
          </cell>
          <cell r="H15397">
            <v>5759</v>
          </cell>
        </row>
        <row r="15398">
          <cell r="B15398" t="str">
            <v/>
          </cell>
          <cell r="C15398" t="str">
            <v/>
          </cell>
          <cell r="D15398" t="str">
            <v xml:space="preserve"> </v>
          </cell>
          <cell r="E15398">
            <v>0</v>
          </cell>
          <cell r="F15398">
            <v>461</v>
          </cell>
          <cell r="G15398" t="str">
            <v>00</v>
          </cell>
          <cell r="H15398">
            <v>5759</v>
          </cell>
        </row>
        <row r="15399">
          <cell r="B15399" t="str">
            <v/>
          </cell>
          <cell r="C15399" t="str">
            <v/>
          </cell>
          <cell r="D15399" t="str">
            <v xml:space="preserve"> </v>
          </cell>
          <cell r="E15399">
            <v>0</v>
          </cell>
          <cell r="F15399">
            <v>461</v>
          </cell>
          <cell r="G15399" t="str">
            <v>00</v>
          </cell>
          <cell r="H15399">
            <v>5759</v>
          </cell>
        </row>
        <row r="15400">
          <cell r="B15400" t="str">
            <v>10</v>
          </cell>
          <cell r="C15400">
            <v>5700</v>
          </cell>
          <cell r="D15400" t="str">
            <v>Real</v>
          </cell>
          <cell r="E15400">
            <v>-510</v>
          </cell>
          <cell r="F15400">
            <v>461</v>
          </cell>
          <cell r="G15400" t="str">
            <v>00</v>
          </cell>
          <cell r="H15400">
            <v>5759</v>
          </cell>
        </row>
        <row r="15401">
          <cell r="B15401" t="str">
            <v>10</v>
          </cell>
          <cell r="C15401">
            <v>5700</v>
          </cell>
          <cell r="D15401" t="str">
            <v>Real</v>
          </cell>
          <cell r="E15401">
            <v>-960</v>
          </cell>
          <cell r="F15401">
            <v>461</v>
          </cell>
          <cell r="G15401" t="str">
            <v>00</v>
          </cell>
          <cell r="H15401">
            <v>5759</v>
          </cell>
        </row>
        <row r="15402">
          <cell r="B15402" t="str">
            <v/>
          </cell>
          <cell r="C15402" t="str">
            <v/>
          </cell>
          <cell r="D15402" t="str">
            <v xml:space="preserve"> </v>
          </cell>
          <cell r="E15402">
            <v>0</v>
          </cell>
          <cell r="F15402">
            <v>461</v>
          </cell>
          <cell r="G15402" t="str">
            <v>00</v>
          </cell>
          <cell r="H15402">
            <v>5759</v>
          </cell>
        </row>
        <row r="15403">
          <cell r="B15403" t="str">
            <v/>
          </cell>
          <cell r="C15403" t="str">
            <v/>
          </cell>
          <cell r="D15403" t="str">
            <v xml:space="preserve"> </v>
          </cell>
          <cell r="E15403">
            <v>0</v>
          </cell>
          <cell r="F15403">
            <v>461</v>
          </cell>
          <cell r="G15403" t="str">
            <v>00</v>
          </cell>
          <cell r="H15403">
            <v>5759</v>
          </cell>
        </row>
        <row r="15404">
          <cell r="B15404" t="str">
            <v>10</v>
          </cell>
          <cell r="C15404">
            <v>5700</v>
          </cell>
          <cell r="D15404" t="str">
            <v>Real</v>
          </cell>
          <cell r="E15404">
            <v>-425</v>
          </cell>
          <cell r="F15404">
            <v>461</v>
          </cell>
          <cell r="G15404" t="str">
            <v>00</v>
          </cell>
          <cell r="H15404">
            <v>5759</v>
          </cell>
        </row>
        <row r="15405">
          <cell r="B15405" t="str">
            <v>11</v>
          </cell>
          <cell r="C15405">
            <v>5700</v>
          </cell>
          <cell r="D15405" t="str">
            <v>Real</v>
          </cell>
          <cell r="E15405">
            <v>-500</v>
          </cell>
          <cell r="F15405">
            <v>461</v>
          </cell>
          <cell r="G15405" t="str">
            <v>00</v>
          </cell>
          <cell r="H15405">
            <v>5759</v>
          </cell>
        </row>
        <row r="15406">
          <cell r="B15406" t="str">
            <v/>
          </cell>
          <cell r="C15406" t="str">
            <v/>
          </cell>
          <cell r="D15406" t="str">
            <v xml:space="preserve"> </v>
          </cell>
          <cell r="E15406">
            <v>0</v>
          </cell>
          <cell r="F15406">
            <v>461</v>
          </cell>
          <cell r="G15406" t="str">
            <v>00</v>
          </cell>
          <cell r="H15406">
            <v>5759</v>
          </cell>
        </row>
        <row r="15407">
          <cell r="B15407" t="str">
            <v/>
          </cell>
          <cell r="C15407" t="str">
            <v/>
          </cell>
          <cell r="D15407" t="str">
            <v xml:space="preserve"> </v>
          </cell>
          <cell r="E15407">
            <v>0</v>
          </cell>
          <cell r="F15407">
            <v>461</v>
          </cell>
          <cell r="G15407" t="str">
            <v>00</v>
          </cell>
          <cell r="H15407">
            <v>5759</v>
          </cell>
        </row>
        <row r="15408">
          <cell r="B15408" t="str">
            <v>10</v>
          </cell>
          <cell r="C15408">
            <v>5700</v>
          </cell>
          <cell r="D15408" t="str">
            <v>Real</v>
          </cell>
          <cell r="E15408">
            <v>-432</v>
          </cell>
          <cell r="F15408">
            <v>461</v>
          </cell>
          <cell r="G15408" t="str">
            <v>00</v>
          </cell>
          <cell r="H15408">
            <v>5759</v>
          </cell>
        </row>
        <row r="15409">
          <cell r="B15409" t="str">
            <v>10</v>
          </cell>
          <cell r="C15409">
            <v>5700</v>
          </cell>
          <cell r="D15409" t="str">
            <v>Real</v>
          </cell>
          <cell r="E15409">
            <v>-350</v>
          </cell>
          <cell r="F15409">
            <v>461</v>
          </cell>
          <cell r="G15409" t="str">
            <v>00</v>
          </cell>
          <cell r="H15409">
            <v>5759</v>
          </cell>
        </row>
        <row r="15410">
          <cell r="B15410" t="str">
            <v>11</v>
          </cell>
          <cell r="C15410">
            <v>5700</v>
          </cell>
          <cell r="D15410" t="str">
            <v>Real</v>
          </cell>
          <cell r="E15410">
            <v>-100</v>
          </cell>
          <cell r="F15410">
            <v>461</v>
          </cell>
          <cell r="G15410" t="str">
            <v>00</v>
          </cell>
          <cell r="H15410">
            <v>5759</v>
          </cell>
        </row>
        <row r="15411">
          <cell r="B15411" t="str">
            <v>11</v>
          </cell>
          <cell r="C15411">
            <v>5700</v>
          </cell>
          <cell r="D15411" t="str">
            <v>Real</v>
          </cell>
          <cell r="E15411">
            <v>-470</v>
          </cell>
          <cell r="F15411">
            <v>461</v>
          </cell>
          <cell r="G15411" t="str">
            <v>00</v>
          </cell>
          <cell r="H15411">
            <v>5759</v>
          </cell>
        </row>
        <row r="15412">
          <cell r="B15412" t="str">
            <v>12</v>
          </cell>
          <cell r="C15412">
            <v>5700</v>
          </cell>
          <cell r="D15412" t="str">
            <v>Real</v>
          </cell>
          <cell r="E15412">
            <v>-95</v>
          </cell>
          <cell r="F15412">
            <v>461</v>
          </cell>
          <cell r="G15412" t="str">
            <v>00</v>
          </cell>
          <cell r="H15412">
            <v>5759</v>
          </cell>
        </row>
        <row r="15413">
          <cell r="B15413" t="str">
            <v>01</v>
          </cell>
          <cell r="C15413">
            <v>5700</v>
          </cell>
          <cell r="D15413" t="str">
            <v>Real</v>
          </cell>
          <cell r="E15413">
            <v>-80.69</v>
          </cell>
          <cell r="F15413">
            <v>461</v>
          </cell>
          <cell r="G15413" t="str">
            <v>00</v>
          </cell>
          <cell r="H15413">
            <v>5759</v>
          </cell>
        </row>
        <row r="15414">
          <cell r="B15414" t="str">
            <v>01</v>
          </cell>
          <cell r="C15414">
            <v>5700</v>
          </cell>
          <cell r="D15414" t="str">
            <v>Real</v>
          </cell>
          <cell r="E15414">
            <v>-80.69</v>
          </cell>
          <cell r="F15414">
            <v>461</v>
          </cell>
          <cell r="G15414" t="str">
            <v>00</v>
          </cell>
          <cell r="H15414">
            <v>5759</v>
          </cell>
        </row>
        <row r="15415">
          <cell r="B15415" t="str">
            <v/>
          </cell>
          <cell r="C15415" t="str">
            <v/>
          </cell>
          <cell r="D15415" t="str">
            <v xml:space="preserve"> </v>
          </cell>
          <cell r="E15415">
            <v>0</v>
          </cell>
          <cell r="F15415">
            <v>461</v>
          </cell>
          <cell r="G15415" t="str">
            <v>00</v>
          </cell>
          <cell r="H15415">
            <v>5759</v>
          </cell>
        </row>
        <row r="15416">
          <cell r="B15416" t="str">
            <v/>
          </cell>
          <cell r="C15416" t="str">
            <v/>
          </cell>
          <cell r="D15416" t="str">
            <v xml:space="preserve"> </v>
          </cell>
          <cell r="E15416">
            <v>0</v>
          </cell>
          <cell r="F15416">
            <v>461</v>
          </cell>
          <cell r="G15416" t="str">
            <v>00</v>
          </cell>
          <cell r="H15416">
            <v>5759</v>
          </cell>
        </row>
        <row r="15417">
          <cell r="B15417" t="str">
            <v/>
          </cell>
          <cell r="C15417" t="str">
            <v/>
          </cell>
          <cell r="D15417" t="str">
            <v xml:space="preserve"> </v>
          </cell>
          <cell r="E15417">
            <v>0</v>
          </cell>
          <cell r="F15417">
            <v>461</v>
          </cell>
          <cell r="G15417" t="str">
            <v>00</v>
          </cell>
          <cell r="H15417">
            <v>5759</v>
          </cell>
        </row>
        <row r="15418">
          <cell r="B15418" t="str">
            <v/>
          </cell>
          <cell r="C15418" t="str">
            <v/>
          </cell>
          <cell r="D15418" t="str">
            <v xml:space="preserve"> </v>
          </cell>
          <cell r="E15418">
            <v>0</v>
          </cell>
          <cell r="F15418">
            <v>461</v>
          </cell>
          <cell r="G15418" t="str">
            <v>36</v>
          </cell>
          <cell r="H15418">
            <v>6343</v>
          </cell>
        </row>
        <row r="15419">
          <cell r="B15419" t="str">
            <v>09</v>
          </cell>
          <cell r="C15419">
            <v>6300</v>
          </cell>
          <cell r="D15419" t="str">
            <v>Expend</v>
          </cell>
          <cell r="E15419">
            <v>0</v>
          </cell>
          <cell r="F15419">
            <v>461</v>
          </cell>
          <cell r="G15419" t="str">
            <v>36</v>
          </cell>
          <cell r="H15419">
            <v>6343</v>
          </cell>
        </row>
        <row r="15420">
          <cell r="B15420" t="str">
            <v/>
          </cell>
          <cell r="C15420" t="str">
            <v/>
          </cell>
          <cell r="D15420" t="str">
            <v xml:space="preserve"> </v>
          </cell>
          <cell r="E15420">
            <v>0</v>
          </cell>
          <cell r="F15420">
            <v>461</v>
          </cell>
          <cell r="G15420" t="str">
            <v>36</v>
          </cell>
          <cell r="H15420">
            <v>6343</v>
          </cell>
        </row>
        <row r="15421">
          <cell r="B15421" t="str">
            <v/>
          </cell>
          <cell r="C15421" t="str">
            <v/>
          </cell>
          <cell r="D15421" t="str">
            <v xml:space="preserve"> </v>
          </cell>
          <cell r="E15421">
            <v>0</v>
          </cell>
          <cell r="F15421">
            <v>461</v>
          </cell>
          <cell r="G15421" t="str">
            <v>36</v>
          </cell>
          <cell r="H15421">
            <v>6343</v>
          </cell>
        </row>
        <row r="15422">
          <cell r="B15422" t="str">
            <v>09</v>
          </cell>
          <cell r="C15422">
            <v>6300</v>
          </cell>
          <cell r="D15422" t="str">
            <v>Expend</v>
          </cell>
          <cell r="E15422">
            <v>0</v>
          </cell>
          <cell r="F15422">
            <v>461</v>
          </cell>
          <cell r="G15422" t="str">
            <v>36</v>
          </cell>
          <cell r="H15422">
            <v>6343</v>
          </cell>
        </row>
        <row r="15423">
          <cell r="B15423" t="str">
            <v/>
          </cell>
          <cell r="C15423" t="str">
            <v/>
          </cell>
          <cell r="D15423" t="str">
            <v xml:space="preserve"> </v>
          </cell>
          <cell r="E15423">
            <v>0</v>
          </cell>
          <cell r="F15423">
            <v>461</v>
          </cell>
          <cell r="G15423" t="str">
            <v>36</v>
          </cell>
          <cell r="H15423">
            <v>6343</v>
          </cell>
        </row>
        <row r="15424">
          <cell r="B15424" t="str">
            <v/>
          </cell>
          <cell r="C15424" t="str">
            <v/>
          </cell>
          <cell r="D15424" t="str">
            <v xml:space="preserve"> </v>
          </cell>
          <cell r="E15424">
            <v>0</v>
          </cell>
          <cell r="F15424">
            <v>481</v>
          </cell>
          <cell r="G15424" t="str">
            <v>00</v>
          </cell>
          <cell r="H15424">
            <v>1101</v>
          </cell>
        </row>
        <row r="15425">
          <cell r="B15425" t="str">
            <v>10</v>
          </cell>
          <cell r="C15425">
            <v>1100</v>
          </cell>
          <cell r="D15425" t="str">
            <v>Bal</v>
          </cell>
          <cell r="E15425">
            <v>-571.62</v>
          </cell>
          <cell r="F15425">
            <v>481</v>
          </cell>
          <cell r="G15425" t="str">
            <v>00</v>
          </cell>
          <cell r="H15425">
            <v>1101</v>
          </cell>
        </row>
        <row r="15426">
          <cell r="B15426" t="str">
            <v>11</v>
          </cell>
          <cell r="C15426">
            <v>1100</v>
          </cell>
          <cell r="D15426" t="str">
            <v>Bal</v>
          </cell>
          <cell r="E15426">
            <v>-504.15</v>
          </cell>
          <cell r="F15426">
            <v>481</v>
          </cell>
          <cell r="G15426" t="str">
            <v>00</v>
          </cell>
          <cell r="H15426">
            <v>1101</v>
          </cell>
        </row>
        <row r="15427">
          <cell r="B15427" t="str">
            <v>11</v>
          </cell>
          <cell r="C15427">
            <v>1100</v>
          </cell>
          <cell r="D15427" t="str">
            <v>Bal</v>
          </cell>
          <cell r="E15427">
            <v>-466.62</v>
          </cell>
          <cell r="F15427">
            <v>481</v>
          </cell>
          <cell r="G15427" t="str">
            <v>00</v>
          </cell>
          <cell r="H15427">
            <v>1101</v>
          </cell>
        </row>
        <row r="15428">
          <cell r="B15428" t="str">
            <v>12</v>
          </cell>
          <cell r="C15428">
            <v>1100</v>
          </cell>
          <cell r="D15428" t="str">
            <v>Bal</v>
          </cell>
          <cell r="E15428">
            <v>-466.62</v>
          </cell>
          <cell r="F15428">
            <v>481</v>
          </cell>
          <cell r="G15428" t="str">
            <v>00</v>
          </cell>
          <cell r="H15428">
            <v>1101</v>
          </cell>
        </row>
        <row r="15429">
          <cell r="B15429" t="str">
            <v>01</v>
          </cell>
          <cell r="C15429">
            <v>1100</v>
          </cell>
          <cell r="D15429" t="str">
            <v>Bal</v>
          </cell>
          <cell r="E15429">
            <v>-139.58000000000001</v>
          </cell>
          <cell r="F15429">
            <v>481</v>
          </cell>
          <cell r="G15429" t="str">
            <v>00</v>
          </cell>
          <cell r="H15429">
            <v>1101</v>
          </cell>
        </row>
        <row r="15430">
          <cell r="B15430" t="str">
            <v>01</v>
          </cell>
          <cell r="C15430">
            <v>1100</v>
          </cell>
          <cell r="D15430" t="str">
            <v>Bal</v>
          </cell>
          <cell r="E15430">
            <v>-466.62</v>
          </cell>
          <cell r="F15430">
            <v>481</v>
          </cell>
          <cell r="G15430" t="str">
            <v>00</v>
          </cell>
          <cell r="H15430">
            <v>1101</v>
          </cell>
        </row>
        <row r="15431">
          <cell r="B15431" t="str">
            <v/>
          </cell>
          <cell r="C15431" t="str">
            <v/>
          </cell>
          <cell r="D15431" t="str">
            <v xml:space="preserve"> </v>
          </cell>
          <cell r="E15431">
            <v>0</v>
          </cell>
          <cell r="F15431">
            <v>481</v>
          </cell>
          <cell r="G15431" t="str">
            <v>00</v>
          </cell>
          <cell r="H15431">
            <v>1101</v>
          </cell>
        </row>
        <row r="15432">
          <cell r="B15432" t="str">
            <v/>
          </cell>
          <cell r="C15432" t="str">
            <v/>
          </cell>
          <cell r="D15432" t="str">
            <v xml:space="preserve"> </v>
          </cell>
          <cell r="E15432">
            <v>0</v>
          </cell>
          <cell r="F15432">
            <v>481</v>
          </cell>
          <cell r="G15432" t="str">
            <v>00</v>
          </cell>
          <cell r="H15432">
            <v>1102</v>
          </cell>
        </row>
        <row r="15433">
          <cell r="B15433" t="str">
            <v>09</v>
          </cell>
          <cell r="C15433">
            <v>1100</v>
          </cell>
          <cell r="D15433" t="str">
            <v>Bal</v>
          </cell>
          <cell r="E15433">
            <v>-37819.019999999997</v>
          </cell>
          <cell r="F15433">
            <v>481</v>
          </cell>
          <cell r="G15433" t="str">
            <v>00</v>
          </cell>
          <cell r="H15433">
            <v>1102</v>
          </cell>
        </row>
        <row r="15434">
          <cell r="B15434" t="str">
            <v>10</v>
          </cell>
          <cell r="C15434">
            <v>1100</v>
          </cell>
          <cell r="D15434" t="str">
            <v>Bal</v>
          </cell>
          <cell r="E15434">
            <v>-32800.42</v>
          </cell>
          <cell r="F15434">
            <v>481</v>
          </cell>
          <cell r="G15434" t="str">
            <v>00</v>
          </cell>
          <cell r="H15434">
            <v>1102</v>
          </cell>
        </row>
        <row r="15435">
          <cell r="B15435" t="str">
            <v>11</v>
          </cell>
          <cell r="C15435">
            <v>1100</v>
          </cell>
          <cell r="D15435" t="str">
            <v>Bal</v>
          </cell>
          <cell r="E15435">
            <v>-1987.91</v>
          </cell>
          <cell r="F15435">
            <v>481</v>
          </cell>
          <cell r="G15435" t="str">
            <v>00</v>
          </cell>
          <cell r="H15435">
            <v>1102</v>
          </cell>
        </row>
        <row r="15436">
          <cell r="B15436" t="str">
            <v>11</v>
          </cell>
          <cell r="C15436">
            <v>1100</v>
          </cell>
          <cell r="D15436" t="str">
            <v>Bal</v>
          </cell>
          <cell r="E15436">
            <v>-32083.1</v>
          </cell>
          <cell r="F15436">
            <v>481</v>
          </cell>
          <cell r="G15436" t="str">
            <v>00</v>
          </cell>
          <cell r="H15436">
            <v>1102</v>
          </cell>
        </row>
        <row r="15437">
          <cell r="B15437" t="str">
            <v>12</v>
          </cell>
          <cell r="C15437">
            <v>1100</v>
          </cell>
          <cell r="D15437" t="str">
            <v>Bal</v>
          </cell>
          <cell r="E15437">
            <v>-30896.34</v>
          </cell>
          <cell r="F15437">
            <v>481</v>
          </cell>
          <cell r="G15437" t="str">
            <v>00</v>
          </cell>
          <cell r="H15437">
            <v>1102</v>
          </cell>
        </row>
        <row r="15438">
          <cell r="B15438" t="str">
            <v>01</v>
          </cell>
          <cell r="C15438">
            <v>1100</v>
          </cell>
          <cell r="D15438" t="str">
            <v>Bal</v>
          </cell>
          <cell r="E15438">
            <v>-31227.89</v>
          </cell>
          <cell r="F15438">
            <v>481</v>
          </cell>
          <cell r="G15438" t="str">
            <v>00</v>
          </cell>
          <cell r="H15438">
            <v>1102</v>
          </cell>
        </row>
        <row r="15439">
          <cell r="B15439" t="str">
            <v/>
          </cell>
          <cell r="C15439" t="str">
            <v/>
          </cell>
          <cell r="D15439" t="str">
            <v xml:space="preserve"> </v>
          </cell>
          <cell r="E15439">
            <v>0</v>
          </cell>
          <cell r="F15439">
            <v>481</v>
          </cell>
          <cell r="G15439" t="str">
            <v>00</v>
          </cell>
          <cell r="H15439">
            <v>1102</v>
          </cell>
        </row>
        <row r="15440">
          <cell r="B15440" t="str">
            <v/>
          </cell>
          <cell r="C15440" t="str">
            <v/>
          </cell>
          <cell r="D15440" t="str">
            <v xml:space="preserve"> </v>
          </cell>
          <cell r="E15440">
            <v>0</v>
          </cell>
          <cell r="F15440">
            <v>481</v>
          </cell>
          <cell r="G15440" t="str">
            <v>00</v>
          </cell>
          <cell r="H15440">
            <v>1242</v>
          </cell>
        </row>
        <row r="15441">
          <cell r="B15441" t="str">
            <v/>
          </cell>
          <cell r="C15441" t="str">
            <v/>
          </cell>
          <cell r="D15441" t="str">
            <v xml:space="preserve"> </v>
          </cell>
          <cell r="E15441">
            <v>0</v>
          </cell>
          <cell r="F15441">
            <v>481</v>
          </cell>
          <cell r="G15441" t="str">
            <v>00</v>
          </cell>
          <cell r="H15441">
            <v>1242</v>
          </cell>
        </row>
        <row r="15442">
          <cell r="B15442" t="str">
            <v/>
          </cell>
          <cell r="C15442" t="str">
            <v/>
          </cell>
          <cell r="D15442" t="str">
            <v xml:space="preserve"> </v>
          </cell>
          <cell r="E15442">
            <v>0</v>
          </cell>
          <cell r="F15442">
            <v>481</v>
          </cell>
          <cell r="G15442" t="str">
            <v>00</v>
          </cell>
          <cell r="H15442">
            <v>1411</v>
          </cell>
        </row>
        <row r="15443">
          <cell r="B15443" t="str">
            <v>09</v>
          </cell>
          <cell r="C15443">
            <v>1400</v>
          </cell>
          <cell r="D15443" t="str">
            <v>Bal</v>
          </cell>
          <cell r="E15443">
            <v>-366.21</v>
          </cell>
          <cell r="F15443">
            <v>481</v>
          </cell>
          <cell r="G15443" t="str">
            <v>00</v>
          </cell>
          <cell r="H15443">
            <v>1411</v>
          </cell>
        </row>
        <row r="15444">
          <cell r="B15444" t="str">
            <v>10</v>
          </cell>
          <cell r="C15444">
            <v>1400</v>
          </cell>
          <cell r="D15444" t="str">
            <v>Bal</v>
          </cell>
          <cell r="E15444">
            <v>-348.62</v>
          </cell>
          <cell r="F15444">
            <v>481</v>
          </cell>
          <cell r="G15444" t="str">
            <v>00</v>
          </cell>
          <cell r="H15444">
            <v>1411</v>
          </cell>
        </row>
        <row r="15445">
          <cell r="B15445" t="str">
            <v>11</v>
          </cell>
          <cell r="C15445">
            <v>1400</v>
          </cell>
          <cell r="D15445" t="str">
            <v>Bal</v>
          </cell>
          <cell r="E15445">
            <v>-6.66</v>
          </cell>
          <cell r="F15445">
            <v>481</v>
          </cell>
          <cell r="G15445" t="str">
            <v>00</v>
          </cell>
          <cell r="H15445">
            <v>1411</v>
          </cell>
        </row>
        <row r="15446">
          <cell r="B15446" t="str">
            <v>11</v>
          </cell>
          <cell r="C15446">
            <v>1400</v>
          </cell>
          <cell r="D15446" t="str">
            <v>Bal</v>
          </cell>
          <cell r="E15446">
            <v>-351.76</v>
          </cell>
          <cell r="F15446">
            <v>481</v>
          </cell>
          <cell r="G15446" t="str">
            <v>00</v>
          </cell>
          <cell r="H15446">
            <v>1411</v>
          </cell>
        </row>
        <row r="15447">
          <cell r="B15447" t="str">
            <v>12</v>
          </cell>
          <cell r="C15447">
            <v>1400</v>
          </cell>
          <cell r="D15447" t="str">
            <v>Bal</v>
          </cell>
          <cell r="E15447">
            <v>-346.38</v>
          </cell>
          <cell r="F15447">
            <v>481</v>
          </cell>
          <cell r="G15447" t="str">
            <v>00</v>
          </cell>
          <cell r="H15447">
            <v>1411</v>
          </cell>
        </row>
        <row r="15448">
          <cell r="B15448" t="str">
            <v>01</v>
          </cell>
          <cell r="C15448">
            <v>1400</v>
          </cell>
          <cell r="D15448" t="str">
            <v>Bal</v>
          </cell>
          <cell r="E15448">
            <v>-346.38</v>
          </cell>
          <cell r="F15448">
            <v>481</v>
          </cell>
          <cell r="G15448" t="str">
            <v>00</v>
          </cell>
          <cell r="H15448">
            <v>1411</v>
          </cell>
        </row>
        <row r="15449">
          <cell r="B15449" t="str">
            <v/>
          </cell>
          <cell r="C15449" t="str">
            <v/>
          </cell>
          <cell r="D15449" t="str">
            <v xml:space="preserve"> </v>
          </cell>
          <cell r="E15449">
            <v>0</v>
          </cell>
          <cell r="F15449">
            <v>481</v>
          </cell>
          <cell r="G15449" t="str">
            <v>00</v>
          </cell>
          <cell r="H15449">
            <v>1411</v>
          </cell>
        </row>
        <row r="15450">
          <cell r="B15450" t="str">
            <v/>
          </cell>
          <cell r="C15450" t="str">
            <v/>
          </cell>
          <cell r="D15450" t="str">
            <v xml:space="preserve"> </v>
          </cell>
          <cell r="E15450">
            <v>0</v>
          </cell>
          <cell r="F15450">
            <v>481</v>
          </cell>
          <cell r="G15450" t="str">
            <v>00</v>
          </cell>
          <cell r="H15450">
            <v>2161</v>
          </cell>
        </row>
        <row r="15451">
          <cell r="B15451" t="str">
            <v>09</v>
          </cell>
          <cell r="C15451">
            <v>2100</v>
          </cell>
          <cell r="D15451" t="str">
            <v>Bal</v>
          </cell>
          <cell r="E15451">
            <v>-4454.6000000000004</v>
          </cell>
          <cell r="F15451">
            <v>481</v>
          </cell>
          <cell r="G15451" t="str">
            <v>00</v>
          </cell>
          <cell r="H15451">
            <v>2161</v>
          </cell>
        </row>
        <row r="15452">
          <cell r="B15452" t="str">
            <v>10</v>
          </cell>
          <cell r="C15452">
            <v>2100</v>
          </cell>
          <cell r="D15452" t="str">
            <v>Bal</v>
          </cell>
          <cell r="E15452">
            <v>-1410.47</v>
          </cell>
          <cell r="F15452">
            <v>481</v>
          </cell>
          <cell r="G15452" t="str">
            <v>00</v>
          </cell>
          <cell r="H15452">
            <v>2161</v>
          </cell>
        </row>
        <row r="15453">
          <cell r="B15453" t="str">
            <v>11</v>
          </cell>
          <cell r="C15453">
            <v>2100</v>
          </cell>
          <cell r="D15453" t="str">
            <v>Bal</v>
          </cell>
          <cell r="E15453">
            <v>1994.13</v>
          </cell>
          <cell r="F15453">
            <v>481</v>
          </cell>
          <cell r="G15453" t="str">
            <v>00</v>
          </cell>
          <cell r="H15453">
            <v>2161</v>
          </cell>
        </row>
        <row r="15454">
          <cell r="B15454" t="str">
            <v>12</v>
          </cell>
          <cell r="C15454">
            <v>2100</v>
          </cell>
          <cell r="D15454" t="str">
            <v>Bal</v>
          </cell>
          <cell r="E15454">
            <v>9032.2000000000007</v>
          </cell>
          <cell r="F15454">
            <v>481</v>
          </cell>
          <cell r="G15454" t="str">
            <v>00</v>
          </cell>
          <cell r="H15454">
            <v>2161</v>
          </cell>
        </row>
        <row r="15455">
          <cell r="B15455" t="str">
            <v>01</v>
          </cell>
          <cell r="C15455">
            <v>2100</v>
          </cell>
          <cell r="D15455" t="str">
            <v>Bal</v>
          </cell>
          <cell r="E15455">
            <v>-2228.7199999999998</v>
          </cell>
          <cell r="F15455">
            <v>481</v>
          </cell>
          <cell r="G15455" t="str">
            <v>00</v>
          </cell>
          <cell r="H15455">
            <v>2161</v>
          </cell>
        </row>
        <row r="15456">
          <cell r="B15456" t="str">
            <v/>
          </cell>
          <cell r="C15456" t="str">
            <v/>
          </cell>
          <cell r="D15456" t="str">
            <v xml:space="preserve"> </v>
          </cell>
          <cell r="E15456">
            <v>0</v>
          </cell>
          <cell r="F15456">
            <v>481</v>
          </cell>
          <cell r="G15456" t="str">
            <v>00</v>
          </cell>
          <cell r="H15456">
            <v>2161</v>
          </cell>
        </row>
        <row r="15457">
          <cell r="B15457" t="str">
            <v/>
          </cell>
          <cell r="C15457" t="str">
            <v/>
          </cell>
          <cell r="D15457" t="str">
            <v xml:space="preserve"> </v>
          </cell>
          <cell r="E15457">
            <v>0</v>
          </cell>
          <cell r="F15457">
            <v>481</v>
          </cell>
          <cell r="G15457" t="str">
            <v>00</v>
          </cell>
          <cell r="H15457">
            <v>2171</v>
          </cell>
        </row>
        <row r="15458">
          <cell r="B15458" t="str">
            <v>09</v>
          </cell>
          <cell r="C15458">
            <v>2100</v>
          </cell>
          <cell r="D15458" t="str">
            <v>Bal</v>
          </cell>
          <cell r="E15458">
            <v>-37819.019999999997</v>
          </cell>
          <cell r="F15458">
            <v>481</v>
          </cell>
          <cell r="G15458" t="str">
            <v>00</v>
          </cell>
          <cell r="H15458">
            <v>2171</v>
          </cell>
        </row>
        <row r="15459">
          <cell r="B15459" t="str">
            <v>09</v>
          </cell>
          <cell r="C15459">
            <v>2100</v>
          </cell>
          <cell r="D15459" t="str">
            <v>Bal</v>
          </cell>
          <cell r="E15459">
            <v>37819.019999999997</v>
          </cell>
          <cell r="F15459">
            <v>481</v>
          </cell>
          <cell r="G15459" t="str">
            <v>00</v>
          </cell>
          <cell r="H15459">
            <v>2171</v>
          </cell>
        </row>
        <row r="15460">
          <cell r="B15460" t="str">
            <v>10</v>
          </cell>
          <cell r="C15460">
            <v>2100</v>
          </cell>
          <cell r="D15460" t="str">
            <v>Bal</v>
          </cell>
          <cell r="E15460">
            <v>-571.62</v>
          </cell>
          <cell r="F15460">
            <v>481</v>
          </cell>
          <cell r="G15460" t="str">
            <v>00</v>
          </cell>
          <cell r="H15460">
            <v>2171</v>
          </cell>
        </row>
        <row r="15461">
          <cell r="B15461" t="str">
            <v>10</v>
          </cell>
          <cell r="C15461">
            <v>2100</v>
          </cell>
          <cell r="D15461" t="str">
            <v>Bal</v>
          </cell>
          <cell r="E15461">
            <v>571.62</v>
          </cell>
          <cell r="F15461">
            <v>481</v>
          </cell>
          <cell r="G15461" t="str">
            <v>00</v>
          </cell>
          <cell r="H15461">
            <v>2171</v>
          </cell>
        </row>
        <row r="15462">
          <cell r="B15462" t="str">
            <v>10</v>
          </cell>
          <cell r="C15462">
            <v>2100</v>
          </cell>
          <cell r="D15462" t="str">
            <v>Bal</v>
          </cell>
          <cell r="E15462">
            <v>-32800.42</v>
          </cell>
          <cell r="F15462">
            <v>481</v>
          </cell>
          <cell r="G15462" t="str">
            <v>00</v>
          </cell>
          <cell r="H15462">
            <v>2171</v>
          </cell>
        </row>
        <row r="15463">
          <cell r="B15463" t="str">
            <v>10</v>
          </cell>
          <cell r="C15463">
            <v>2100</v>
          </cell>
          <cell r="D15463" t="str">
            <v>Bal</v>
          </cell>
          <cell r="E15463">
            <v>32800.42</v>
          </cell>
          <cell r="F15463">
            <v>481</v>
          </cell>
          <cell r="G15463" t="str">
            <v>00</v>
          </cell>
          <cell r="H15463">
            <v>2171</v>
          </cell>
        </row>
        <row r="15464">
          <cell r="B15464" t="str">
            <v>11</v>
          </cell>
          <cell r="C15464">
            <v>2100</v>
          </cell>
          <cell r="D15464" t="str">
            <v>Bal</v>
          </cell>
          <cell r="E15464">
            <v>-1987.91</v>
          </cell>
          <cell r="F15464">
            <v>481</v>
          </cell>
          <cell r="G15464" t="str">
            <v>00</v>
          </cell>
          <cell r="H15464">
            <v>2171</v>
          </cell>
        </row>
        <row r="15465">
          <cell r="B15465" t="str">
            <v>11</v>
          </cell>
          <cell r="C15465">
            <v>2100</v>
          </cell>
          <cell r="D15465" t="str">
            <v>Bal</v>
          </cell>
          <cell r="E15465">
            <v>1987.91</v>
          </cell>
          <cell r="F15465">
            <v>481</v>
          </cell>
          <cell r="G15465" t="str">
            <v>00</v>
          </cell>
          <cell r="H15465">
            <v>2171</v>
          </cell>
        </row>
        <row r="15466">
          <cell r="B15466" t="str">
            <v>11</v>
          </cell>
          <cell r="C15466">
            <v>2100</v>
          </cell>
          <cell r="D15466" t="str">
            <v>Bal</v>
          </cell>
          <cell r="E15466">
            <v>-504.15</v>
          </cell>
          <cell r="F15466">
            <v>481</v>
          </cell>
          <cell r="G15466" t="str">
            <v>00</v>
          </cell>
          <cell r="H15466">
            <v>2171</v>
          </cell>
        </row>
        <row r="15467">
          <cell r="B15467" t="str">
            <v>11</v>
          </cell>
          <cell r="C15467">
            <v>2100</v>
          </cell>
          <cell r="D15467" t="str">
            <v>Bal</v>
          </cell>
          <cell r="E15467">
            <v>504.15</v>
          </cell>
          <cell r="F15467">
            <v>481</v>
          </cell>
          <cell r="G15467" t="str">
            <v>00</v>
          </cell>
          <cell r="H15467">
            <v>2171</v>
          </cell>
        </row>
        <row r="15468">
          <cell r="B15468" t="str">
            <v>11</v>
          </cell>
          <cell r="C15468">
            <v>2100</v>
          </cell>
          <cell r="D15468" t="str">
            <v>Bal</v>
          </cell>
          <cell r="E15468">
            <v>32083.1</v>
          </cell>
          <cell r="F15468">
            <v>481</v>
          </cell>
          <cell r="G15468" t="str">
            <v>00</v>
          </cell>
          <cell r="H15468">
            <v>2171</v>
          </cell>
        </row>
        <row r="15469">
          <cell r="B15469" t="str">
            <v>11</v>
          </cell>
          <cell r="C15469">
            <v>2100</v>
          </cell>
          <cell r="D15469" t="str">
            <v>Bal</v>
          </cell>
          <cell r="E15469">
            <v>-32083.1</v>
          </cell>
          <cell r="F15469">
            <v>481</v>
          </cell>
          <cell r="G15469" t="str">
            <v>00</v>
          </cell>
          <cell r="H15469">
            <v>2171</v>
          </cell>
        </row>
        <row r="15470">
          <cell r="B15470" t="str">
            <v>11</v>
          </cell>
          <cell r="C15470">
            <v>2100</v>
          </cell>
          <cell r="D15470" t="str">
            <v>Bal</v>
          </cell>
          <cell r="E15470">
            <v>-466.62</v>
          </cell>
          <cell r="F15470">
            <v>481</v>
          </cell>
          <cell r="G15470" t="str">
            <v>00</v>
          </cell>
          <cell r="H15470">
            <v>2171</v>
          </cell>
        </row>
        <row r="15471">
          <cell r="B15471" t="str">
            <v>11</v>
          </cell>
          <cell r="C15471">
            <v>2100</v>
          </cell>
          <cell r="D15471" t="str">
            <v>Bal</v>
          </cell>
          <cell r="E15471">
            <v>466.62</v>
          </cell>
          <cell r="F15471">
            <v>481</v>
          </cell>
          <cell r="G15471" t="str">
            <v>00</v>
          </cell>
          <cell r="H15471">
            <v>2171</v>
          </cell>
        </row>
        <row r="15472">
          <cell r="B15472" t="str">
            <v>12</v>
          </cell>
          <cell r="C15472">
            <v>2100</v>
          </cell>
          <cell r="D15472" t="str">
            <v>Bal</v>
          </cell>
          <cell r="E15472">
            <v>30896.34</v>
          </cell>
          <cell r="F15472">
            <v>481</v>
          </cell>
          <cell r="G15472" t="str">
            <v>00</v>
          </cell>
          <cell r="H15472">
            <v>2171</v>
          </cell>
        </row>
        <row r="15473">
          <cell r="B15473" t="str">
            <v>12</v>
          </cell>
          <cell r="C15473">
            <v>2100</v>
          </cell>
          <cell r="D15473" t="str">
            <v>Bal</v>
          </cell>
          <cell r="E15473">
            <v>-30896.34</v>
          </cell>
          <cell r="F15473">
            <v>481</v>
          </cell>
          <cell r="G15473" t="str">
            <v>00</v>
          </cell>
          <cell r="H15473">
            <v>2171</v>
          </cell>
        </row>
        <row r="15474">
          <cell r="B15474" t="str">
            <v>12</v>
          </cell>
          <cell r="C15474">
            <v>2100</v>
          </cell>
          <cell r="D15474" t="str">
            <v>Bal</v>
          </cell>
          <cell r="E15474">
            <v>-466.62</v>
          </cell>
          <cell r="F15474">
            <v>481</v>
          </cell>
          <cell r="G15474" t="str">
            <v>00</v>
          </cell>
          <cell r="H15474">
            <v>2171</v>
          </cell>
        </row>
        <row r="15475">
          <cell r="B15475" t="str">
            <v>12</v>
          </cell>
          <cell r="C15475">
            <v>2100</v>
          </cell>
          <cell r="D15475" t="str">
            <v>Bal</v>
          </cell>
          <cell r="E15475">
            <v>466.62</v>
          </cell>
          <cell r="F15475">
            <v>481</v>
          </cell>
          <cell r="G15475" t="str">
            <v>00</v>
          </cell>
          <cell r="H15475">
            <v>2171</v>
          </cell>
        </row>
        <row r="15476">
          <cell r="B15476" t="str">
            <v>01</v>
          </cell>
          <cell r="C15476">
            <v>2100</v>
          </cell>
          <cell r="D15476" t="str">
            <v>Bal</v>
          </cell>
          <cell r="E15476">
            <v>31227.89</v>
          </cell>
          <cell r="F15476">
            <v>481</v>
          </cell>
          <cell r="G15476" t="str">
            <v>00</v>
          </cell>
          <cell r="H15476">
            <v>2171</v>
          </cell>
        </row>
        <row r="15477">
          <cell r="B15477" t="str">
            <v>01</v>
          </cell>
          <cell r="C15477">
            <v>2100</v>
          </cell>
          <cell r="D15477" t="str">
            <v>Bal</v>
          </cell>
          <cell r="E15477">
            <v>-31227.89</v>
          </cell>
          <cell r="F15477">
            <v>481</v>
          </cell>
          <cell r="G15477" t="str">
            <v>00</v>
          </cell>
          <cell r="H15477">
            <v>2171</v>
          </cell>
        </row>
        <row r="15478">
          <cell r="B15478" t="str">
            <v>01</v>
          </cell>
          <cell r="C15478">
            <v>2100</v>
          </cell>
          <cell r="D15478" t="str">
            <v>Bal</v>
          </cell>
          <cell r="E15478">
            <v>-139.58000000000001</v>
          </cell>
          <cell r="F15478">
            <v>481</v>
          </cell>
          <cell r="G15478" t="str">
            <v>00</v>
          </cell>
          <cell r="H15478">
            <v>2171</v>
          </cell>
        </row>
        <row r="15479">
          <cell r="B15479" t="str">
            <v>01</v>
          </cell>
          <cell r="C15479">
            <v>2100</v>
          </cell>
          <cell r="D15479" t="str">
            <v>Bal</v>
          </cell>
          <cell r="E15479">
            <v>139.58000000000001</v>
          </cell>
          <cell r="F15479">
            <v>481</v>
          </cell>
          <cell r="G15479" t="str">
            <v>00</v>
          </cell>
          <cell r="H15479">
            <v>2171</v>
          </cell>
        </row>
        <row r="15480">
          <cell r="B15480" t="str">
            <v>01</v>
          </cell>
          <cell r="C15480">
            <v>2100</v>
          </cell>
          <cell r="D15480" t="str">
            <v>Bal</v>
          </cell>
          <cell r="E15480">
            <v>-466.62</v>
          </cell>
          <cell r="F15480">
            <v>481</v>
          </cell>
          <cell r="G15480" t="str">
            <v>00</v>
          </cell>
          <cell r="H15480">
            <v>2171</v>
          </cell>
        </row>
        <row r="15481">
          <cell r="B15481" t="str">
            <v>01</v>
          </cell>
          <cell r="C15481">
            <v>2100</v>
          </cell>
          <cell r="D15481" t="str">
            <v>Bal</v>
          </cell>
          <cell r="E15481">
            <v>466.62</v>
          </cell>
          <cell r="F15481">
            <v>481</v>
          </cell>
          <cell r="G15481" t="str">
            <v>00</v>
          </cell>
          <cell r="H15481">
            <v>2171</v>
          </cell>
        </row>
        <row r="15482">
          <cell r="B15482" t="str">
            <v/>
          </cell>
          <cell r="C15482" t="str">
            <v/>
          </cell>
          <cell r="D15482" t="str">
            <v xml:space="preserve"> </v>
          </cell>
          <cell r="E15482">
            <v>0</v>
          </cell>
          <cell r="F15482">
            <v>481</v>
          </cell>
          <cell r="G15482" t="str">
            <v>00</v>
          </cell>
          <cell r="H15482">
            <v>2171</v>
          </cell>
        </row>
        <row r="15483">
          <cell r="B15483" t="str">
            <v/>
          </cell>
          <cell r="C15483" t="str">
            <v/>
          </cell>
          <cell r="D15483" t="str">
            <v xml:space="preserve"> </v>
          </cell>
          <cell r="E15483">
            <v>0</v>
          </cell>
          <cell r="F15483">
            <v>481</v>
          </cell>
          <cell r="G15483" t="str">
            <v>00</v>
          </cell>
          <cell r="H15483">
            <v>2211</v>
          </cell>
        </row>
        <row r="15484">
          <cell r="B15484" t="str">
            <v>09</v>
          </cell>
          <cell r="C15484">
            <v>2200</v>
          </cell>
          <cell r="D15484" t="str">
            <v>Bal</v>
          </cell>
          <cell r="E15484">
            <v>-356.38</v>
          </cell>
          <cell r="F15484">
            <v>481</v>
          </cell>
          <cell r="G15484" t="str">
            <v>00</v>
          </cell>
          <cell r="H15484">
            <v>2211</v>
          </cell>
        </row>
        <row r="15485">
          <cell r="B15485" t="str">
            <v>10</v>
          </cell>
          <cell r="C15485">
            <v>2200</v>
          </cell>
          <cell r="D15485" t="str">
            <v>Bal</v>
          </cell>
          <cell r="E15485">
            <v>-112.84</v>
          </cell>
          <cell r="F15485">
            <v>481</v>
          </cell>
          <cell r="G15485" t="str">
            <v>00</v>
          </cell>
          <cell r="H15485">
            <v>2211</v>
          </cell>
        </row>
        <row r="15486">
          <cell r="B15486" t="str">
            <v>11</v>
          </cell>
          <cell r="C15486">
            <v>2200</v>
          </cell>
          <cell r="D15486" t="str">
            <v>Bal</v>
          </cell>
          <cell r="E15486">
            <v>159.54</v>
          </cell>
          <cell r="F15486">
            <v>481</v>
          </cell>
          <cell r="G15486" t="str">
            <v>00</v>
          </cell>
          <cell r="H15486">
            <v>2211</v>
          </cell>
        </row>
        <row r="15487">
          <cell r="B15487" t="str">
            <v>12</v>
          </cell>
          <cell r="C15487">
            <v>2200</v>
          </cell>
          <cell r="D15487" t="str">
            <v>Bal</v>
          </cell>
          <cell r="E15487">
            <v>722.57</v>
          </cell>
          <cell r="F15487">
            <v>481</v>
          </cell>
          <cell r="G15487" t="str">
            <v>00</v>
          </cell>
          <cell r="H15487">
            <v>2211</v>
          </cell>
        </row>
        <row r="15488">
          <cell r="B15488" t="str">
            <v>01</v>
          </cell>
          <cell r="C15488">
            <v>2200</v>
          </cell>
          <cell r="D15488" t="str">
            <v>Bal</v>
          </cell>
          <cell r="E15488">
            <v>-178.3</v>
          </cell>
          <cell r="F15488">
            <v>481</v>
          </cell>
          <cell r="G15488" t="str">
            <v>00</v>
          </cell>
          <cell r="H15488">
            <v>2211</v>
          </cell>
        </row>
        <row r="15489">
          <cell r="B15489" t="str">
            <v/>
          </cell>
          <cell r="C15489" t="str">
            <v/>
          </cell>
          <cell r="D15489" t="str">
            <v xml:space="preserve"> </v>
          </cell>
          <cell r="E15489">
            <v>0</v>
          </cell>
          <cell r="F15489">
            <v>481</v>
          </cell>
          <cell r="G15489" t="str">
            <v>00</v>
          </cell>
          <cell r="H15489">
            <v>2211</v>
          </cell>
        </row>
        <row r="15490">
          <cell r="B15490" t="str">
            <v/>
          </cell>
          <cell r="C15490" t="str">
            <v/>
          </cell>
          <cell r="D15490" t="str">
            <v xml:space="preserve"> </v>
          </cell>
          <cell r="E15490">
            <v>0</v>
          </cell>
          <cell r="F15490">
            <v>481</v>
          </cell>
          <cell r="G15490" t="str">
            <v>00</v>
          </cell>
          <cell r="H15490">
            <v>2211</v>
          </cell>
        </row>
        <row r="15491">
          <cell r="B15491" t="str">
            <v>09</v>
          </cell>
          <cell r="C15491">
            <v>2200</v>
          </cell>
          <cell r="D15491" t="str">
            <v>Bal</v>
          </cell>
          <cell r="E15491">
            <v>-55.69</v>
          </cell>
          <cell r="F15491">
            <v>481</v>
          </cell>
          <cell r="G15491" t="str">
            <v>00</v>
          </cell>
          <cell r="H15491">
            <v>2211</v>
          </cell>
        </row>
        <row r="15492">
          <cell r="B15492" t="str">
            <v>10</v>
          </cell>
          <cell r="C15492">
            <v>2200</v>
          </cell>
          <cell r="D15492" t="str">
            <v>Bal</v>
          </cell>
          <cell r="E15492">
            <v>-17.63</v>
          </cell>
          <cell r="F15492">
            <v>481</v>
          </cell>
          <cell r="G15492" t="str">
            <v>00</v>
          </cell>
          <cell r="H15492">
            <v>2211</v>
          </cell>
        </row>
        <row r="15493">
          <cell r="B15493" t="str">
            <v>11</v>
          </cell>
          <cell r="C15493">
            <v>2200</v>
          </cell>
          <cell r="D15493" t="str">
            <v>Bal</v>
          </cell>
          <cell r="E15493">
            <v>24.93</v>
          </cell>
          <cell r="F15493">
            <v>481</v>
          </cell>
          <cell r="G15493" t="str">
            <v>00</v>
          </cell>
          <cell r="H15493">
            <v>2211</v>
          </cell>
        </row>
        <row r="15494">
          <cell r="B15494" t="str">
            <v>12</v>
          </cell>
          <cell r="C15494">
            <v>2200</v>
          </cell>
          <cell r="D15494" t="str">
            <v>Bal</v>
          </cell>
          <cell r="E15494">
            <v>112.9</v>
          </cell>
          <cell r="F15494">
            <v>481</v>
          </cell>
          <cell r="G15494" t="str">
            <v>00</v>
          </cell>
          <cell r="H15494">
            <v>2211</v>
          </cell>
        </row>
        <row r="15495">
          <cell r="B15495" t="str">
            <v>01</v>
          </cell>
          <cell r="C15495">
            <v>2200</v>
          </cell>
          <cell r="D15495" t="str">
            <v>Bal</v>
          </cell>
          <cell r="E15495">
            <v>-27.86</v>
          </cell>
          <cell r="F15495">
            <v>481</v>
          </cell>
          <cell r="G15495" t="str">
            <v>00</v>
          </cell>
          <cell r="H15495">
            <v>2211</v>
          </cell>
        </row>
        <row r="15496">
          <cell r="B15496" t="str">
            <v/>
          </cell>
          <cell r="C15496" t="str">
            <v/>
          </cell>
          <cell r="D15496" t="str">
            <v xml:space="preserve"> </v>
          </cell>
          <cell r="E15496">
            <v>0</v>
          </cell>
          <cell r="F15496">
            <v>481</v>
          </cell>
          <cell r="G15496" t="str">
            <v>00</v>
          </cell>
          <cell r="H15496">
            <v>2211</v>
          </cell>
        </row>
        <row r="15497">
          <cell r="B15497" t="str">
            <v/>
          </cell>
          <cell r="C15497" t="str">
            <v/>
          </cell>
          <cell r="D15497" t="str">
            <v xml:space="preserve"> </v>
          </cell>
          <cell r="E15497">
            <v>0</v>
          </cell>
          <cell r="F15497">
            <v>481</v>
          </cell>
          <cell r="G15497" t="str">
            <v>00</v>
          </cell>
          <cell r="H15497">
            <v>2211</v>
          </cell>
        </row>
        <row r="15498">
          <cell r="B15498" t="str">
            <v>09</v>
          </cell>
          <cell r="C15498">
            <v>2200</v>
          </cell>
          <cell r="D15498" t="str">
            <v>Bal</v>
          </cell>
          <cell r="E15498">
            <v>-63.17</v>
          </cell>
          <cell r="F15498">
            <v>481</v>
          </cell>
          <cell r="G15498" t="str">
            <v>00</v>
          </cell>
          <cell r="H15498">
            <v>2211</v>
          </cell>
        </row>
        <row r="15499">
          <cell r="B15499" t="str">
            <v>10</v>
          </cell>
          <cell r="C15499">
            <v>2200</v>
          </cell>
          <cell r="D15499" t="str">
            <v>Bal</v>
          </cell>
          <cell r="E15499">
            <v>-19.72</v>
          </cell>
          <cell r="F15499">
            <v>481</v>
          </cell>
          <cell r="G15499" t="str">
            <v>00</v>
          </cell>
          <cell r="H15499">
            <v>2211</v>
          </cell>
        </row>
        <row r="15500">
          <cell r="B15500" t="str">
            <v>11</v>
          </cell>
          <cell r="C15500">
            <v>2200</v>
          </cell>
          <cell r="D15500" t="str">
            <v>Bal</v>
          </cell>
          <cell r="E15500">
            <v>28.26</v>
          </cell>
          <cell r="F15500">
            <v>481</v>
          </cell>
          <cell r="G15500" t="str">
            <v>00</v>
          </cell>
          <cell r="H15500">
            <v>2211</v>
          </cell>
        </row>
        <row r="15501">
          <cell r="B15501" t="str">
            <v>12</v>
          </cell>
          <cell r="C15501">
            <v>2200</v>
          </cell>
          <cell r="D15501" t="str">
            <v>Bal</v>
          </cell>
          <cell r="E15501">
            <v>127.43</v>
          </cell>
          <cell r="F15501">
            <v>481</v>
          </cell>
          <cell r="G15501" t="str">
            <v>00</v>
          </cell>
          <cell r="H15501">
            <v>2211</v>
          </cell>
        </row>
        <row r="15502">
          <cell r="B15502" t="str">
            <v>01</v>
          </cell>
          <cell r="C15502">
            <v>2200</v>
          </cell>
          <cell r="D15502" t="str">
            <v>Bal</v>
          </cell>
          <cell r="E15502">
            <v>-31.57</v>
          </cell>
          <cell r="F15502">
            <v>481</v>
          </cell>
          <cell r="G15502" t="str">
            <v>00</v>
          </cell>
          <cell r="H15502">
            <v>2211</v>
          </cell>
        </row>
        <row r="15503">
          <cell r="B15503" t="str">
            <v/>
          </cell>
          <cell r="C15503" t="str">
            <v/>
          </cell>
          <cell r="D15503" t="str">
            <v xml:space="preserve"> </v>
          </cell>
          <cell r="E15503">
            <v>0</v>
          </cell>
          <cell r="F15503">
            <v>481</v>
          </cell>
          <cell r="G15503" t="str">
            <v>00</v>
          </cell>
          <cell r="H15503">
            <v>2211</v>
          </cell>
        </row>
        <row r="15504">
          <cell r="B15504" t="str">
            <v/>
          </cell>
          <cell r="C15504" t="str">
            <v/>
          </cell>
          <cell r="D15504" t="str">
            <v xml:space="preserve"> </v>
          </cell>
          <cell r="E15504">
            <v>0</v>
          </cell>
          <cell r="F15504">
            <v>481</v>
          </cell>
          <cell r="G15504" t="str">
            <v>00</v>
          </cell>
          <cell r="H15504">
            <v>2211</v>
          </cell>
        </row>
        <row r="15505">
          <cell r="B15505" t="str">
            <v/>
          </cell>
          <cell r="C15505" t="str">
            <v/>
          </cell>
          <cell r="D15505" t="str">
            <v xml:space="preserve"> </v>
          </cell>
          <cell r="E15505">
            <v>0</v>
          </cell>
          <cell r="F15505">
            <v>481</v>
          </cell>
          <cell r="G15505" t="str">
            <v>00</v>
          </cell>
          <cell r="H15505">
            <v>2211</v>
          </cell>
        </row>
        <row r="15506">
          <cell r="B15506" t="str">
            <v/>
          </cell>
          <cell r="C15506" t="str">
            <v/>
          </cell>
          <cell r="D15506" t="str">
            <v xml:space="preserve"> </v>
          </cell>
          <cell r="E15506">
            <v>0</v>
          </cell>
          <cell r="F15506">
            <v>481</v>
          </cell>
          <cell r="G15506" t="str">
            <v>00</v>
          </cell>
          <cell r="H15506">
            <v>2211</v>
          </cell>
        </row>
        <row r="15507">
          <cell r="B15507" t="str">
            <v>09</v>
          </cell>
          <cell r="C15507">
            <v>2200</v>
          </cell>
          <cell r="D15507" t="str">
            <v>Bal</v>
          </cell>
          <cell r="E15507">
            <v>-33.43</v>
          </cell>
          <cell r="F15507">
            <v>481</v>
          </cell>
          <cell r="G15507" t="str">
            <v>00</v>
          </cell>
          <cell r="H15507">
            <v>2211</v>
          </cell>
        </row>
        <row r="15508">
          <cell r="B15508" t="str">
            <v>10</v>
          </cell>
          <cell r="C15508">
            <v>2200</v>
          </cell>
          <cell r="D15508" t="str">
            <v>Bal</v>
          </cell>
          <cell r="E15508">
            <v>-10.58</v>
          </cell>
          <cell r="F15508">
            <v>481</v>
          </cell>
          <cell r="G15508" t="str">
            <v>00</v>
          </cell>
          <cell r="H15508">
            <v>2211</v>
          </cell>
        </row>
        <row r="15509">
          <cell r="B15509" t="str">
            <v>11</v>
          </cell>
          <cell r="C15509">
            <v>2200</v>
          </cell>
          <cell r="D15509" t="str">
            <v>Bal</v>
          </cell>
          <cell r="E15509">
            <v>14.94</v>
          </cell>
          <cell r="F15509">
            <v>481</v>
          </cell>
          <cell r="G15509" t="str">
            <v>00</v>
          </cell>
          <cell r="H15509">
            <v>2211</v>
          </cell>
        </row>
        <row r="15510">
          <cell r="B15510" t="str">
            <v>12</v>
          </cell>
          <cell r="C15510">
            <v>2200</v>
          </cell>
          <cell r="D15510" t="str">
            <v>Bal</v>
          </cell>
          <cell r="E15510">
            <v>67.739999999999995</v>
          </cell>
          <cell r="F15510">
            <v>481</v>
          </cell>
          <cell r="G15510" t="str">
            <v>00</v>
          </cell>
          <cell r="H15510">
            <v>2211</v>
          </cell>
        </row>
        <row r="15511">
          <cell r="B15511" t="str">
            <v>01</v>
          </cell>
          <cell r="C15511">
            <v>2200</v>
          </cell>
          <cell r="D15511" t="str">
            <v>Bal</v>
          </cell>
          <cell r="E15511">
            <v>-16.72</v>
          </cell>
          <cell r="F15511">
            <v>481</v>
          </cell>
          <cell r="G15511" t="str">
            <v>00</v>
          </cell>
          <cell r="H15511">
            <v>2211</v>
          </cell>
        </row>
        <row r="15512">
          <cell r="B15512" t="str">
            <v/>
          </cell>
          <cell r="C15512" t="str">
            <v/>
          </cell>
          <cell r="D15512" t="str">
            <v xml:space="preserve"> </v>
          </cell>
          <cell r="E15512">
            <v>0</v>
          </cell>
          <cell r="F15512">
            <v>481</v>
          </cell>
          <cell r="G15512" t="str">
            <v>00</v>
          </cell>
          <cell r="H15512">
            <v>2211</v>
          </cell>
        </row>
        <row r="15513">
          <cell r="B15513" t="str">
            <v/>
          </cell>
          <cell r="C15513" t="str">
            <v/>
          </cell>
          <cell r="D15513" t="str">
            <v xml:space="preserve"> </v>
          </cell>
          <cell r="E15513">
            <v>0</v>
          </cell>
          <cell r="F15513">
            <v>481</v>
          </cell>
          <cell r="G15513" t="str">
            <v>00</v>
          </cell>
          <cell r="H15513">
            <v>4310</v>
          </cell>
        </row>
        <row r="15514">
          <cell r="B15514" t="str">
            <v/>
          </cell>
          <cell r="C15514" t="str">
            <v/>
          </cell>
          <cell r="D15514" t="str">
            <v xml:space="preserve"> </v>
          </cell>
          <cell r="E15514">
            <v>0</v>
          </cell>
          <cell r="F15514">
            <v>481</v>
          </cell>
          <cell r="G15514" t="str">
            <v>00</v>
          </cell>
          <cell r="H15514">
            <v>4310</v>
          </cell>
        </row>
        <row r="15515">
          <cell r="B15515" t="str">
            <v/>
          </cell>
          <cell r="C15515" t="str">
            <v/>
          </cell>
          <cell r="D15515" t="str">
            <v xml:space="preserve"> </v>
          </cell>
          <cell r="E15515">
            <v>0</v>
          </cell>
          <cell r="F15515">
            <v>481</v>
          </cell>
          <cell r="G15515" t="str">
            <v>00</v>
          </cell>
          <cell r="H15515">
            <v>4310</v>
          </cell>
        </row>
        <row r="15516">
          <cell r="B15516" t="str">
            <v/>
          </cell>
          <cell r="C15516" t="str">
            <v/>
          </cell>
          <cell r="D15516" t="str">
            <v xml:space="preserve"> </v>
          </cell>
          <cell r="E15516">
            <v>0</v>
          </cell>
          <cell r="F15516">
            <v>481</v>
          </cell>
          <cell r="G15516" t="str">
            <v>00</v>
          </cell>
          <cell r="H15516">
            <v>4310</v>
          </cell>
        </row>
        <row r="15517">
          <cell r="B15517" t="str">
            <v/>
          </cell>
          <cell r="C15517" t="str">
            <v/>
          </cell>
          <cell r="D15517" t="str">
            <v xml:space="preserve"> </v>
          </cell>
          <cell r="E15517">
            <v>0</v>
          </cell>
          <cell r="F15517">
            <v>481</v>
          </cell>
          <cell r="G15517" t="str">
            <v>00</v>
          </cell>
          <cell r="H15517">
            <v>5929</v>
          </cell>
        </row>
        <row r="15518">
          <cell r="B15518" t="str">
            <v/>
          </cell>
          <cell r="C15518" t="str">
            <v/>
          </cell>
          <cell r="D15518" t="str">
            <v xml:space="preserve"> </v>
          </cell>
          <cell r="E15518">
            <v>0</v>
          </cell>
          <cell r="F15518">
            <v>481</v>
          </cell>
          <cell r="G15518" t="str">
            <v>00</v>
          </cell>
          <cell r="H15518">
            <v>5929</v>
          </cell>
        </row>
        <row r="15519">
          <cell r="B15519" t="str">
            <v/>
          </cell>
          <cell r="C15519" t="str">
            <v/>
          </cell>
          <cell r="D15519" t="str">
            <v xml:space="preserve"> </v>
          </cell>
          <cell r="E15519">
            <v>0</v>
          </cell>
          <cell r="F15519">
            <v>481</v>
          </cell>
          <cell r="G15519" t="str">
            <v>11</v>
          </cell>
          <cell r="H15519">
            <v>6112</v>
          </cell>
        </row>
        <row r="15520">
          <cell r="B15520" t="str">
            <v/>
          </cell>
          <cell r="C15520" t="str">
            <v/>
          </cell>
          <cell r="D15520" t="str">
            <v xml:space="preserve"> </v>
          </cell>
          <cell r="E15520">
            <v>0</v>
          </cell>
          <cell r="F15520">
            <v>481</v>
          </cell>
          <cell r="G15520" t="str">
            <v>11</v>
          </cell>
          <cell r="H15520">
            <v>6112</v>
          </cell>
        </row>
        <row r="15521">
          <cell r="B15521" t="str">
            <v/>
          </cell>
          <cell r="C15521" t="str">
            <v/>
          </cell>
          <cell r="D15521" t="str">
            <v xml:space="preserve"> </v>
          </cell>
          <cell r="E15521">
            <v>0</v>
          </cell>
          <cell r="F15521">
            <v>481</v>
          </cell>
          <cell r="G15521" t="str">
            <v>13</v>
          </cell>
          <cell r="H15521">
            <v>6119</v>
          </cell>
        </row>
        <row r="15522">
          <cell r="B15522" t="str">
            <v/>
          </cell>
          <cell r="C15522" t="str">
            <v/>
          </cell>
          <cell r="D15522" t="str">
            <v xml:space="preserve"> </v>
          </cell>
          <cell r="E15522">
            <v>0</v>
          </cell>
          <cell r="F15522">
            <v>481</v>
          </cell>
          <cell r="G15522" t="str">
            <v>13</v>
          </cell>
          <cell r="H15522">
            <v>6119</v>
          </cell>
        </row>
        <row r="15523">
          <cell r="B15523" t="str">
            <v/>
          </cell>
          <cell r="C15523" t="str">
            <v/>
          </cell>
          <cell r="D15523" t="str">
            <v xml:space="preserve"> </v>
          </cell>
          <cell r="E15523">
            <v>0</v>
          </cell>
          <cell r="F15523">
            <v>481</v>
          </cell>
          <cell r="G15523" t="str">
            <v>13</v>
          </cell>
          <cell r="H15523">
            <v>6140</v>
          </cell>
        </row>
        <row r="15524">
          <cell r="B15524" t="str">
            <v/>
          </cell>
          <cell r="C15524" t="str">
            <v/>
          </cell>
          <cell r="D15524" t="str">
            <v xml:space="preserve"> </v>
          </cell>
          <cell r="E15524">
            <v>0</v>
          </cell>
          <cell r="F15524">
            <v>481</v>
          </cell>
          <cell r="G15524" t="str">
            <v>13</v>
          </cell>
          <cell r="H15524">
            <v>6140</v>
          </cell>
        </row>
        <row r="15525">
          <cell r="B15525" t="str">
            <v/>
          </cell>
          <cell r="C15525" t="str">
            <v/>
          </cell>
          <cell r="D15525" t="str">
            <v xml:space="preserve"> </v>
          </cell>
          <cell r="E15525">
            <v>0</v>
          </cell>
          <cell r="F15525">
            <v>481</v>
          </cell>
          <cell r="G15525" t="str">
            <v>13</v>
          </cell>
          <cell r="H15525">
            <v>6141</v>
          </cell>
        </row>
        <row r="15526">
          <cell r="B15526" t="str">
            <v/>
          </cell>
          <cell r="C15526" t="str">
            <v/>
          </cell>
          <cell r="D15526" t="str">
            <v xml:space="preserve"> </v>
          </cell>
          <cell r="E15526">
            <v>0</v>
          </cell>
          <cell r="F15526">
            <v>481</v>
          </cell>
          <cell r="G15526" t="str">
            <v>13</v>
          </cell>
          <cell r="H15526">
            <v>6141</v>
          </cell>
        </row>
        <row r="15527">
          <cell r="B15527" t="str">
            <v/>
          </cell>
          <cell r="C15527" t="str">
            <v/>
          </cell>
          <cell r="D15527" t="str">
            <v xml:space="preserve"> </v>
          </cell>
          <cell r="E15527">
            <v>0</v>
          </cell>
          <cell r="F15527">
            <v>481</v>
          </cell>
          <cell r="G15527" t="str">
            <v>13</v>
          </cell>
          <cell r="H15527">
            <v>6142</v>
          </cell>
        </row>
        <row r="15528">
          <cell r="B15528" t="str">
            <v/>
          </cell>
          <cell r="C15528" t="str">
            <v/>
          </cell>
          <cell r="D15528" t="str">
            <v xml:space="preserve"> </v>
          </cell>
          <cell r="E15528">
            <v>0</v>
          </cell>
          <cell r="F15528">
            <v>481</v>
          </cell>
          <cell r="G15528" t="str">
            <v>13</v>
          </cell>
          <cell r="H15528">
            <v>6142</v>
          </cell>
        </row>
        <row r="15529">
          <cell r="B15529" t="str">
            <v/>
          </cell>
          <cell r="C15529" t="str">
            <v/>
          </cell>
          <cell r="D15529" t="str">
            <v xml:space="preserve"> </v>
          </cell>
          <cell r="E15529">
            <v>0</v>
          </cell>
          <cell r="F15529">
            <v>481</v>
          </cell>
          <cell r="G15529" t="str">
            <v>13</v>
          </cell>
          <cell r="H15529">
            <v>6143</v>
          </cell>
        </row>
        <row r="15530">
          <cell r="B15530" t="str">
            <v/>
          </cell>
          <cell r="C15530" t="str">
            <v/>
          </cell>
          <cell r="D15530" t="str">
            <v xml:space="preserve"> </v>
          </cell>
          <cell r="E15530">
            <v>0</v>
          </cell>
          <cell r="F15530">
            <v>481</v>
          </cell>
          <cell r="G15530" t="str">
            <v>13</v>
          </cell>
          <cell r="H15530">
            <v>6143</v>
          </cell>
        </row>
        <row r="15531">
          <cell r="B15531" t="str">
            <v/>
          </cell>
          <cell r="C15531" t="str">
            <v/>
          </cell>
          <cell r="D15531" t="str">
            <v xml:space="preserve"> </v>
          </cell>
          <cell r="E15531">
            <v>0</v>
          </cell>
          <cell r="F15531">
            <v>481</v>
          </cell>
          <cell r="G15531" t="str">
            <v>13</v>
          </cell>
          <cell r="H15531">
            <v>6145</v>
          </cell>
        </row>
        <row r="15532">
          <cell r="B15532" t="str">
            <v/>
          </cell>
          <cell r="C15532" t="str">
            <v/>
          </cell>
          <cell r="D15532" t="str">
            <v xml:space="preserve"> </v>
          </cell>
          <cell r="E15532">
            <v>0</v>
          </cell>
          <cell r="F15532">
            <v>481</v>
          </cell>
          <cell r="G15532" t="str">
            <v>13</v>
          </cell>
          <cell r="H15532">
            <v>6145</v>
          </cell>
        </row>
        <row r="15533">
          <cell r="B15533" t="str">
            <v/>
          </cell>
          <cell r="C15533" t="str">
            <v/>
          </cell>
          <cell r="D15533" t="str">
            <v xml:space="preserve"> </v>
          </cell>
          <cell r="E15533">
            <v>0</v>
          </cell>
          <cell r="F15533">
            <v>481</v>
          </cell>
          <cell r="G15533" t="str">
            <v>13</v>
          </cell>
          <cell r="H15533">
            <v>6146</v>
          </cell>
        </row>
        <row r="15534">
          <cell r="B15534" t="str">
            <v/>
          </cell>
          <cell r="C15534" t="str">
            <v/>
          </cell>
          <cell r="D15534" t="str">
            <v xml:space="preserve"> </v>
          </cell>
          <cell r="E15534">
            <v>0</v>
          </cell>
          <cell r="F15534">
            <v>481</v>
          </cell>
          <cell r="G15534" t="str">
            <v>13</v>
          </cell>
          <cell r="H15534">
            <v>6146</v>
          </cell>
        </row>
        <row r="15535">
          <cell r="B15535" t="str">
            <v/>
          </cell>
          <cell r="C15535" t="str">
            <v/>
          </cell>
          <cell r="D15535" t="str">
            <v xml:space="preserve"> </v>
          </cell>
          <cell r="E15535">
            <v>0</v>
          </cell>
          <cell r="F15535">
            <v>481</v>
          </cell>
          <cell r="G15535" t="str">
            <v>23</v>
          </cell>
          <cell r="H15535">
            <v>6129</v>
          </cell>
        </row>
        <row r="15536">
          <cell r="B15536" t="str">
            <v/>
          </cell>
          <cell r="C15536" t="str">
            <v/>
          </cell>
          <cell r="D15536" t="str">
            <v xml:space="preserve"> </v>
          </cell>
          <cell r="E15536">
            <v>0</v>
          </cell>
          <cell r="F15536">
            <v>481</v>
          </cell>
          <cell r="G15536" t="str">
            <v>23</v>
          </cell>
          <cell r="H15536">
            <v>6129</v>
          </cell>
        </row>
        <row r="15537">
          <cell r="B15537" t="str">
            <v/>
          </cell>
          <cell r="C15537" t="str">
            <v/>
          </cell>
          <cell r="D15537" t="str">
            <v xml:space="preserve"> </v>
          </cell>
          <cell r="E15537">
            <v>0</v>
          </cell>
          <cell r="F15537">
            <v>481</v>
          </cell>
          <cell r="G15537" t="str">
            <v>23</v>
          </cell>
          <cell r="H15537">
            <v>6140</v>
          </cell>
        </row>
        <row r="15538">
          <cell r="B15538" t="str">
            <v/>
          </cell>
          <cell r="C15538" t="str">
            <v/>
          </cell>
          <cell r="D15538" t="str">
            <v xml:space="preserve"> </v>
          </cell>
          <cell r="E15538">
            <v>0</v>
          </cell>
          <cell r="F15538">
            <v>481</v>
          </cell>
          <cell r="G15538" t="str">
            <v>23</v>
          </cell>
          <cell r="H15538">
            <v>6140</v>
          </cell>
        </row>
        <row r="15539">
          <cell r="B15539" t="str">
            <v/>
          </cell>
          <cell r="C15539" t="str">
            <v/>
          </cell>
          <cell r="D15539" t="str">
            <v xml:space="preserve"> </v>
          </cell>
          <cell r="E15539">
            <v>0</v>
          </cell>
          <cell r="F15539">
            <v>481</v>
          </cell>
          <cell r="G15539" t="str">
            <v>23</v>
          </cell>
          <cell r="H15539">
            <v>6141</v>
          </cell>
        </row>
        <row r="15540">
          <cell r="B15540" t="str">
            <v/>
          </cell>
          <cell r="C15540" t="str">
            <v/>
          </cell>
          <cell r="D15540" t="str">
            <v xml:space="preserve"> </v>
          </cell>
          <cell r="E15540">
            <v>0</v>
          </cell>
          <cell r="F15540">
            <v>481</v>
          </cell>
          <cell r="G15540" t="str">
            <v>23</v>
          </cell>
          <cell r="H15540">
            <v>6141</v>
          </cell>
        </row>
        <row r="15541">
          <cell r="B15541" t="str">
            <v/>
          </cell>
          <cell r="C15541" t="str">
            <v/>
          </cell>
          <cell r="D15541" t="str">
            <v xml:space="preserve"> </v>
          </cell>
          <cell r="E15541">
            <v>0</v>
          </cell>
          <cell r="F15541">
            <v>481</v>
          </cell>
          <cell r="G15541" t="str">
            <v>23</v>
          </cell>
          <cell r="H15541">
            <v>6142</v>
          </cell>
        </row>
        <row r="15542">
          <cell r="B15542" t="str">
            <v/>
          </cell>
          <cell r="C15542" t="str">
            <v/>
          </cell>
          <cell r="D15542" t="str">
            <v xml:space="preserve"> </v>
          </cell>
          <cell r="E15542">
            <v>0</v>
          </cell>
          <cell r="F15542">
            <v>481</v>
          </cell>
          <cell r="G15542" t="str">
            <v>23</v>
          </cell>
          <cell r="H15542">
            <v>6142</v>
          </cell>
        </row>
        <row r="15543">
          <cell r="B15543" t="str">
            <v/>
          </cell>
          <cell r="C15543" t="str">
            <v/>
          </cell>
          <cell r="D15543" t="str">
            <v xml:space="preserve"> </v>
          </cell>
          <cell r="E15543">
            <v>0</v>
          </cell>
          <cell r="F15543">
            <v>481</v>
          </cell>
          <cell r="G15543" t="str">
            <v>23</v>
          </cell>
          <cell r="H15543">
            <v>6143</v>
          </cell>
        </row>
        <row r="15544">
          <cell r="B15544" t="str">
            <v/>
          </cell>
          <cell r="C15544" t="str">
            <v/>
          </cell>
          <cell r="D15544" t="str">
            <v xml:space="preserve"> </v>
          </cell>
          <cell r="E15544">
            <v>0</v>
          </cell>
          <cell r="F15544">
            <v>481</v>
          </cell>
          <cell r="G15544" t="str">
            <v>23</v>
          </cell>
          <cell r="H15544">
            <v>6143</v>
          </cell>
        </row>
        <row r="15545">
          <cell r="B15545" t="str">
            <v/>
          </cell>
          <cell r="C15545" t="str">
            <v/>
          </cell>
          <cell r="D15545" t="str">
            <v xml:space="preserve"> </v>
          </cell>
          <cell r="E15545">
            <v>0</v>
          </cell>
          <cell r="F15545">
            <v>481</v>
          </cell>
          <cell r="G15545" t="str">
            <v>23</v>
          </cell>
          <cell r="H15545">
            <v>6145</v>
          </cell>
        </row>
        <row r="15546">
          <cell r="B15546" t="str">
            <v/>
          </cell>
          <cell r="C15546" t="str">
            <v/>
          </cell>
          <cell r="D15546" t="str">
            <v xml:space="preserve"> </v>
          </cell>
          <cell r="E15546">
            <v>0</v>
          </cell>
          <cell r="F15546">
            <v>481</v>
          </cell>
          <cell r="G15546" t="str">
            <v>23</v>
          </cell>
          <cell r="H15546">
            <v>6145</v>
          </cell>
        </row>
        <row r="15547">
          <cell r="B15547" t="str">
            <v/>
          </cell>
          <cell r="C15547" t="str">
            <v/>
          </cell>
          <cell r="D15547" t="str">
            <v xml:space="preserve"> </v>
          </cell>
          <cell r="E15547">
            <v>0</v>
          </cell>
          <cell r="F15547">
            <v>481</v>
          </cell>
          <cell r="G15547" t="str">
            <v>23</v>
          </cell>
          <cell r="H15547">
            <v>6146</v>
          </cell>
        </row>
        <row r="15548">
          <cell r="B15548" t="str">
            <v/>
          </cell>
          <cell r="C15548" t="str">
            <v/>
          </cell>
          <cell r="D15548" t="str">
            <v xml:space="preserve"> </v>
          </cell>
          <cell r="E15548">
            <v>0</v>
          </cell>
          <cell r="F15548">
            <v>481</v>
          </cell>
          <cell r="G15548" t="str">
            <v>23</v>
          </cell>
          <cell r="H15548">
            <v>6146</v>
          </cell>
        </row>
        <row r="15549">
          <cell r="B15549" t="str">
            <v/>
          </cell>
          <cell r="C15549" t="str">
            <v/>
          </cell>
          <cell r="D15549" t="str">
            <v xml:space="preserve"> </v>
          </cell>
          <cell r="E15549">
            <v>0</v>
          </cell>
          <cell r="F15549">
            <v>481</v>
          </cell>
          <cell r="G15549" t="str">
            <v>33</v>
          </cell>
          <cell r="H15549">
            <v>6119</v>
          </cell>
        </row>
        <row r="15550">
          <cell r="B15550" t="str">
            <v>09</v>
          </cell>
          <cell r="C15550">
            <v>6100</v>
          </cell>
          <cell r="D15550" t="str">
            <v>Expend</v>
          </cell>
          <cell r="E15550">
            <v>6585.08</v>
          </cell>
          <cell r="F15550">
            <v>481</v>
          </cell>
          <cell r="G15550" t="str">
            <v>33</v>
          </cell>
          <cell r="H15550">
            <v>6119</v>
          </cell>
        </row>
        <row r="15551">
          <cell r="B15551" t="str">
            <v>10</v>
          </cell>
          <cell r="C15551">
            <v>6100</v>
          </cell>
          <cell r="D15551" t="str">
            <v>Expend</v>
          </cell>
          <cell r="E15551">
            <v>6271.5</v>
          </cell>
          <cell r="F15551">
            <v>481</v>
          </cell>
          <cell r="G15551" t="str">
            <v>33</v>
          </cell>
          <cell r="H15551">
            <v>6119</v>
          </cell>
        </row>
        <row r="15552">
          <cell r="B15552" t="str">
            <v>11</v>
          </cell>
          <cell r="C15552">
            <v>6100</v>
          </cell>
          <cell r="D15552" t="str">
            <v>Expend</v>
          </cell>
          <cell r="E15552">
            <v>5330.77</v>
          </cell>
          <cell r="F15552">
            <v>481</v>
          </cell>
          <cell r="G15552" t="str">
            <v>33</v>
          </cell>
          <cell r="H15552">
            <v>6119</v>
          </cell>
        </row>
        <row r="15553">
          <cell r="B15553" t="str">
            <v>12</v>
          </cell>
          <cell r="C15553">
            <v>6100</v>
          </cell>
          <cell r="D15553" t="str">
            <v>Expend</v>
          </cell>
          <cell r="E15553">
            <v>3762.9</v>
          </cell>
          <cell r="F15553">
            <v>481</v>
          </cell>
          <cell r="G15553" t="str">
            <v>33</v>
          </cell>
          <cell r="H15553">
            <v>6119</v>
          </cell>
        </row>
        <row r="15554">
          <cell r="B15554" t="str">
            <v>01</v>
          </cell>
          <cell r="C15554">
            <v>6100</v>
          </cell>
          <cell r="D15554" t="str">
            <v>Expend</v>
          </cell>
          <cell r="E15554">
            <v>6271.5</v>
          </cell>
          <cell r="F15554">
            <v>481</v>
          </cell>
          <cell r="G15554" t="str">
            <v>33</v>
          </cell>
          <cell r="H15554">
            <v>6119</v>
          </cell>
        </row>
        <row r="15555">
          <cell r="B15555" t="str">
            <v/>
          </cell>
          <cell r="C15555" t="str">
            <v/>
          </cell>
          <cell r="D15555" t="str">
            <v xml:space="preserve"> </v>
          </cell>
          <cell r="E15555">
            <v>0</v>
          </cell>
          <cell r="F15555">
            <v>481</v>
          </cell>
          <cell r="G15555" t="str">
            <v>33</v>
          </cell>
          <cell r="H15555">
            <v>6119</v>
          </cell>
        </row>
        <row r="15556">
          <cell r="B15556" t="str">
            <v/>
          </cell>
          <cell r="C15556" t="str">
            <v/>
          </cell>
          <cell r="D15556" t="str">
            <v xml:space="preserve"> </v>
          </cell>
          <cell r="E15556">
            <v>0</v>
          </cell>
          <cell r="F15556">
            <v>481</v>
          </cell>
          <cell r="G15556" t="str">
            <v>33</v>
          </cell>
          <cell r="H15556">
            <v>6140</v>
          </cell>
        </row>
        <row r="15557">
          <cell r="B15557" t="str">
            <v/>
          </cell>
          <cell r="C15557" t="str">
            <v/>
          </cell>
          <cell r="D15557" t="str">
            <v xml:space="preserve"> </v>
          </cell>
          <cell r="E15557">
            <v>0</v>
          </cell>
          <cell r="F15557">
            <v>481</v>
          </cell>
          <cell r="G15557" t="str">
            <v>33</v>
          </cell>
          <cell r="H15557">
            <v>6140</v>
          </cell>
        </row>
        <row r="15558">
          <cell r="B15558" t="str">
            <v/>
          </cell>
          <cell r="C15558" t="str">
            <v/>
          </cell>
          <cell r="D15558" t="str">
            <v xml:space="preserve"> </v>
          </cell>
          <cell r="E15558">
            <v>0</v>
          </cell>
          <cell r="F15558">
            <v>481</v>
          </cell>
          <cell r="G15558" t="str">
            <v>33</v>
          </cell>
          <cell r="H15558">
            <v>6141</v>
          </cell>
        </row>
        <row r="15559">
          <cell r="B15559" t="str">
            <v>09</v>
          </cell>
          <cell r="C15559">
            <v>6100</v>
          </cell>
          <cell r="D15559" t="str">
            <v>Expend</v>
          </cell>
          <cell r="E15559">
            <v>93.32</v>
          </cell>
          <cell r="F15559">
            <v>481</v>
          </cell>
          <cell r="G15559" t="str">
            <v>33</v>
          </cell>
          <cell r="H15559">
            <v>6141</v>
          </cell>
        </row>
        <row r="15560">
          <cell r="B15560" t="str">
            <v>10</v>
          </cell>
          <cell r="C15560">
            <v>6100</v>
          </cell>
          <cell r="D15560" t="str">
            <v>Expend</v>
          </cell>
          <cell r="E15560">
            <v>88.88</v>
          </cell>
          <cell r="F15560">
            <v>481</v>
          </cell>
          <cell r="G15560" t="str">
            <v>33</v>
          </cell>
          <cell r="H15560">
            <v>6141</v>
          </cell>
        </row>
        <row r="15561">
          <cell r="B15561" t="str">
            <v>11</v>
          </cell>
          <cell r="C15561">
            <v>6100</v>
          </cell>
          <cell r="D15561" t="str">
            <v>Expend</v>
          </cell>
          <cell r="E15561">
            <v>75.540000000000006</v>
          </cell>
          <cell r="F15561">
            <v>481</v>
          </cell>
          <cell r="G15561" t="str">
            <v>33</v>
          </cell>
          <cell r="H15561">
            <v>6141</v>
          </cell>
        </row>
        <row r="15562">
          <cell r="B15562" t="str">
            <v>12</v>
          </cell>
          <cell r="C15562">
            <v>6100</v>
          </cell>
          <cell r="D15562" t="str">
            <v>Expend</v>
          </cell>
          <cell r="E15562">
            <v>53.33</v>
          </cell>
          <cell r="F15562">
            <v>481</v>
          </cell>
          <cell r="G15562" t="str">
            <v>33</v>
          </cell>
          <cell r="H15562">
            <v>6141</v>
          </cell>
        </row>
        <row r="15563">
          <cell r="B15563" t="str">
            <v>01</v>
          </cell>
          <cell r="C15563">
            <v>6100</v>
          </cell>
          <cell r="D15563" t="str">
            <v>Expend</v>
          </cell>
          <cell r="E15563">
            <v>90.6</v>
          </cell>
          <cell r="F15563">
            <v>481</v>
          </cell>
          <cell r="G15563" t="str">
            <v>33</v>
          </cell>
          <cell r="H15563">
            <v>6141</v>
          </cell>
        </row>
        <row r="15564">
          <cell r="B15564" t="str">
            <v/>
          </cell>
          <cell r="C15564" t="str">
            <v/>
          </cell>
          <cell r="D15564" t="str">
            <v xml:space="preserve"> </v>
          </cell>
          <cell r="E15564">
            <v>0</v>
          </cell>
          <cell r="F15564">
            <v>481</v>
          </cell>
          <cell r="G15564" t="str">
            <v>33</v>
          </cell>
          <cell r="H15564">
            <v>6141</v>
          </cell>
        </row>
        <row r="15565">
          <cell r="B15565" t="str">
            <v/>
          </cell>
          <cell r="C15565" t="str">
            <v/>
          </cell>
          <cell r="D15565" t="str">
            <v xml:space="preserve"> </v>
          </cell>
          <cell r="E15565">
            <v>0</v>
          </cell>
          <cell r="F15565">
            <v>481</v>
          </cell>
          <cell r="G15565" t="str">
            <v>33</v>
          </cell>
          <cell r="H15565">
            <v>6142</v>
          </cell>
        </row>
        <row r="15566">
          <cell r="B15566" t="str">
            <v>09</v>
          </cell>
          <cell r="C15566">
            <v>6100</v>
          </cell>
          <cell r="D15566" t="str">
            <v>Expend</v>
          </cell>
          <cell r="E15566">
            <v>738.93</v>
          </cell>
          <cell r="F15566">
            <v>481</v>
          </cell>
          <cell r="G15566" t="str">
            <v>33</v>
          </cell>
          <cell r="H15566">
            <v>6142</v>
          </cell>
        </row>
        <row r="15567">
          <cell r="B15567" t="str">
            <v>10</v>
          </cell>
          <cell r="C15567">
            <v>6100</v>
          </cell>
          <cell r="D15567" t="str">
            <v>Expend</v>
          </cell>
          <cell r="E15567">
            <v>738.93</v>
          </cell>
          <cell r="F15567">
            <v>481</v>
          </cell>
          <cell r="G15567" t="str">
            <v>33</v>
          </cell>
          <cell r="H15567">
            <v>6142</v>
          </cell>
        </row>
        <row r="15568">
          <cell r="B15568" t="str">
            <v>11</v>
          </cell>
          <cell r="C15568">
            <v>6100</v>
          </cell>
          <cell r="D15568" t="str">
            <v>Expend</v>
          </cell>
          <cell r="E15568">
            <v>738.93</v>
          </cell>
          <cell r="F15568">
            <v>481</v>
          </cell>
          <cell r="G15568" t="str">
            <v>33</v>
          </cell>
          <cell r="H15568">
            <v>6142</v>
          </cell>
        </row>
        <row r="15569">
          <cell r="B15569" t="str">
            <v>12</v>
          </cell>
          <cell r="C15569">
            <v>6100</v>
          </cell>
          <cell r="D15569" t="str">
            <v>Expend</v>
          </cell>
          <cell r="E15569">
            <v>738.93</v>
          </cell>
          <cell r="F15569">
            <v>481</v>
          </cell>
          <cell r="G15569" t="str">
            <v>33</v>
          </cell>
          <cell r="H15569">
            <v>6142</v>
          </cell>
        </row>
        <row r="15570">
          <cell r="B15570" t="str">
            <v>01</v>
          </cell>
          <cell r="C15570">
            <v>6100</v>
          </cell>
          <cell r="D15570" t="str">
            <v>Expend</v>
          </cell>
          <cell r="E15570">
            <v>421.43</v>
          </cell>
          <cell r="F15570">
            <v>481</v>
          </cell>
          <cell r="G15570" t="str">
            <v>33</v>
          </cell>
          <cell r="H15570">
            <v>6142</v>
          </cell>
        </row>
        <row r="15571">
          <cell r="B15571" t="str">
            <v/>
          </cell>
          <cell r="C15571" t="str">
            <v/>
          </cell>
          <cell r="D15571" t="str">
            <v xml:space="preserve"> </v>
          </cell>
          <cell r="E15571">
            <v>0</v>
          </cell>
          <cell r="F15571">
            <v>481</v>
          </cell>
          <cell r="G15571" t="str">
            <v>33</v>
          </cell>
          <cell r="H15571">
            <v>6142</v>
          </cell>
        </row>
        <row r="15572">
          <cell r="B15572" t="str">
            <v/>
          </cell>
          <cell r="C15572" t="str">
            <v/>
          </cell>
          <cell r="D15572" t="str">
            <v xml:space="preserve"> </v>
          </cell>
          <cell r="E15572">
            <v>0</v>
          </cell>
          <cell r="F15572">
            <v>481</v>
          </cell>
          <cell r="G15572" t="str">
            <v>33</v>
          </cell>
          <cell r="H15572">
            <v>6143</v>
          </cell>
        </row>
        <row r="15573">
          <cell r="B15573" t="str">
            <v>09</v>
          </cell>
          <cell r="C15573">
            <v>6100</v>
          </cell>
          <cell r="D15573" t="str">
            <v>Expend</v>
          </cell>
          <cell r="E15573">
            <v>19.63</v>
          </cell>
          <cell r="F15573">
            <v>481</v>
          </cell>
          <cell r="G15573" t="str">
            <v>33</v>
          </cell>
          <cell r="H15573">
            <v>6143</v>
          </cell>
        </row>
        <row r="15574">
          <cell r="B15574" t="str">
            <v>10</v>
          </cell>
          <cell r="C15574">
            <v>6100</v>
          </cell>
          <cell r="D15574" t="str">
            <v>Expend</v>
          </cell>
          <cell r="E15574">
            <v>19.63</v>
          </cell>
          <cell r="F15574">
            <v>481</v>
          </cell>
          <cell r="G15574" t="str">
            <v>33</v>
          </cell>
          <cell r="H15574">
            <v>6143</v>
          </cell>
        </row>
        <row r="15575">
          <cell r="B15575" t="str">
            <v>11</v>
          </cell>
          <cell r="C15575">
            <v>6100</v>
          </cell>
          <cell r="D15575" t="str">
            <v>Expend</v>
          </cell>
          <cell r="E15575">
            <v>19.63</v>
          </cell>
          <cell r="F15575">
            <v>481</v>
          </cell>
          <cell r="G15575" t="str">
            <v>33</v>
          </cell>
          <cell r="H15575">
            <v>6143</v>
          </cell>
        </row>
        <row r="15576">
          <cell r="B15576" t="str">
            <v>12</v>
          </cell>
          <cell r="C15576">
            <v>6100</v>
          </cell>
          <cell r="D15576" t="str">
            <v>Expend</v>
          </cell>
          <cell r="E15576">
            <v>19.63</v>
          </cell>
          <cell r="F15576">
            <v>481</v>
          </cell>
          <cell r="G15576" t="str">
            <v>33</v>
          </cell>
          <cell r="H15576">
            <v>6143</v>
          </cell>
        </row>
        <row r="15577">
          <cell r="B15577" t="str">
            <v>01</v>
          </cell>
          <cell r="C15577">
            <v>6100</v>
          </cell>
          <cell r="D15577" t="str">
            <v>Expend</v>
          </cell>
          <cell r="E15577">
            <v>19.63</v>
          </cell>
          <cell r="F15577">
            <v>481</v>
          </cell>
          <cell r="G15577" t="str">
            <v>33</v>
          </cell>
          <cell r="H15577">
            <v>6143</v>
          </cell>
        </row>
        <row r="15578">
          <cell r="B15578" t="str">
            <v/>
          </cell>
          <cell r="C15578" t="str">
            <v/>
          </cell>
          <cell r="D15578" t="str">
            <v xml:space="preserve"> </v>
          </cell>
          <cell r="E15578">
            <v>0</v>
          </cell>
          <cell r="F15578">
            <v>481</v>
          </cell>
          <cell r="G15578" t="str">
            <v>33</v>
          </cell>
          <cell r="H15578">
            <v>6143</v>
          </cell>
        </row>
        <row r="15579">
          <cell r="B15579" t="str">
            <v/>
          </cell>
          <cell r="C15579" t="str">
            <v/>
          </cell>
          <cell r="D15579" t="str">
            <v xml:space="preserve"> </v>
          </cell>
          <cell r="E15579">
            <v>0</v>
          </cell>
          <cell r="F15579">
            <v>481</v>
          </cell>
          <cell r="G15579" t="str">
            <v>33</v>
          </cell>
          <cell r="H15579">
            <v>6145</v>
          </cell>
        </row>
        <row r="15580">
          <cell r="B15580" t="str">
            <v>01</v>
          </cell>
          <cell r="C15580">
            <v>6100</v>
          </cell>
          <cell r="D15580" t="str">
            <v>Expend</v>
          </cell>
          <cell r="E15580">
            <v>146.11000000000001</v>
          </cell>
          <cell r="F15580">
            <v>481</v>
          </cell>
          <cell r="G15580" t="str">
            <v>33</v>
          </cell>
          <cell r="H15580">
            <v>6145</v>
          </cell>
        </row>
        <row r="15581">
          <cell r="B15581" t="str">
            <v/>
          </cell>
          <cell r="C15581" t="str">
            <v/>
          </cell>
          <cell r="D15581" t="str">
            <v xml:space="preserve"> </v>
          </cell>
          <cell r="E15581">
            <v>0</v>
          </cell>
          <cell r="F15581">
            <v>481</v>
          </cell>
          <cell r="G15581" t="str">
            <v>33</v>
          </cell>
          <cell r="H15581">
            <v>6145</v>
          </cell>
        </row>
        <row r="15582">
          <cell r="B15582" t="str">
            <v/>
          </cell>
          <cell r="C15582" t="str">
            <v/>
          </cell>
          <cell r="D15582" t="str">
            <v xml:space="preserve"> </v>
          </cell>
          <cell r="E15582">
            <v>0</v>
          </cell>
          <cell r="F15582">
            <v>481</v>
          </cell>
          <cell r="G15582" t="str">
            <v>33</v>
          </cell>
          <cell r="H15582">
            <v>6146</v>
          </cell>
        </row>
        <row r="15583">
          <cell r="B15583" t="str">
            <v>09</v>
          </cell>
          <cell r="C15583">
            <v>6100</v>
          </cell>
          <cell r="D15583" t="str">
            <v>Expend</v>
          </cell>
          <cell r="E15583">
            <v>658.52</v>
          </cell>
          <cell r="F15583">
            <v>481</v>
          </cell>
          <cell r="G15583" t="str">
            <v>33</v>
          </cell>
          <cell r="H15583">
            <v>6146</v>
          </cell>
        </row>
        <row r="15584">
          <cell r="B15584" t="str">
            <v>10</v>
          </cell>
          <cell r="C15584">
            <v>6100</v>
          </cell>
          <cell r="D15584" t="str">
            <v>Expend</v>
          </cell>
          <cell r="E15584">
            <v>103.95</v>
          </cell>
          <cell r="F15584">
            <v>481</v>
          </cell>
          <cell r="G15584" t="str">
            <v>33</v>
          </cell>
          <cell r="H15584">
            <v>6146</v>
          </cell>
        </row>
        <row r="15585">
          <cell r="B15585" t="str">
            <v>10</v>
          </cell>
          <cell r="C15585">
            <v>6100</v>
          </cell>
          <cell r="D15585" t="str">
            <v>Expend</v>
          </cell>
          <cell r="E15585">
            <v>627.15</v>
          </cell>
          <cell r="F15585">
            <v>481</v>
          </cell>
          <cell r="G15585" t="str">
            <v>33</v>
          </cell>
          <cell r="H15585">
            <v>6146</v>
          </cell>
        </row>
        <row r="15586">
          <cell r="B15586" t="str">
            <v>11</v>
          </cell>
          <cell r="C15586">
            <v>6100</v>
          </cell>
          <cell r="D15586" t="str">
            <v>Expend</v>
          </cell>
          <cell r="E15586">
            <v>103.95</v>
          </cell>
          <cell r="F15586">
            <v>481</v>
          </cell>
          <cell r="G15586" t="str">
            <v>33</v>
          </cell>
          <cell r="H15586">
            <v>6146</v>
          </cell>
        </row>
        <row r="15587">
          <cell r="B15587" t="str">
            <v>11</v>
          </cell>
          <cell r="C15587">
            <v>6100</v>
          </cell>
          <cell r="D15587" t="str">
            <v>Expend</v>
          </cell>
          <cell r="E15587">
            <v>533.08000000000004</v>
          </cell>
          <cell r="F15587">
            <v>481</v>
          </cell>
          <cell r="G15587" t="str">
            <v>33</v>
          </cell>
          <cell r="H15587">
            <v>6146</v>
          </cell>
        </row>
        <row r="15588">
          <cell r="B15588" t="str">
            <v>11</v>
          </cell>
          <cell r="C15588">
            <v>6100</v>
          </cell>
          <cell r="D15588" t="str">
            <v>Expend</v>
          </cell>
          <cell r="E15588">
            <v>103.95</v>
          </cell>
          <cell r="F15588">
            <v>481</v>
          </cell>
          <cell r="G15588" t="str">
            <v>33</v>
          </cell>
          <cell r="H15588">
            <v>6146</v>
          </cell>
        </row>
        <row r="15589">
          <cell r="B15589" t="str">
            <v>12</v>
          </cell>
          <cell r="C15589">
            <v>6100</v>
          </cell>
          <cell r="D15589" t="str">
            <v>Expend</v>
          </cell>
          <cell r="E15589">
            <v>376.29</v>
          </cell>
          <cell r="F15589">
            <v>481</v>
          </cell>
          <cell r="G15589" t="str">
            <v>33</v>
          </cell>
          <cell r="H15589">
            <v>6146</v>
          </cell>
        </row>
        <row r="15590">
          <cell r="B15590" t="str">
            <v>12</v>
          </cell>
          <cell r="C15590">
            <v>6100</v>
          </cell>
          <cell r="D15590" t="str">
            <v>Expend</v>
          </cell>
          <cell r="E15590">
            <v>103.95</v>
          </cell>
          <cell r="F15590">
            <v>481</v>
          </cell>
          <cell r="G15590" t="str">
            <v>33</v>
          </cell>
          <cell r="H15590">
            <v>6146</v>
          </cell>
        </row>
        <row r="15591">
          <cell r="B15591" t="str">
            <v>01</v>
          </cell>
          <cell r="C15591">
            <v>6100</v>
          </cell>
          <cell r="D15591" t="str">
            <v>Expend</v>
          </cell>
          <cell r="E15591">
            <v>627.15</v>
          </cell>
          <cell r="F15591">
            <v>481</v>
          </cell>
          <cell r="G15591" t="str">
            <v>33</v>
          </cell>
          <cell r="H15591">
            <v>6146</v>
          </cell>
        </row>
        <row r="15592">
          <cell r="B15592" t="str">
            <v>01</v>
          </cell>
          <cell r="C15592">
            <v>6100</v>
          </cell>
          <cell r="D15592" t="str">
            <v>Expend</v>
          </cell>
          <cell r="E15592">
            <v>139.58000000000001</v>
          </cell>
          <cell r="F15592">
            <v>481</v>
          </cell>
          <cell r="G15592" t="str">
            <v>33</v>
          </cell>
          <cell r="H15592">
            <v>6146</v>
          </cell>
        </row>
        <row r="15593">
          <cell r="B15593" t="str">
            <v>01</v>
          </cell>
          <cell r="C15593">
            <v>6100</v>
          </cell>
          <cell r="D15593" t="str">
            <v>Expend</v>
          </cell>
          <cell r="E15593">
            <v>103.95</v>
          </cell>
          <cell r="F15593">
            <v>481</v>
          </cell>
          <cell r="G15593" t="str">
            <v>33</v>
          </cell>
          <cell r="H15593">
            <v>6146</v>
          </cell>
        </row>
        <row r="15594">
          <cell r="B15594" t="str">
            <v/>
          </cell>
          <cell r="C15594" t="str">
            <v/>
          </cell>
          <cell r="D15594" t="str">
            <v xml:space="preserve"> </v>
          </cell>
          <cell r="E15594">
            <v>0</v>
          </cell>
          <cell r="F15594">
            <v>481</v>
          </cell>
          <cell r="G15594" t="str">
            <v>33</v>
          </cell>
          <cell r="H15594">
            <v>6146</v>
          </cell>
        </row>
        <row r="15595">
          <cell r="B15595" t="str">
            <v/>
          </cell>
          <cell r="C15595" t="str">
            <v/>
          </cell>
          <cell r="D15595" t="str">
            <v xml:space="preserve"> </v>
          </cell>
          <cell r="E15595">
            <v>0</v>
          </cell>
          <cell r="F15595">
            <v>481</v>
          </cell>
          <cell r="G15595" t="str">
            <v>34</v>
          </cell>
          <cell r="H15595">
            <v>6129</v>
          </cell>
        </row>
        <row r="15596">
          <cell r="B15596" t="str">
            <v/>
          </cell>
          <cell r="C15596" t="str">
            <v/>
          </cell>
          <cell r="D15596" t="str">
            <v xml:space="preserve"> </v>
          </cell>
          <cell r="E15596">
            <v>0</v>
          </cell>
          <cell r="F15596">
            <v>481</v>
          </cell>
          <cell r="G15596" t="str">
            <v>34</v>
          </cell>
          <cell r="H15596">
            <v>6129</v>
          </cell>
        </row>
        <row r="15597">
          <cell r="B15597" t="str">
            <v/>
          </cell>
          <cell r="C15597" t="str">
            <v/>
          </cell>
          <cell r="D15597" t="str">
            <v xml:space="preserve"> </v>
          </cell>
          <cell r="E15597">
            <v>0</v>
          </cell>
          <cell r="F15597">
            <v>481</v>
          </cell>
          <cell r="G15597" t="str">
            <v>34</v>
          </cell>
          <cell r="H15597">
            <v>6140</v>
          </cell>
        </row>
        <row r="15598">
          <cell r="B15598" t="str">
            <v/>
          </cell>
          <cell r="C15598" t="str">
            <v/>
          </cell>
          <cell r="D15598" t="str">
            <v xml:space="preserve"> </v>
          </cell>
          <cell r="E15598">
            <v>0</v>
          </cell>
          <cell r="F15598">
            <v>481</v>
          </cell>
          <cell r="G15598" t="str">
            <v>34</v>
          </cell>
          <cell r="H15598">
            <v>6140</v>
          </cell>
        </row>
        <row r="15599">
          <cell r="B15599" t="str">
            <v/>
          </cell>
          <cell r="C15599" t="str">
            <v/>
          </cell>
          <cell r="D15599" t="str">
            <v xml:space="preserve"> </v>
          </cell>
          <cell r="E15599">
            <v>0</v>
          </cell>
          <cell r="F15599">
            <v>481</v>
          </cell>
          <cell r="G15599" t="str">
            <v>34</v>
          </cell>
          <cell r="H15599">
            <v>6141</v>
          </cell>
        </row>
        <row r="15600">
          <cell r="B15600" t="str">
            <v/>
          </cell>
          <cell r="C15600" t="str">
            <v/>
          </cell>
          <cell r="D15600" t="str">
            <v xml:space="preserve"> </v>
          </cell>
          <cell r="E15600">
            <v>0</v>
          </cell>
          <cell r="F15600">
            <v>481</v>
          </cell>
          <cell r="G15600" t="str">
            <v>34</v>
          </cell>
          <cell r="H15600">
            <v>6141</v>
          </cell>
        </row>
        <row r="15601">
          <cell r="B15601" t="str">
            <v/>
          </cell>
          <cell r="C15601" t="str">
            <v/>
          </cell>
          <cell r="D15601" t="str">
            <v xml:space="preserve"> </v>
          </cell>
          <cell r="E15601">
            <v>0</v>
          </cell>
          <cell r="F15601">
            <v>481</v>
          </cell>
          <cell r="G15601" t="str">
            <v>34</v>
          </cell>
          <cell r="H15601">
            <v>6143</v>
          </cell>
        </row>
        <row r="15602">
          <cell r="B15602" t="str">
            <v/>
          </cell>
          <cell r="C15602" t="str">
            <v/>
          </cell>
          <cell r="D15602" t="str">
            <v xml:space="preserve"> </v>
          </cell>
          <cell r="E15602">
            <v>0</v>
          </cell>
          <cell r="F15602">
            <v>481</v>
          </cell>
          <cell r="G15602" t="str">
            <v>34</v>
          </cell>
          <cell r="H15602">
            <v>6143</v>
          </cell>
        </row>
        <row r="15603">
          <cell r="B15603" t="str">
            <v/>
          </cell>
          <cell r="C15603" t="str">
            <v/>
          </cell>
          <cell r="D15603" t="str">
            <v xml:space="preserve"> </v>
          </cell>
          <cell r="E15603">
            <v>0</v>
          </cell>
          <cell r="F15603">
            <v>481</v>
          </cell>
          <cell r="G15603" t="str">
            <v>34</v>
          </cell>
          <cell r="H15603">
            <v>6146</v>
          </cell>
        </row>
        <row r="15604">
          <cell r="B15604" t="str">
            <v/>
          </cell>
          <cell r="C15604" t="str">
            <v/>
          </cell>
          <cell r="D15604" t="str">
            <v xml:space="preserve"> </v>
          </cell>
          <cell r="E15604">
            <v>0</v>
          </cell>
          <cell r="F15604">
            <v>481</v>
          </cell>
          <cell r="G15604" t="str">
            <v>34</v>
          </cell>
          <cell r="H15604">
            <v>6146</v>
          </cell>
        </row>
        <row r="15605">
          <cell r="B15605" t="str">
            <v/>
          </cell>
          <cell r="C15605" t="str">
            <v/>
          </cell>
          <cell r="D15605" t="str">
            <v xml:space="preserve"> </v>
          </cell>
          <cell r="E15605">
            <v>0</v>
          </cell>
          <cell r="F15605">
            <v>481</v>
          </cell>
          <cell r="G15605" t="str">
            <v>35</v>
          </cell>
          <cell r="H15605">
            <v>6119</v>
          </cell>
        </row>
        <row r="15606">
          <cell r="B15606" t="str">
            <v>09</v>
          </cell>
          <cell r="C15606">
            <v>6100</v>
          </cell>
          <cell r="D15606" t="str">
            <v>Expend</v>
          </cell>
          <cell r="E15606">
            <v>4255.3999999999996</v>
          </cell>
          <cell r="F15606">
            <v>481</v>
          </cell>
          <cell r="G15606" t="str">
            <v>35</v>
          </cell>
          <cell r="H15606">
            <v>6119</v>
          </cell>
        </row>
        <row r="15607">
          <cell r="B15607" t="str">
            <v>10</v>
          </cell>
          <cell r="C15607">
            <v>6100</v>
          </cell>
          <cell r="D15607" t="str">
            <v>Expend</v>
          </cell>
          <cell r="E15607">
            <v>4052.76</v>
          </cell>
          <cell r="F15607">
            <v>481</v>
          </cell>
          <cell r="G15607" t="str">
            <v>35</v>
          </cell>
          <cell r="H15607">
            <v>6119</v>
          </cell>
        </row>
        <row r="15608">
          <cell r="B15608" t="str">
            <v>11</v>
          </cell>
          <cell r="C15608">
            <v>6100</v>
          </cell>
          <cell r="D15608" t="str">
            <v>Expend</v>
          </cell>
          <cell r="E15608">
            <v>3444.85</v>
          </cell>
          <cell r="F15608">
            <v>481</v>
          </cell>
          <cell r="G15608" t="str">
            <v>35</v>
          </cell>
          <cell r="H15608">
            <v>6119</v>
          </cell>
        </row>
        <row r="15609">
          <cell r="B15609" t="str">
            <v>12</v>
          </cell>
          <cell r="C15609">
            <v>6100</v>
          </cell>
          <cell r="D15609" t="str">
            <v>Expend</v>
          </cell>
          <cell r="E15609">
            <v>2431.66</v>
          </cell>
          <cell r="F15609">
            <v>481</v>
          </cell>
          <cell r="G15609" t="str">
            <v>35</v>
          </cell>
          <cell r="H15609">
            <v>6119</v>
          </cell>
        </row>
        <row r="15610">
          <cell r="B15610" t="str">
            <v>01</v>
          </cell>
          <cell r="C15610">
            <v>6100</v>
          </cell>
          <cell r="D15610" t="str">
            <v>Expend</v>
          </cell>
          <cell r="E15610">
            <v>4052.76</v>
          </cell>
          <cell r="F15610">
            <v>481</v>
          </cell>
          <cell r="G15610" t="str">
            <v>35</v>
          </cell>
          <cell r="H15610">
            <v>6119</v>
          </cell>
        </row>
        <row r="15611">
          <cell r="B15611" t="str">
            <v/>
          </cell>
          <cell r="C15611" t="str">
            <v/>
          </cell>
          <cell r="D15611" t="str">
            <v xml:space="preserve"> </v>
          </cell>
          <cell r="E15611">
            <v>0</v>
          </cell>
          <cell r="F15611">
            <v>481</v>
          </cell>
          <cell r="G15611" t="str">
            <v>35</v>
          </cell>
          <cell r="H15611">
            <v>6119</v>
          </cell>
        </row>
        <row r="15612">
          <cell r="B15612" t="str">
            <v/>
          </cell>
          <cell r="C15612" t="str">
            <v/>
          </cell>
          <cell r="D15612" t="str">
            <v xml:space="preserve"> </v>
          </cell>
          <cell r="E15612">
            <v>0</v>
          </cell>
          <cell r="F15612">
            <v>481</v>
          </cell>
          <cell r="G15612" t="str">
            <v>35</v>
          </cell>
          <cell r="H15612">
            <v>6129</v>
          </cell>
        </row>
        <row r="15613">
          <cell r="B15613" t="str">
            <v/>
          </cell>
          <cell r="C15613" t="str">
            <v/>
          </cell>
          <cell r="D15613" t="str">
            <v xml:space="preserve"> </v>
          </cell>
          <cell r="E15613">
            <v>0</v>
          </cell>
          <cell r="F15613">
            <v>481</v>
          </cell>
          <cell r="G15613" t="str">
            <v>35</v>
          </cell>
          <cell r="H15613">
            <v>6129</v>
          </cell>
        </row>
        <row r="15614">
          <cell r="B15614" t="str">
            <v/>
          </cell>
          <cell r="C15614" t="str">
            <v/>
          </cell>
          <cell r="D15614" t="str">
            <v xml:space="preserve"> </v>
          </cell>
          <cell r="E15614">
            <v>0</v>
          </cell>
          <cell r="F15614">
            <v>481</v>
          </cell>
          <cell r="G15614" t="str">
            <v>35</v>
          </cell>
          <cell r="H15614">
            <v>6129</v>
          </cell>
        </row>
        <row r="15615">
          <cell r="B15615" t="str">
            <v/>
          </cell>
          <cell r="C15615" t="str">
            <v/>
          </cell>
          <cell r="D15615" t="str">
            <v xml:space="preserve"> </v>
          </cell>
          <cell r="E15615">
            <v>0</v>
          </cell>
          <cell r="F15615">
            <v>481</v>
          </cell>
          <cell r="G15615" t="str">
            <v>35</v>
          </cell>
          <cell r="H15615">
            <v>6129</v>
          </cell>
        </row>
        <row r="15616">
          <cell r="B15616" t="str">
            <v/>
          </cell>
          <cell r="C15616" t="str">
            <v/>
          </cell>
          <cell r="D15616" t="str">
            <v xml:space="preserve"> </v>
          </cell>
          <cell r="E15616">
            <v>0</v>
          </cell>
          <cell r="F15616">
            <v>481</v>
          </cell>
          <cell r="G15616" t="str">
            <v>35</v>
          </cell>
          <cell r="H15616">
            <v>6140</v>
          </cell>
        </row>
        <row r="15617">
          <cell r="B15617" t="str">
            <v/>
          </cell>
          <cell r="C15617" t="str">
            <v/>
          </cell>
          <cell r="D15617" t="str">
            <v xml:space="preserve"> </v>
          </cell>
          <cell r="E15617">
            <v>0</v>
          </cell>
          <cell r="F15617">
            <v>481</v>
          </cell>
          <cell r="G15617" t="str">
            <v>35</v>
          </cell>
          <cell r="H15617">
            <v>6140</v>
          </cell>
        </row>
        <row r="15618">
          <cell r="B15618" t="str">
            <v/>
          </cell>
          <cell r="C15618" t="str">
            <v/>
          </cell>
          <cell r="D15618" t="str">
            <v xml:space="preserve"> </v>
          </cell>
          <cell r="E15618">
            <v>0</v>
          </cell>
          <cell r="F15618">
            <v>481</v>
          </cell>
          <cell r="G15618" t="str">
            <v>35</v>
          </cell>
          <cell r="H15618">
            <v>6140</v>
          </cell>
        </row>
        <row r="15619">
          <cell r="B15619" t="str">
            <v/>
          </cell>
          <cell r="C15619" t="str">
            <v/>
          </cell>
          <cell r="D15619" t="str">
            <v xml:space="preserve"> </v>
          </cell>
          <cell r="E15619">
            <v>0</v>
          </cell>
          <cell r="F15619">
            <v>481</v>
          </cell>
          <cell r="G15619" t="str">
            <v>35</v>
          </cell>
          <cell r="H15619">
            <v>6140</v>
          </cell>
        </row>
        <row r="15620">
          <cell r="B15620" t="str">
            <v/>
          </cell>
          <cell r="C15620" t="str">
            <v/>
          </cell>
          <cell r="D15620" t="str">
            <v xml:space="preserve"> </v>
          </cell>
          <cell r="E15620">
            <v>0</v>
          </cell>
          <cell r="F15620">
            <v>481</v>
          </cell>
          <cell r="G15620" t="str">
            <v>35</v>
          </cell>
          <cell r="H15620">
            <v>6141</v>
          </cell>
        </row>
        <row r="15621">
          <cell r="B15621" t="str">
            <v/>
          </cell>
          <cell r="C15621" t="str">
            <v/>
          </cell>
          <cell r="D15621" t="str">
            <v xml:space="preserve"> </v>
          </cell>
          <cell r="E15621">
            <v>0</v>
          </cell>
          <cell r="F15621">
            <v>481</v>
          </cell>
          <cell r="G15621" t="str">
            <v>35</v>
          </cell>
          <cell r="H15621">
            <v>6141</v>
          </cell>
        </row>
        <row r="15622">
          <cell r="B15622" t="str">
            <v/>
          </cell>
          <cell r="C15622" t="str">
            <v/>
          </cell>
          <cell r="D15622" t="str">
            <v xml:space="preserve"> </v>
          </cell>
          <cell r="E15622">
            <v>0</v>
          </cell>
          <cell r="F15622">
            <v>481</v>
          </cell>
          <cell r="G15622" t="str">
            <v>35</v>
          </cell>
          <cell r="H15622">
            <v>6141</v>
          </cell>
        </row>
        <row r="15623">
          <cell r="B15623" t="str">
            <v>09</v>
          </cell>
          <cell r="C15623">
            <v>6100</v>
          </cell>
          <cell r="D15623" t="str">
            <v>Expend</v>
          </cell>
          <cell r="E15623">
            <v>54.51</v>
          </cell>
          <cell r="F15623">
            <v>481</v>
          </cell>
          <cell r="G15623" t="str">
            <v>35</v>
          </cell>
          <cell r="H15623">
            <v>6141</v>
          </cell>
        </row>
        <row r="15624">
          <cell r="B15624" t="str">
            <v>10</v>
          </cell>
          <cell r="C15624">
            <v>6100</v>
          </cell>
          <cell r="D15624" t="str">
            <v>Expend</v>
          </cell>
          <cell r="E15624">
            <v>51.91</v>
          </cell>
          <cell r="F15624">
            <v>481</v>
          </cell>
          <cell r="G15624" t="str">
            <v>35</v>
          </cell>
          <cell r="H15624">
            <v>6141</v>
          </cell>
        </row>
        <row r="15625">
          <cell r="B15625" t="str">
            <v>11</v>
          </cell>
          <cell r="C15625">
            <v>6100</v>
          </cell>
          <cell r="D15625" t="str">
            <v>Expend</v>
          </cell>
          <cell r="E15625">
            <v>44.12</v>
          </cell>
          <cell r="F15625">
            <v>481</v>
          </cell>
          <cell r="G15625" t="str">
            <v>35</v>
          </cell>
          <cell r="H15625">
            <v>6141</v>
          </cell>
        </row>
        <row r="15626">
          <cell r="B15626" t="str">
            <v>12</v>
          </cell>
          <cell r="C15626">
            <v>6100</v>
          </cell>
          <cell r="D15626" t="str">
            <v>Expend</v>
          </cell>
          <cell r="E15626">
            <v>31.14</v>
          </cell>
          <cell r="F15626">
            <v>481</v>
          </cell>
          <cell r="G15626" t="str">
            <v>35</v>
          </cell>
          <cell r="H15626">
            <v>6141</v>
          </cell>
        </row>
        <row r="15627">
          <cell r="B15627" t="str">
            <v>01</v>
          </cell>
          <cell r="C15627">
            <v>6100</v>
          </cell>
          <cell r="D15627" t="str">
            <v>Expend</v>
          </cell>
          <cell r="E15627">
            <v>51.91</v>
          </cell>
          <cell r="F15627">
            <v>481</v>
          </cell>
          <cell r="G15627" t="str">
            <v>35</v>
          </cell>
          <cell r="H15627">
            <v>6141</v>
          </cell>
        </row>
        <row r="15628">
          <cell r="B15628" t="str">
            <v/>
          </cell>
          <cell r="C15628" t="str">
            <v/>
          </cell>
          <cell r="D15628" t="str">
            <v xml:space="preserve"> </v>
          </cell>
          <cell r="E15628">
            <v>0</v>
          </cell>
          <cell r="F15628">
            <v>481</v>
          </cell>
          <cell r="G15628" t="str">
            <v>35</v>
          </cell>
          <cell r="H15628">
            <v>6141</v>
          </cell>
        </row>
        <row r="15629">
          <cell r="B15629" t="str">
            <v/>
          </cell>
          <cell r="C15629" t="str">
            <v/>
          </cell>
          <cell r="D15629" t="str">
            <v xml:space="preserve"> </v>
          </cell>
          <cell r="E15629">
            <v>0</v>
          </cell>
          <cell r="F15629">
            <v>481</v>
          </cell>
          <cell r="G15629" t="str">
            <v>35</v>
          </cell>
          <cell r="H15629">
            <v>6141</v>
          </cell>
        </row>
        <row r="15630">
          <cell r="B15630" t="str">
            <v/>
          </cell>
          <cell r="C15630" t="str">
            <v/>
          </cell>
          <cell r="D15630" t="str">
            <v xml:space="preserve"> </v>
          </cell>
          <cell r="E15630">
            <v>0</v>
          </cell>
          <cell r="F15630">
            <v>481</v>
          </cell>
          <cell r="G15630" t="str">
            <v>35</v>
          </cell>
          <cell r="H15630">
            <v>6141</v>
          </cell>
        </row>
        <row r="15631">
          <cell r="B15631" t="str">
            <v/>
          </cell>
          <cell r="C15631" t="str">
            <v/>
          </cell>
          <cell r="D15631" t="str">
            <v xml:space="preserve"> </v>
          </cell>
          <cell r="E15631">
            <v>0</v>
          </cell>
          <cell r="F15631">
            <v>481</v>
          </cell>
          <cell r="G15631" t="str">
            <v>35</v>
          </cell>
          <cell r="H15631">
            <v>6142</v>
          </cell>
        </row>
        <row r="15632">
          <cell r="B15632" t="str">
            <v/>
          </cell>
          <cell r="C15632" t="str">
            <v/>
          </cell>
          <cell r="D15632" t="str">
            <v xml:space="preserve"> </v>
          </cell>
          <cell r="E15632">
            <v>0</v>
          </cell>
          <cell r="F15632">
            <v>481</v>
          </cell>
          <cell r="G15632" t="str">
            <v>35</v>
          </cell>
          <cell r="H15632">
            <v>6142</v>
          </cell>
        </row>
        <row r="15633">
          <cell r="B15633" t="str">
            <v/>
          </cell>
          <cell r="C15633" t="str">
            <v/>
          </cell>
          <cell r="D15633" t="str">
            <v xml:space="preserve"> </v>
          </cell>
          <cell r="E15633">
            <v>0</v>
          </cell>
          <cell r="F15633">
            <v>481</v>
          </cell>
          <cell r="G15633" t="str">
            <v>35</v>
          </cell>
          <cell r="H15633">
            <v>6142</v>
          </cell>
        </row>
        <row r="15634">
          <cell r="B15634" t="str">
            <v>09</v>
          </cell>
          <cell r="C15634">
            <v>6100</v>
          </cell>
          <cell r="D15634" t="str">
            <v>Expend</v>
          </cell>
          <cell r="E15634">
            <v>421.43</v>
          </cell>
          <cell r="F15634">
            <v>481</v>
          </cell>
          <cell r="G15634" t="str">
            <v>35</v>
          </cell>
          <cell r="H15634">
            <v>6142</v>
          </cell>
        </row>
        <row r="15635">
          <cell r="B15635" t="str">
            <v>10</v>
          </cell>
          <cell r="C15635">
            <v>6100</v>
          </cell>
          <cell r="D15635" t="str">
            <v>Expend</v>
          </cell>
          <cell r="E15635">
            <v>421.43</v>
          </cell>
          <cell r="F15635">
            <v>481</v>
          </cell>
          <cell r="G15635" t="str">
            <v>35</v>
          </cell>
          <cell r="H15635">
            <v>6142</v>
          </cell>
        </row>
        <row r="15636">
          <cell r="B15636" t="str">
            <v>11</v>
          </cell>
          <cell r="C15636">
            <v>6100</v>
          </cell>
          <cell r="D15636" t="str">
            <v>Expend</v>
          </cell>
          <cell r="E15636">
            <v>421.43</v>
          </cell>
          <cell r="F15636">
            <v>481</v>
          </cell>
          <cell r="G15636" t="str">
            <v>35</v>
          </cell>
          <cell r="H15636">
            <v>6142</v>
          </cell>
        </row>
        <row r="15637">
          <cell r="B15637" t="str">
            <v>12</v>
          </cell>
          <cell r="C15637">
            <v>6100</v>
          </cell>
          <cell r="D15637" t="str">
            <v>Expend</v>
          </cell>
          <cell r="E15637">
            <v>421.43</v>
          </cell>
          <cell r="F15637">
            <v>481</v>
          </cell>
          <cell r="G15637" t="str">
            <v>35</v>
          </cell>
          <cell r="H15637">
            <v>6142</v>
          </cell>
        </row>
        <row r="15638">
          <cell r="B15638" t="str">
            <v>01</v>
          </cell>
          <cell r="C15638">
            <v>6100</v>
          </cell>
          <cell r="D15638" t="str">
            <v>Expend</v>
          </cell>
          <cell r="E15638">
            <v>421.43</v>
          </cell>
          <cell r="F15638">
            <v>481</v>
          </cell>
          <cell r="G15638" t="str">
            <v>35</v>
          </cell>
          <cell r="H15638">
            <v>6142</v>
          </cell>
        </row>
        <row r="15639">
          <cell r="B15639" t="str">
            <v/>
          </cell>
          <cell r="C15639" t="str">
            <v/>
          </cell>
          <cell r="D15639" t="str">
            <v xml:space="preserve"> </v>
          </cell>
          <cell r="E15639">
            <v>0</v>
          </cell>
          <cell r="F15639">
            <v>481</v>
          </cell>
          <cell r="G15639" t="str">
            <v>35</v>
          </cell>
          <cell r="H15639">
            <v>6142</v>
          </cell>
        </row>
        <row r="15640">
          <cell r="B15640" t="str">
            <v/>
          </cell>
          <cell r="C15640" t="str">
            <v/>
          </cell>
          <cell r="D15640" t="str">
            <v xml:space="preserve"> </v>
          </cell>
          <cell r="E15640">
            <v>0</v>
          </cell>
          <cell r="F15640">
            <v>481</v>
          </cell>
          <cell r="G15640" t="str">
            <v>35</v>
          </cell>
          <cell r="H15640">
            <v>6143</v>
          </cell>
        </row>
        <row r="15641">
          <cell r="B15641" t="str">
            <v/>
          </cell>
          <cell r="C15641" t="str">
            <v/>
          </cell>
          <cell r="D15641" t="str">
            <v xml:space="preserve"> </v>
          </cell>
          <cell r="E15641">
            <v>0</v>
          </cell>
          <cell r="F15641">
            <v>481</v>
          </cell>
          <cell r="G15641" t="str">
            <v>35</v>
          </cell>
          <cell r="H15641">
            <v>6143</v>
          </cell>
        </row>
        <row r="15642">
          <cell r="B15642" t="str">
            <v/>
          </cell>
          <cell r="C15642" t="str">
            <v/>
          </cell>
          <cell r="D15642" t="str">
            <v xml:space="preserve"> </v>
          </cell>
          <cell r="E15642">
            <v>0</v>
          </cell>
          <cell r="F15642">
            <v>481</v>
          </cell>
          <cell r="G15642" t="str">
            <v>35</v>
          </cell>
          <cell r="H15642">
            <v>6143</v>
          </cell>
        </row>
        <row r="15643">
          <cell r="B15643" t="str">
            <v>09</v>
          </cell>
          <cell r="C15643">
            <v>6100</v>
          </cell>
          <cell r="D15643" t="str">
            <v>Expend</v>
          </cell>
          <cell r="E15643">
            <v>270.94</v>
          </cell>
          <cell r="F15643">
            <v>481</v>
          </cell>
          <cell r="G15643" t="str">
            <v>35</v>
          </cell>
          <cell r="H15643">
            <v>6143</v>
          </cell>
        </row>
        <row r="15644">
          <cell r="B15644" t="str">
            <v>10</v>
          </cell>
          <cell r="C15644">
            <v>6100</v>
          </cell>
          <cell r="D15644" t="str">
            <v>Expend</v>
          </cell>
          <cell r="E15644">
            <v>270.94</v>
          </cell>
          <cell r="F15644">
            <v>481</v>
          </cell>
          <cell r="G15644" t="str">
            <v>35</v>
          </cell>
          <cell r="H15644">
            <v>6143</v>
          </cell>
        </row>
        <row r="15645">
          <cell r="B15645" t="str">
            <v>11</v>
          </cell>
          <cell r="C15645">
            <v>6100</v>
          </cell>
          <cell r="D15645" t="str">
            <v>Expend</v>
          </cell>
          <cell r="E15645">
            <v>270.94</v>
          </cell>
          <cell r="F15645">
            <v>481</v>
          </cell>
          <cell r="G15645" t="str">
            <v>35</v>
          </cell>
          <cell r="H15645">
            <v>6143</v>
          </cell>
        </row>
        <row r="15646">
          <cell r="B15646" t="str">
            <v>12</v>
          </cell>
          <cell r="C15646">
            <v>6100</v>
          </cell>
          <cell r="D15646" t="str">
            <v>Expend</v>
          </cell>
          <cell r="E15646">
            <v>270.94</v>
          </cell>
          <cell r="F15646">
            <v>481</v>
          </cell>
          <cell r="G15646" t="str">
            <v>35</v>
          </cell>
          <cell r="H15646">
            <v>6143</v>
          </cell>
        </row>
        <row r="15647">
          <cell r="B15647" t="str">
            <v>01</v>
          </cell>
          <cell r="C15647">
            <v>6100</v>
          </cell>
          <cell r="D15647" t="str">
            <v>Expend</v>
          </cell>
          <cell r="E15647">
            <v>270.94</v>
          </cell>
          <cell r="F15647">
            <v>481</v>
          </cell>
          <cell r="G15647" t="str">
            <v>35</v>
          </cell>
          <cell r="H15647">
            <v>6143</v>
          </cell>
        </row>
        <row r="15648">
          <cell r="B15648" t="str">
            <v/>
          </cell>
          <cell r="C15648" t="str">
            <v/>
          </cell>
          <cell r="D15648" t="str">
            <v xml:space="preserve"> </v>
          </cell>
          <cell r="E15648">
            <v>0</v>
          </cell>
          <cell r="F15648">
            <v>481</v>
          </cell>
          <cell r="G15648" t="str">
            <v>35</v>
          </cell>
          <cell r="H15648">
            <v>6143</v>
          </cell>
        </row>
        <row r="15649">
          <cell r="B15649" t="str">
            <v/>
          </cell>
          <cell r="C15649" t="str">
            <v/>
          </cell>
          <cell r="D15649" t="str">
            <v xml:space="preserve"> </v>
          </cell>
          <cell r="E15649">
            <v>0</v>
          </cell>
          <cell r="F15649">
            <v>481</v>
          </cell>
          <cell r="G15649" t="str">
            <v>35</v>
          </cell>
          <cell r="H15649">
            <v>6145</v>
          </cell>
        </row>
        <row r="15650">
          <cell r="B15650" t="str">
            <v/>
          </cell>
          <cell r="C15650" t="str">
            <v/>
          </cell>
          <cell r="D15650" t="str">
            <v xml:space="preserve"> </v>
          </cell>
          <cell r="E15650">
            <v>0</v>
          </cell>
          <cell r="F15650">
            <v>481</v>
          </cell>
          <cell r="G15650" t="str">
            <v>35</v>
          </cell>
          <cell r="H15650">
            <v>6145</v>
          </cell>
        </row>
        <row r="15651">
          <cell r="B15651" t="str">
            <v/>
          </cell>
          <cell r="C15651" t="str">
            <v/>
          </cell>
          <cell r="D15651" t="str">
            <v xml:space="preserve"> </v>
          </cell>
          <cell r="E15651">
            <v>0</v>
          </cell>
          <cell r="F15651">
            <v>481</v>
          </cell>
          <cell r="G15651" t="str">
            <v>35</v>
          </cell>
          <cell r="H15651">
            <v>6145</v>
          </cell>
        </row>
        <row r="15652">
          <cell r="B15652" t="str">
            <v>01</v>
          </cell>
          <cell r="C15652">
            <v>6100</v>
          </cell>
          <cell r="D15652" t="str">
            <v>Expend</v>
          </cell>
          <cell r="E15652">
            <v>94.42</v>
          </cell>
          <cell r="F15652">
            <v>481</v>
          </cell>
          <cell r="G15652" t="str">
            <v>35</v>
          </cell>
          <cell r="H15652">
            <v>6145</v>
          </cell>
        </row>
        <row r="15653">
          <cell r="B15653" t="str">
            <v/>
          </cell>
          <cell r="C15653" t="str">
            <v/>
          </cell>
          <cell r="D15653" t="str">
            <v xml:space="preserve"> </v>
          </cell>
          <cell r="E15653">
            <v>0</v>
          </cell>
          <cell r="F15653">
            <v>481</v>
          </cell>
          <cell r="G15653" t="str">
            <v>35</v>
          </cell>
          <cell r="H15653">
            <v>6145</v>
          </cell>
        </row>
        <row r="15654">
          <cell r="B15654" t="str">
            <v/>
          </cell>
          <cell r="C15654" t="str">
            <v/>
          </cell>
          <cell r="D15654" t="str">
            <v xml:space="preserve"> </v>
          </cell>
          <cell r="E15654">
            <v>0</v>
          </cell>
          <cell r="F15654">
            <v>481</v>
          </cell>
          <cell r="G15654" t="str">
            <v>35</v>
          </cell>
          <cell r="H15654">
            <v>6146</v>
          </cell>
        </row>
        <row r="15655">
          <cell r="B15655" t="str">
            <v/>
          </cell>
          <cell r="C15655" t="str">
            <v/>
          </cell>
          <cell r="D15655" t="str">
            <v xml:space="preserve"> </v>
          </cell>
          <cell r="E15655">
            <v>0</v>
          </cell>
          <cell r="F15655">
            <v>481</v>
          </cell>
          <cell r="G15655" t="str">
            <v>35</v>
          </cell>
          <cell r="H15655">
            <v>6146</v>
          </cell>
        </row>
        <row r="15656">
          <cell r="B15656" t="str">
            <v/>
          </cell>
          <cell r="C15656" t="str">
            <v/>
          </cell>
          <cell r="D15656" t="str">
            <v xml:space="preserve"> </v>
          </cell>
          <cell r="E15656">
            <v>0</v>
          </cell>
          <cell r="F15656">
            <v>481</v>
          </cell>
          <cell r="G15656" t="str">
            <v>35</v>
          </cell>
          <cell r="H15656">
            <v>6146</v>
          </cell>
        </row>
        <row r="15657">
          <cell r="B15657" t="str">
            <v>09</v>
          </cell>
          <cell r="C15657">
            <v>6100</v>
          </cell>
          <cell r="D15657" t="str">
            <v>Expend</v>
          </cell>
          <cell r="E15657">
            <v>425.54</v>
          </cell>
          <cell r="F15657">
            <v>481</v>
          </cell>
          <cell r="G15657" t="str">
            <v>35</v>
          </cell>
          <cell r="H15657">
            <v>6146</v>
          </cell>
        </row>
        <row r="15658">
          <cell r="B15658" t="str">
            <v>10</v>
          </cell>
          <cell r="C15658">
            <v>6100</v>
          </cell>
          <cell r="D15658" t="str">
            <v>Expend</v>
          </cell>
          <cell r="E15658">
            <v>67.17</v>
          </cell>
          <cell r="F15658">
            <v>481</v>
          </cell>
          <cell r="G15658" t="str">
            <v>35</v>
          </cell>
          <cell r="H15658">
            <v>6146</v>
          </cell>
        </row>
        <row r="15659">
          <cell r="B15659" t="str">
            <v>10</v>
          </cell>
          <cell r="C15659">
            <v>6100</v>
          </cell>
          <cell r="D15659" t="str">
            <v>Expend</v>
          </cell>
          <cell r="E15659">
            <v>405.28</v>
          </cell>
          <cell r="F15659">
            <v>481</v>
          </cell>
          <cell r="G15659" t="str">
            <v>35</v>
          </cell>
          <cell r="H15659">
            <v>6146</v>
          </cell>
        </row>
        <row r="15660">
          <cell r="B15660" t="str">
            <v>11</v>
          </cell>
          <cell r="C15660">
            <v>6100</v>
          </cell>
          <cell r="D15660" t="str">
            <v>Expend</v>
          </cell>
          <cell r="E15660">
            <v>67.17</v>
          </cell>
          <cell r="F15660">
            <v>481</v>
          </cell>
          <cell r="G15660" t="str">
            <v>35</v>
          </cell>
          <cell r="H15660">
            <v>6146</v>
          </cell>
        </row>
        <row r="15661">
          <cell r="B15661" t="str">
            <v>11</v>
          </cell>
          <cell r="C15661">
            <v>6100</v>
          </cell>
          <cell r="D15661" t="str">
            <v>Expend</v>
          </cell>
          <cell r="E15661">
            <v>344.48</v>
          </cell>
          <cell r="F15661">
            <v>481</v>
          </cell>
          <cell r="G15661" t="str">
            <v>35</v>
          </cell>
          <cell r="H15661">
            <v>6146</v>
          </cell>
        </row>
        <row r="15662">
          <cell r="B15662" t="str">
            <v>11</v>
          </cell>
          <cell r="C15662">
            <v>6100</v>
          </cell>
          <cell r="D15662" t="str">
            <v>Expend</v>
          </cell>
          <cell r="E15662">
            <v>67.17</v>
          </cell>
          <cell r="F15662">
            <v>481</v>
          </cell>
          <cell r="G15662" t="str">
            <v>35</v>
          </cell>
          <cell r="H15662">
            <v>6146</v>
          </cell>
        </row>
        <row r="15663">
          <cell r="B15663" t="str">
            <v>12</v>
          </cell>
          <cell r="C15663">
            <v>6100</v>
          </cell>
          <cell r="D15663" t="str">
            <v>Expend</v>
          </cell>
          <cell r="E15663">
            <v>243.17</v>
          </cell>
          <cell r="F15663">
            <v>481</v>
          </cell>
          <cell r="G15663" t="str">
            <v>35</v>
          </cell>
          <cell r="H15663">
            <v>6146</v>
          </cell>
        </row>
        <row r="15664">
          <cell r="B15664" t="str">
            <v>12</v>
          </cell>
          <cell r="C15664">
            <v>6100</v>
          </cell>
          <cell r="D15664" t="str">
            <v>Expend</v>
          </cell>
          <cell r="E15664">
            <v>67.17</v>
          </cell>
          <cell r="F15664">
            <v>481</v>
          </cell>
          <cell r="G15664" t="str">
            <v>35</v>
          </cell>
          <cell r="H15664">
            <v>6146</v>
          </cell>
        </row>
        <row r="15665">
          <cell r="B15665" t="str">
            <v>01</v>
          </cell>
          <cell r="C15665">
            <v>6100</v>
          </cell>
          <cell r="D15665" t="str">
            <v>Expend</v>
          </cell>
          <cell r="E15665">
            <v>405.28</v>
          </cell>
          <cell r="F15665">
            <v>481</v>
          </cell>
          <cell r="G15665" t="str">
            <v>35</v>
          </cell>
          <cell r="H15665">
            <v>6146</v>
          </cell>
        </row>
        <row r="15666">
          <cell r="B15666" t="str">
            <v>01</v>
          </cell>
          <cell r="C15666">
            <v>6100</v>
          </cell>
          <cell r="D15666" t="str">
            <v>Expend</v>
          </cell>
          <cell r="E15666">
            <v>67.17</v>
          </cell>
          <cell r="F15666">
            <v>481</v>
          </cell>
          <cell r="G15666" t="str">
            <v>35</v>
          </cell>
          <cell r="H15666">
            <v>6146</v>
          </cell>
        </row>
        <row r="15667">
          <cell r="B15667" t="str">
            <v/>
          </cell>
          <cell r="C15667" t="str">
            <v/>
          </cell>
          <cell r="D15667" t="str">
            <v xml:space="preserve"> </v>
          </cell>
          <cell r="E15667">
            <v>0</v>
          </cell>
          <cell r="F15667">
            <v>481</v>
          </cell>
          <cell r="G15667" t="str">
            <v>35</v>
          </cell>
          <cell r="H15667">
            <v>6146</v>
          </cell>
        </row>
        <row r="15668">
          <cell r="B15668" t="str">
            <v/>
          </cell>
          <cell r="C15668" t="str">
            <v/>
          </cell>
          <cell r="D15668" t="str">
            <v xml:space="preserve"> </v>
          </cell>
          <cell r="E15668">
            <v>0</v>
          </cell>
          <cell r="F15668">
            <v>481</v>
          </cell>
          <cell r="G15668" t="str">
            <v>35</v>
          </cell>
          <cell r="H15668">
            <v>6146</v>
          </cell>
        </row>
        <row r="15669">
          <cell r="B15669" t="str">
            <v/>
          </cell>
          <cell r="C15669" t="str">
            <v/>
          </cell>
          <cell r="D15669" t="str">
            <v xml:space="preserve"> </v>
          </cell>
          <cell r="E15669">
            <v>0</v>
          </cell>
          <cell r="F15669">
            <v>481</v>
          </cell>
          <cell r="G15669" t="str">
            <v>35</v>
          </cell>
          <cell r="H15669">
            <v>6146</v>
          </cell>
        </row>
        <row r="15670">
          <cell r="B15670" t="str">
            <v/>
          </cell>
          <cell r="C15670" t="str">
            <v/>
          </cell>
          <cell r="D15670" t="str">
            <v xml:space="preserve"> </v>
          </cell>
          <cell r="E15670">
            <v>0</v>
          </cell>
          <cell r="F15670">
            <v>481</v>
          </cell>
          <cell r="G15670" t="str">
            <v>41</v>
          </cell>
          <cell r="H15670">
            <v>6119</v>
          </cell>
        </row>
        <row r="15671">
          <cell r="B15671" t="str">
            <v>09</v>
          </cell>
          <cell r="C15671">
            <v>6100</v>
          </cell>
          <cell r="D15671" t="str">
            <v>Expend</v>
          </cell>
          <cell r="E15671">
            <v>3800.9</v>
          </cell>
          <cell r="F15671">
            <v>481</v>
          </cell>
          <cell r="G15671" t="str">
            <v>41</v>
          </cell>
          <cell r="H15671">
            <v>6119</v>
          </cell>
        </row>
        <row r="15672">
          <cell r="B15672" t="str">
            <v>10</v>
          </cell>
          <cell r="C15672">
            <v>6100</v>
          </cell>
          <cell r="D15672" t="str">
            <v>Expend</v>
          </cell>
          <cell r="E15672">
            <v>3619.9</v>
          </cell>
          <cell r="F15672">
            <v>481</v>
          </cell>
          <cell r="G15672" t="str">
            <v>41</v>
          </cell>
          <cell r="H15672">
            <v>6119</v>
          </cell>
        </row>
        <row r="15673">
          <cell r="B15673" t="str">
            <v>11</v>
          </cell>
          <cell r="C15673">
            <v>6100</v>
          </cell>
          <cell r="D15673" t="str">
            <v>Expend</v>
          </cell>
          <cell r="E15673">
            <v>3076.91</v>
          </cell>
          <cell r="F15673">
            <v>481</v>
          </cell>
          <cell r="G15673" t="str">
            <v>41</v>
          </cell>
          <cell r="H15673">
            <v>6119</v>
          </cell>
        </row>
        <row r="15674">
          <cell r="B15674" t="str">
            <v>12</v>
          </cell>
          <cell r="C15674">
            <v>6100</v>
          </cell>
          <cell r="D15674" t="str">
            <v>Expend</v>
          </cell>
          <cell r="E15674">
            <v>2171.94</v>
          </cell>
          <cell r="F15674">
            <v>481</v>
          </cell>
          <cell r="G15674" t="str">
            <v>41</v>
          </cell>
          <cell r="H15674">
            <v>6119</v>
          </cell>
        </row>
        <row r="15675">
          <cell r="B15675" t="str">
            <v>01</v>
          </cell>
          <cell r="C15675">
            <v>6100</v>
          </cell>
          <cell r="D15675" t="str">
            <v>Expend</v>
          </cell>
          <cell r="E15675">
            <v>3619.9</v>
          </cell>
          <cell r="F15675">
            <v>481</v>
          </cell>
          <cell r="G15675" t="str">
            <v>41</v>
          </cell>
          <cell r="H15675">
            <v>6119</v>
          </cell>
        </row>
        <row r="15676">
          <cell r="B15676" t="str">
            <v/>
          </cell>
          <cell r="C15676" t="str">
            <v/>
          </cell>
          <cell r="D15676" t="str">
            <v xml:space="preserve"> </v>
          </cell>
          <cell r="E15676">
            <v>0</v>
          </cell>
          <cell r="F15676">
            <v>481</v>
          </cell>
          <cell r="G15676" t="str">
            <v>41</v>
          </cell>
          <cell r="H15676">
            <v>6119</v>
          </cell>
        </row>
        <row r="15677">
          <cell r="B15677" t="str">
            <v/>
          </cell>
          <cell r="C15677" t="str">
            <v/>
          </cell>
          <cell r="D15677" t="str">
            <v xml:space="preserve"> </v>
          </cell>
          <cell r="E15677">
            <v>0</v>
          </cell>
          <cell r="F15677">
            <v>481</v>
          </cell>
          <cell r="G15677" t="str">
            <v>41</v>
          </cell>
          <cell r="H15677">
            <v>6119</v>
          </cell>
        </row>
        <row r="15678">
          <cell r="B15678" t="str">
            <v/>
          </cell>
          <cell r="C15678" t="str">
            <v/>
          </cell>
          <cell r="D15678" t="str">
            <v xml:space="preserve"> </v>
          </cell>
          <cell r="E15678">
            <v>0</v>
          </cell>
          <cell r="F15678">
            <v>481</v>
          </cell>
          <cell r="G15678" t="str">
            <v>41</v>
          </cell>
          <cell r="H15678">
            <v>6119</v>
          </cell>
        </row>
        <row r="15679">
          <cell r="B15679" t="str">
            <v/>
          </cell>
          <cell r="C15679" t="str">
            <v/>
          </cell>
          <cell r="D15679" t="str">
            <v xml:space="preserve"> </v>
          </cell>
          <cell r="E15679">
            <v>0</v>
          </cell>
          <cell r="F15679">
            <v>481</v>
          </cell>
          <cell r="G15679" t="str">
            <v>41</v>
          </cell>
          <cell r="H15679">
            <v>6119</v>
          </cell>
        </row>
        <row r="15680">
          <cell r="B15680" t="str">
            <v/>
          </cell>
          <cell r="C15680" t="str">
            <v/>
          </cell>
          <cell r="D15680" t="str">
            <v xml:space="preserve"> </v>
          </cell>
          <cell r="E15680">
            <v>0</v>
          </cell>
          <cell r="F15680">
            <v>481</v>
          </cell>
          <cell r="G15680" t="str">
            <v>41</v>
          </cell>
          <cell r="H15680">
            <v>6119</v>
          </cell>
        </row>
        <row r="15681">
          <cell r="B15681" t="str">
            <v/>
          </cell>
          <cell r="C15681" t="str">
            <v/>
          </cell>
          <cell r="D15681" t="str">
            <v xml:space="preserve"> </v>
          </cell>
          <cell r="E15681">
            <v>0</v>
          </cell>
          <cell r="F15681">
            <v>481</v>
          </cell>
          <cell r="G15681" t="str">
            <v>41</v>
          </cell>
          <cell r="H15681">
            <v>6119</v>
          </cell>
        </row>
        <row r="15682">
          <cell r="B15682" t="str">
            <v/>
          </cell>
          <cell r="C15682" t="str">
            <v/>
          </cell>
          <cell r="D15682" t="str">
            <v xml:space="preserve"> </v>
          </cell>
          <cell r="E15682">
            <v>0</v>
          </cell>
          <cell r="F15682">
            <v>481</v>
          </cell>
          <cell r="G15682" t="str">
            <v>41</v>
          </cell>
          <cell r="H15682">
            <v>6119</v>
          </cell>
        </row>
        <row r="15683">
          <cell r="B15683" t="str">
            <v/>
          </cell>
          <cell r="C15683" t="str">
            <v/>
          </cell>
          <cell r="D15683" t="str">
            <v xml:space="preserve"> </v>
          </cell>
          <cell r="E15683">
            <v>0</v>
          </cell>
          <cell r="F15683">
            <v>481</v>
          </cell>
          <cell r="G15683" t="str">
            <v>41</v>
          </cell>
          <cell r="H15683">
            <v>6119</v>
          </cell>
        </row>
        <row r="15684">
          <cell r="B15684" t="str">
            <v/>
          </cell>
          <cell r="C15684" t="str">
            <v/>
          </cell>
          <cell r="D15684" t="str">
            <v xml:space="preserve"> </v>
          </cell>
          <cell r="E15684">
            <v>0</v>
          </cell>
          <cell r="F15684">
            <v>481</v>
          </cell>
          <cell r="G15684" t="str">
            <v>41</v>
          </cell>
          <cell r="H15684">
            <v>6119</v>
          </cell>
        </row>
        <row r="15685">
          <cell r="B15685" t="str">
            <v/>
          </cell>
          <cell r="C15685" t="str">
            <v/>
          </cell>
          <cell r="D15685" t="str">
            <v xml:space="preserve"> </v>
          </cell>
          <cell r="E15685">
            <v>0</v>
          </cell>
          <cell r="F15685">
            <v>481</v>
          </cell>
          <cell r="G15685" t="str">
            <v>41</v>
          </cell>
          <cell r="H15685">
            <v>6119</v>
          </cell>
        </row>
        <row r="15686">
          <cell r="B15686" t="str">
            <v/>
          </cell>
          <cell r="C15686" t="str">
            <v/>
          </cell>
          <cell r="D15686" t="str">
            <v xml:space="preserve"> </v>
          </cell>
          <cell r="E15686">
            <v>0</v>
          </cell>
          <cell r="F15686">
            <v>481</v>
          </cell>
          <cell r="G15686" t="str">
            <v>41</v>
          </cell>
          <cell r="H15686">
            <v>6119</v>
          </cell>
        </row>
        <row r="15687">
          <cell r="B15687" t="str">
            <v/>
          </cell>
          <cell r="C15687" t="str">
            <v/>
          </cell>
          <cell r="D15687" t="str">
            <v xml:space="preserve"> </v>
          </cell>
          <cell r="E15687">
            <v>0</v>
          </cell>
          <cell r="F15687">
            <v>481</v>
          </cell>
          <cell r="G15687" t="str">
            <v>41</v>
          </cell>
          <cell r="H15687">
            <v>6119</v>
          </cell>
        </row>
        <row r="15688">
          <cell r="B15688" t="str">
            <v/>
          </cell>
          <cell r="C15688" t="str">
            <v/>
          </cell>
          <cell r="D15688" t="str">
            <v xml:space="preserve"> </v>
          </cell>
          <cell r="E15688">
            <v>0</v>
          </cell>
          <cell r="F15688">
            <v>481</v>
          </cell>
          <cell r="G15688" t="str">
            <v>41</v>
          </cell>
          <cell r="H15688">
            <v>6119</v>
          </cell>
        </row>
        <row r="15689">
          <cell r="B15689" t="str">
            <v/>
          </cell>
          <cell r="C15689" t="str">
            <v/>
          </cell>
          <cell r="D15689" t="str">
            <v xml:space="preserve"> </v>
          </cell>
          <cell r="E15689">
            <v>0</v>
          </cell>
          <cell r="F15689">
            <v>481</v>
          </cell>
          <cell r="G15689" t="str">
            <v>41</v>
          </cell>
          <cell r="H15689">
            <v>6119</v>
          </cell>
        </row>
        <row r="15690">
          <cell r="B15690" t="str">
            <v>09</v>
          </cell>
          <cell r="C15690">
            <v>6100</v>
          </cell>
          <cell r="D15690" t="str">
            <v>Expend</v>
          </cell>
          <cell r="E15690">
            <v>6651.58</v>
          </cell>
          <cell r="F15690">
            <v>481</v>
          </cell>
          <cell r="G15690" t="str">
            <v>41</v>
          </cell>
          <cell r="H15690">
            <v>6119</v>
          </cell>
        </row>
        <row r="15691">
          <cell r="B15691" t="str">
            <v>10</v>
          </cell>
          <cell r="C15691">
            <v>6100</v>
          </cell>
          <cell r="D15691" t="str">
            <v>Expend</v>
          </cell>
          <cell r="E15691">
            <v>1266.97</v>
          </cell>
          <cell r="F15691">
            <v>481</v>
          </cell>
          <cell r="G15691" t="str">
            <v>41</v>
          </cell>
          <cell r="H15691">
            <v>6119</v>
          </cell>
        </row>
        <row r="15692">
          <cell r="B15692" t="str">
            <v>11</v>
          </cell>
          <cell r="C15692">
            <v>6100</v>
          </cell>
          <cell r="D15692" t="str">
            <v>Expend</v>
          </cell>
          <cell r="E15692">
            <v>1583.71</v>
          </cell>
          <cell r="F15692">
            <v>481</v>
          </cell>
          <cell r="G15692" t="str">
            <v>41</v>
          </cell>
          <cell r="H15692">
            <v>6119</v>
          </cell>
        </row>
        <row r="15693">
          <cell r="B15693" t="str">
            <v/>
          </cell>
          <cell r="C15693" t="str">
            <v/>
          </cell>
          <cell r="D15693" t="str">
            <v xml:space="preserve"> </v>
          </cell>
          <cell r="E15693">
            <v>0</v>
          </cell>
          <cell r="F15693">
            <v>481</v>
          </cell>
          <cell r="G15693" t="str">
            <v>41</v>
          </cell>
          <cell r="H15693">
            <v>6119</v>
          </cell>
        </row>
        <row r="15694">
          <cell r="B15694" t="str">
            <v/>
          </cell>
          <cell r="C15694" t="str">
            <v/>
          </cell>
          <cell r="D15694" t="str">
            <v xml:space="preserve"> </v>
          </cell>
          <cell r="E15694">
            <v>0</v>
          </cell>
          <cell r="F15694">
            <v>481</v>
          </cell>
          <cell r="G15694" t="str">
            <v>41</v>
          </cell>
          <cell r="H15694">
            <v>6129</v>
          </cell>
        </row>
        <row r="15695">
          <cell r="B15695" t="str">
            <v>09</v>
          </cell>
          <cell r="C15695">
            <v>6100</v>
          </cell>
          <cell r="D15695" t="str">
            <v>Expend</v>
          </cell>
          <cell r="E15695">
            <v>4276.0200000000004</v>
          </cell>
          <cell r="F15695">
            <v>481</v>
          </cell>
          <cell r="G15695" t="str">
            <v>41</v>
          </cell>
          <cell r="H15695">
            <v>6129</v>
          </cell>
        </row>
        <row r="15696">
          <cell r="B15696" t="str">
            <v>10</v>
          </cell>
          <cell r="C15696">
            <v>6100</v>
          </cell>
          <cell r="D15696" t="str">
            <v>Expend</v>
          </cell>
          <cell r="E15696">
            <v>4072.4</v>
          </cell>
          <cell r="F15696">
            <v>481</v>
          </cell>
          <cell r="G15696" t="str">
            <v>41</v>
          </cell>
          <cell r="H15696">
            <v>6129</v>
          </cell>
        </row>
        <row r="15697">
          <cell r="B15697" t="str">
            <v>11</v>
          </cell>
          <cell r="C15697">
            <v>6100</v>
          </cell>
          <cell r="D15697" t="str">
            <v>Expend</v>
          </cell>
          <cell r="E15697">
            <v>3461.54</v>
          </cell>
          <cell r="F15697">
            <v>481</v>
          </cell>
          <cell r="G15697" t="str">
            <v>41</v>
          </cell>
          <cell r="H15697">
            <v>6129</v>
          </cell>
        </row>
        <row r="15698">
          <cell r="B15698" t="str">
            <v>12</v>
          </cell>
          <cell r="C15698">
            <v>6100</v>
          </cell>
          <cell r="D15698" t="str">
            <v>Expend</v>
          </cell>
          <cell r="E15698">
            <v>2443.44</v>
          </cell>
          <cell r="F15698">
            <v>481</v>
          </cell>
          <cell r="G15698" t="str">
            <v>41</v>
          </cell>
          <cell r="H15698">
            <v>6129</v>
          </cell>
        </row>
        <row r="15699">
          <cell r="B15699" t="str">
            <v>01</v>
          </cell>
          <cell r="C15699">
            <v>6100</v>
          </cell>
          <cell r="D15699" t="str">
            <v>Expend</v>
          </cell>
          <cell r="E15699">
            <v>4072.4</v>
          </cell>
          <cell r="F15699">
            <v>481</v>
          </cell>
          <cell r="G15699" t="str">
            <v>41</v>
          </cell>
          <cell r="H15699">
            <v>6129</v>
          </cell>
        </row>
        <row r="15700">
          <cell r="B15700" t="str">
            <v/>
          </cell>
          <cell r="C15700" t="str">
            <v/>
          </cell>
          <cell r="D15700" t="str">
            <v xml:space="preserve"> </v>
          </cell>
          <cell r="E15700">
            <v>0</v>
          </cell>
          <cell r="F15700">
            <v>481</v>
          </cell>
          <cell r="G15700" t="str">
            <v>41</v>
          </cell>
          <cell r="H15700">
            <v>6129</v>
          </cell>
        </row>
        <row r="15701">
          <cell r="B15701" t="str">
            <v/>
          </cell>
          <cell r="C15701" t="str">
            <v/>
          </cell>
          <cell r="D15701" t="str">
            <v xml:space="preserve"> </v>
          </cell>
          <cell r="E15701">
            <v>0</v>
          </cell>
          <cell r="F15701">
            <v>481</v>
          </cell>
          <cell r="G15701" t="str">
            <v>41</v>
          </cell>
          <cell r="H15701">
            <v>6129</v>
          </cell>
        </row>
        <row r="15702">
          <cell r="B15702" t="str">
            <v/>
          </cell>
          <cell r="C15702" t="str">
            <v/>
          </cell>
          <cell r="D15702" t="str">
            <v xml:space="preserve"> </v>
          </cell>
          <cell r="E15702">
            <v>0</v>
          </cell>
          <cell r="F15702">
            <v>481</v>
          </cell>
          <cell r="G15702" t="str">
            <v>41</v>
          </cell>
          <cell r="H15702">
            <v>6129</v>
          </cell>
        </row>
        <row r="15703">
          <cell r="B15703" t="str">
            <v/>
          </cell>
          <cell r="C15703" t="str">
            <v/>
          </cell>
          <cell r="D15703" t="str">
            <v xml:space="preserve"> </v>
          </cell>
          <cell r="E15703">
            <v>0</v>
          </cell>
          <cell r="F15703">
            <v>481</v>
          </cell>
          <cell r="G15703" t="str">
            <v>41</v>
          </cell>
          <cell r="H15703">
            <v>6129</v>
          </cell>
        </row>
        <row r="15704">
          <cell r="B15704" t="str">
            <v/>
          </cell>
          <cell r="C15704" t="str">
            <v/>
          </cell>
          <cell r="D15704" t="str">
            <v xml:space="preserve"> </v>
          </cell>
          <cell r="E15704">
            <v>0</v>
          </cell>
          <cell r="F15704">
            <v>481</v>
          </cell>
          <cell r="G15704" t="str">
            <v>41</v>
          </cell>
          <cell r="H15704">
            <v>6129</v>
          </cell>
        </row>
        <row r="15705">
          <cell r="B15705" t="str">
            <v/>
          </cell>
          <cell r="C15705" t="str">
            <v/>
          </cell>
          <cell r="D15705" t="str">
            <v xml:space="preserve"> </v>
          </cell>
          <cell r="E15705">
            <v>0</v>
          </cell>
          <cell r="F15705">
            <v>481</v>
          </cell>
          <cell r="G15705" t="str">
            <v>41</v>
          </cell>
          <cell r="H15705">
            <v>6140</v>
          </cell>
        </row>
        <row r="15706">
          <cell r="B15706" t="str">
            <v/>
          </cell>
          <cell r="C15706" t="str">
            <v/>
          </cell>
          <cell r="D15706" t="str">
            <v xml:space="preserve"> </v>
          </cell>
          <cell r="E15706">
            <v>0</v>
          </cell>
          <cell r="F15706">
            <v>481</v>
          </cell>
          <cell r="G15706" t="str">
            <v>41</v>
          </cell>
          <cell r="H15706">
            <v>6140</v>
          </cell>
        </row>
        <row r="15707">
          <cell r="B15707" t="str">
            <v/>
          </cell>
          <cell r="C15707" t="str">
            <v/>
          </cell>
          <cell r="D15707" t="str">
            <v xml:space="preserve"> </v>
          </cell>
          <cell r="E15707">
            <v>0</v>
          </cell>
          <cell r="F15707">
            <v>481</v>
          </cell>
          <cell r="G15707" t="str">
            <v>41</v>
          </cell>
          <cell r="H15707">
            <v>6140</v>
          </cell>
        </row>
        <row r="15708">
          <cell r="B15708" t="str">
            <v/>
          </cell>
          <cell r="C15708" t="str">
            <v/>
          </cell>
          <cell r="D15708" t="str">
            <v xml:space="preserve"> </v>
          </cell>
          <cell r="E15708">
            <v>0</v>
          </cell>
          <cell r="F15708">
            <v>481</v>
          </cell>
          <cell r="G15708" t="str">
            <v>41</v>
          </cell>
          <cell r="H15708">
            <v>6140</v>
          </cell>
        </row>
        <row r="15709">
          <cell r="B15709" t="str">
            <v/>
          </cell>
          <cell r="C15709" t="str">
            <v/>
          </cell>
          <cell r="D15709" t="str">
            <v xml:space="preserve"> </v>
          </cell>
          <cell r="E15709">
            <v>0</v>
          </cell>
          <cell r="F15709">
            <v>481</v>
          </cell>
          <cell r="G15709" t="str">
            <v>41</v>
          </cell>
          <cell r="H15709">
            <v>6140</v>
          </cell>
        </row>
        <row r="15710">
          <cell r="B15710" t="str">
            <v/>
          </cell>
          <cell r="C15710" t="str">
            <v/>
          </cell>
          <cell r="D15710" t="str">
            <v xml:space="preserve"> </v>
          </cell>
          <cell r="E15710">
            <v>0</v>
          </cell>
          <cell r="F15710">
            <v>481</v>
          </cell>
          <cell r="G15710" t="str">
            <v>41</v>
          </cell>
          <cell r="H15710">
            <v>6140</v>
          </cell>
        </row>
        <row r="15711">
          <cell r="B15711" t="str">
            <v/>
          </cell>
          <cell r="C15711" t="str">
            <v/>
          </cell>
          <cell r="D15711" t="str">
            <v xml:space="preserve"> </v>
          </cell>
          <cell r="E15711">
            <v>0</v>
          </cell>
          <cell r="F15711">
            <v>481</v>
          </cell>
          <cell r="G15711" t="str">
            <v>41</v>
          </cell>
          <cell r="H15711">
            <v>6140</v>
          </cell>
        </row>
        <row r="15712">
          <cell r="B15712" t="str">
            <v/>
          </cell>
          <cell r="C15712" t="str">
            <v/>
          </cell>
          <cell r="D15712" t="str">
            <v xml:space="preserve"> </v>
          </cell>
          <cell r="E15712">
            <v>0</v>
          </cell>
          <cell r="F15712">
            <v>481</v>
          </cell>
          <cell r="G15712" t="str">
            <v>41</v>
          </cell>
          <cell r="H15712">
            <v>6140</v>
          </cell>
        </row>
        <row r="15713">
          <cell r="B15713" t="str">
            <v/>
          </cell>
          <cell r="C15713" t="str">
            <v/>
          </cell>
          <cell r="D15713" t="str">
            <v xml:space="preserve"> </v>
          </cell>
          <cell r="E15713">
            <v>0</v>
          </cell>
          <cell r="F15713">
            <v>481</v>
          </cell>
          <cell r="G15713" t="str">
            <v>41</v>
          </cell>
          <cell r="H15713">
            <v>6140</v>
          </cell>
        </row>
        <row r="15714">
          <cell r="B15714" t="str">
            <v/>
          </cell>
          <cell r="C15714" t="str">
            <v/>
          </cell>
          <cell r="D15714" t="str">
            <v xml:space="preserve"> </v>
          </cell>
          <cell r="E15714">
            <v>0</v>
          </cell>
          <cell r="F15714">
            <v>481</v>
          </cell>
          <cell r="G15714" t="str">
            <v>41</v>
          </cell>
          <cell r="H15714">
            <v>6140</v>
          </cell>
        </row>
        <row r="15715">
          <cell r="B15715" t="str">
            <v/>
          </cell>
          <cell r="C15715" t="str">
            <v/>
          </cell>
          <cell r="D15715" t="str">
            <v xml:space="preserve"> </v>
          </cell>
          <cell r="E15715">
            <v>0</v>
          </cell>
          <cell r="F15715">
            <v>481</v>
          </cell>
          <cell r="G15715" t="str">
            <v>41</v>
          </cell>
          <cell r="H15715">
            <v>6140</v>
          </cell>
        </row>
        <row r="15716">
          <cell r="B15716" t="str">
            <v/>
          </cell>
          <cell r="C15716" t="str">
            <v/>
          </cell>
          <cell r="D15716" t="str">
            <v xml:space="preserve"> </v>
          </cell>
          <cell r="E15716">
            <v>0</v>
          </cell>
          <cell r="F15716">
            <v>481</v>
          </cell>
          <cell r="G15716" t="str">
            <v>41</v>
          </cell>
          <cell r="H15716">
            <v>6140</v>
          </cell>
        </row>
        <row r="15717">
          <cell r="B15717" t="str">
            <v/>
          </cell>
          <cell r="C15717" t="str">
            <v/>
          </cell>
          <cell r="D15717" t="str">
            <v xml:space="preserve"> </v>
          </cell>
          <cell r="E15717">
            <v>0</v>
          </cell>
          <cell r="F15717">
            <v>481</v>
          </cell>
          <cell r="G15717" t="str">
            <v>41</v>
          </cell>
          <cell r="H15717">
            <v>6140</v>
          </cell>
        </row>
        <row r="15718">
          <cell r="B15718" t="str">
            <v/>
          </cell>
          <cell r="C15718" t="str">
            <v/>
          </cell>
          <cell r="D15718" t="str">
            <v xml:space="preserve"> </v>
          </cell>
          <cell r="E15718">
            <v>0</v>
          </cell>
          <cell r="F15718">
            <v>481</v>
          </cell>
          <cell r="G15718" t="str">
            <v>41</v>
          </cell>
          <cell r="H15718">
            <v>6140</v>
          </cell>
        </row>
        <row r="15719">
          <cell r="B15719" t="str">
            <v/>
          </cell>
          <cell r="C15719" t="str">
            <v/>
          </cell>
          <cell r="D15719" t="str">
            <v xml:space="preserve"> </v>
          </cell>
          <cell r="E15719">
            <v>0</v>
          </cell>
          <cell r="F15719">
            <v>481</v>
          </cell>
          <cell r="G15719" t="str">
            <v>41</v>
          </cell>
          <cell r="H15719">
            <v>6140</v>
          </cell>
        </row>
        <row r="15720">
          <cell r="B15720" t="str">
            <v/>
          </cell>
          <cell r="C15720" t="str">
            <v/>
          </cell>
          <cell r="D15720" t="str">
            <v xml:space="preserve"> </v>
          </cell>
          <cell r="E15720">
            <v>0</v>
          </cell>
          <cell r="F15720">
            <v>481</v>
          </cell>
          <cell r="G15720" t="str">
            <v>41</v>
          </cell>
          <cell r="H15720">
            <v>6140</v>
          </cell>
        </row>
        <row r="15721">
          <cell r="B15721" t="str">
            <v/>
          </cell>
          <cell r="C15721" t="str">
            <v/>
          </cell>
          <cell r="D15721" t="str">
            <v xml:space="preserve"> </v>
          </cell>
          <cell r="E15721">
            <v>0</v>
          </cell>
          <cell r="F15721">
            <v>481</v>
          </cell>
          <cell r="G15721" t="str">
            <v>41</v>
          </cell>
          <cell r="H15721">
            <v>6140</v>
          </cell>
        </row>
        <row r="15722">
          <cell r="B15722" t="str">
            <v/>
          </cell>
          <cell r="C15722" t="str">
            <v/>
          </cell>
          <cell r="D15722" t="str">
            <v xml:space="preserve"> </v>
          </cell>
          <cell r="E15722">
            <v>0</v>
          </cell>
          <cell r="F15722">
            <v>481</v>
          </cell>
          <cell r="G15722" t="str">
            <v>41</v>
          </cell>
          <cell r="H15722">
            <v>6140</v>
          </cell>
        </row>
        <row r="15723">
          <cell r="B15723" t="str">
            <v/>
          </cell>
          <cell r="C15723" t="str">
            <v/>
          </cell>
          <cell r="D15723" t="str">
            <v xml:space="preserve"> </v>
          </cell>
          <cell r="E15723">
            <v>0</v>
          </cell>
          <cell r="F15723">
            <v>481</v>
          </cell>
          <cell r="G15723" t="str">
            <v>41</v>
          </cell>
          <cell r="H15723">
            <v>6140</v>
          </cell>
        </row>
        <row r="15724">
          <cell r="B15724" t="str">
            <v/>
          </cell>
          <cell r="C15724" t="str">
            <v/>
          </cell>
          <cell r="D15724" t="str">
            <v xml:space="preserve"> </v>
          </cell>
          <cell r="E15724">
            <v>0</v>
          </cell>
          <cell r="F15724">
            <v>481</v>
          </cell>
          <cell r="G15724" t="str">
            <v>41</v>
          </cell>
          <cell r="H15724">
            <v>6140</v>
          </cell>
        </row>
        <row r="15725">
          <cell r="B15725" t="str">
            <v/>
          </cell>
          <cell r="C15725" t="str">
            <v/>
          </cell>
          <cell r="D15725" t="str">
            <v xml:space="preserve"> </v>
          </cell>
          <cell r="E15725">
            <v>0</v>
          </cell>
          <cell r="F15725">
            <v>481</v>
          </cell>
          <cell r="G15725" t="str">
            <v>41</v>
          </cell>
          <cell r="H15725">
            <v>6140</v>
          </cell>
        </row>
        <row r="15726">
          <cell r="B15726" t="str">
            <v/>
          </cell>
          <cell r="C15726" t="str">
            <v/>
          </cell>
          <cell r="D15726" t="str">
            <v xml:space="preserve"> </v>
          </cell>
          <cell r="E15726">
            <v>0</v>
          </cell>
          <cell r="F15726">
            <v>481</v>
          </cell>
          <cell r="G15726" t="str">
            <v>41</v>
          </cell>
          <cell r="H15726">
            <v>6140</v>
          </cell>
        </row>
        <row r="15727">
          <cell r="B15727" t="str">
            <v/>
          </cell>
          <cell r="C15727" t="str">
            <v/>
          </cell>
          <cell r="D15727" t="str">
            <v xml:space="preserve"> </v>
          </cell>
          <cell r="E15727">
            <v>0</v>
          </cell>
          <cell r="F15727">
            <v>481</v>
          </cell>
          <cell r="G15727" t="str">
            <v>41</v>
          </cell>
          <cell r="H15727">
            <v>6141</v>
          </cell>
        </row>
        <row r="15728">
          <cell r="B15728" t="str">
            <v>09</v>
          </cell>
          <cell r="C15728">
            <v>6100</v>
          </cell>
          <cell r="D15728" t="str">
            <v>Expend</v>
          </cell>
          <cell r="E15728">
            <v>55.11</v>
          </cell>
          <cell r="F15728">
            <v>481</v>
          </cell>
          <cell r="G15728" t="str">
            <v>41</v>
          </cell>
          <cell r="H15728">
            <v>6141</v>
          </cell>
        </row>
        <row r="15729">
          <cell r="B15729" t="str">
            <v>10</v>
          </cell>
          <cell r="C15729">
            <v>6100</v>
          </cell>
          <cell r="D15729" t="str">
            <v>Expend</v>
          </cell>
          <cell r="E15729">
            <v>52.49</v>
          </cell>
          <cell r="F15729">
            <v>481</v>
          </cell>
          <cell r="G15729" t="str">
            <v>41</v>
          </cell>
          <cell r="H15729">
            <v>6141</v>
          </cell>
        </row>
        <row r="15730">
          <cell r="B15730" t="str">
            <v>11</v>
          </cell>
          <cell r="C15730">
            <v>6100</v>
          </cell>
          <cell r="D15730" t="str">
            <v>Expend</v>
          </cell>
          <cell r="E15730">
            <v>44.61</v>
          </cell>
          <cell r="F15730">
            <v>481</v>
          </cell>
          <cell r="G15730" t="str">
            <v>41</v>
          </cell>
          <cell r="H15730">
            <v>6141</v>
          </cell>
        </row>
        <row r="15731">
          <cell r="B15731" t="str">
            <v>12</v>
          </cell>
          <cell r="C15731">
            <v>6100</v>
          </cell>
          <cell r="D15731" t="str">
            <v>Expend</v>
          </cell>
          <cell r="E15731">
            <v>31.49</v>
          </cell>
          <cell r="F15731">
            <v>481</v>
          </cell>
          <cell r="G15731" t="str">
            <v>41</v>
          </cell>
          <cell r="H15731">
            <v>6141</v>
          </cell>
        </row>
        <row r="15732">
          <cell r="B15732" t="str">
            <v>01</v>
          </cell>
          <cell r="C15732">
            <v>6100</v>
          </cell>
          <cell r="D15732" t="str">
            <v>Expend</v>
          </cell>
          <cell r="E15732">
            <v>52.49</v>
          </cell>
          <cell r="F15732">
            <v>481</v>
          </cell>
          <cell r="G15732" t="str">
            <v>41</v>
          </cell>
          <cell r="H15732">
            <v>6141</v>
          </cell>
        </row>
        <row r="15733">
          <cell r="B15733" t="str">
            <v/>
          </cell>
          <cell r="C15733" t="str">
            <v/>
          </cell>
          <cell r="D15733" t="str">
            <v xml:space="preserve"> </v>
          </cell>
          <cell r="E15733">
            <v>0</v>
          </cell>
          <cell r="F15733">
            <v>481</v>
          </cell>
          <cell r="G15733" t="str">
            <v>41</v>
          </cell>
          <cell r="H15733">
            <v>6141</v>
          </cell>
        </row>
        <row r="15734">
          <cell r="B15734" t="str">
            <v/>
          </cell>
          <cell r="C15734" t="str">
            <v/>
          </cell>
          <cell r="D15734" t="str">
            <v xml:space="preserve"> </v>
          </cell>
          <cell r="E15734">
            <v>0</v>
          </cell>
          <cell r="F15734">
            <v>481</v>
          </cell>
          <cell r="G15734" t="str">
            <v>41</v>
          </cell>
          <cell r="H15734">
            <v>6141</v>
          </cell>
        </row>
        <row r="15735">
          <cell r="B15735" t="str">
            <v/>
          </cell>
          <cell r="C15735" t="str">
            <v/>
          </cell>
          <cell r="D15735" t="str">
            <v xml:space="preserve"> </v>
          </cell>
          <cell r="E15735">
            <v>0</v>
          </cell>
          <cell r="F15735">
            <v>481</v>
          </cell>
          <cell r="G15735" t="str">
            <v>41</v>
          </cell>
          <cell r="H15735">
            <v>6141</v>
          </cell>
        </row>
        <row r="15736">
          <cell r="B15736" t="str">
            <v/>
          </cell>
          <cell r="C15736" t="str">
            <v/>
          </cell>
          <cell r="D15736" t="str">
            <v xml:space="preserve"> </v>
          </cell>
          <cell r="E15736">
            <v>0</v>
          </cell>
          <cell r="F15736">
            <v>481</v>
          </cell>
          <cell r="G15736" t="str">
            <v>41</v>
          </cell>
          <cell r="H15736">
            <v>6141</v>
          </cell>
        </row>
        <row r="15737">
          <cell r="B15737" t="str">
            <v/>
          </cell>
          <cell r="C15737" t="str">
            <v/>
          </cell>
          <cell r="D15737" t="str">
            <v xml:space="preserve"> </v>
          </cell>
          <cell r="E15737">
            <v>0</v>
          </cell>
          <cell r="F15737">
            <v>481</v>
          </cell>
          <cell r="G15737" t="str">
            <v>41</v>
          </cell>
          <cell r="H15737">
            <v>6141</v>
          </cell>
        </row>
        <row r="15738">
          <cell r="B15738" t="str">
            <v/>
          </cell>
          <cell r="C15738" t="str">
            <v/>
          </cell>
          <cell r="D15738" t="str">
            <v xml:space="preserve"> </v>
          </cell>
          <cell r="E15738">
            <v>0</v>
          </cell>
          <cell r="F15738">
            <v>481</v>
          </cell>
          <cell r="G15738" t="str">
            <v>41</v>
          </cell>
          <cell r="H15738">
            <v>6141</v>
          </cell>
        </row>
        <row r="15739">
          <cell r="B15739" t="str">
            <v/>
          </cell>
          <cell r="C15739" t="str">
            <v/>
          </cell>
          <cell r="D15739" t="str">
            <v xml:space="preserve"> </v>
          </cell>
          <cell r="E15739">
            <v>0</v>
          </cell>
          <cell r="F15739">
            <v>481</v>
          </cell>
          <cell r="G15739" t="str">
            <v>41</v>
          </cell>
          <cell r="H15739">
            <v>6141</v>
          </cell>
        </row>
        <row r="15740">
          <cell r="B15740" t="str">
            <v/>
          </cell>
          <cell r="C15740" t="str">
            <v/>
          </cell>
          <cell r="D15740" t="str">
            <v xml:space="preserve"> </v>
          </cell>
          <cell r="E15740">
            <v>0</v>
          </cell>
          <cell r="F15740">
            <v>481</v>
          </cell>
          <cell r="G15740" t="str">
            <v>41</v>
          </cell>
          <cell r="H15740">
            <v>6141</v>
          </cell>
        </row>
        <row r="15741">
          <cell r="B15741" t="str">
            <v/>
          </cell>
          <cell r="C15741" t="str">
            <v/>
          </cell>
          <cell r="D15741" t="str">
            <v xml:space="preserve"> </v>
          </cell>
          <cell r="E15741">
            <v>0</v>
          </cell>
          <cell r="F15741">
            <v>481</v>
          </cell>
          <cell r="G15741" t="str">
            <v>41</v>
          </cell>
          <cell r="H15741">
            <v>6141</v>
          </cell>
        </row>
        <row r="15742">
          <cell r="B15742" t="str">
            <v/>
          </cell>
          <cell r="C15742" t="str">
            <v/>
          </cell>
          <cell r="D15742" t="str">
            <v xml:space="preserve"> </v>
          </cell>
          <cell r="E15742">
            <v>0</v>
          </cell>
          <cell r="F15742">
            <v>481</v>
          </cell>
          <cell r="G15742" t="str">
            <v>41</v>
          </cell>
          <cell r="H15742">
            <v>6141</v>
          </cell>
        </row>
        <row r="15743">
          <cell r="B15743" t="str">
            <v/>
          </cell>
          <cell r="C15743" t="str">
            <v/>
          </cell>
          <cell r="D15743" t="str">
            <v xml:space="preserve"> </v>
          </cell>
          <cell r="E15743">
            <v>0</v>
          </cell>
          <cell r="F15743">
            <v>481</v>
          </cell>
          <cell r="G15743" t="str">
            <v>41</v>
          </cell>
          <cell r="H15743">
            <v>6141</v>
          </cell>
        </row>
        <row r="15744">
          <cell r="B15744" t="str">
            <v/>
          </cell>
          <cell r="C15744" t="str">
            <v/>
          </cell>
          <cell r="D15744" t="str">
            <v xml:space="preserve"> </v>
          </cell>
          <cell r="E15744">
            <v>0</v>
          </cell>
          <cell r="F15744">
            <v>481</v>
          </cell>
          <cell r="G15744" t="str">
            <v>41</v>
          </cell>
          <cell r="H15744">
            <v>6141</v>
          </cell>
        </row>
        <row r="15745">
          <cell r="B15745" t="str">
            <v/>
          </cell>
          <cell r="C15745" t="str">
            <v/>
          </cell>
          <cell r="D15745" t="str">
            <v xml:space="preserve"> </v>
          </cell>
          <cell r="E15745">
            <v>0</v>
          </cell>
          <cell r="F15745">
            <v>481</v>
          </cell>
          <cell r="G15745" t="str">
            <v>41</v>
          </cell>
          <cell r="H15745">
            <v>6141</v>
          </cell>
        </row>
        <row r="15746">
          <cell r="B15746" t="str">
            <v/>
          </cell>
          <cell r="C15746" t="str">
            <v/>
          </cell>
          <cell r="D15746" t="str">
            <v xml:space="preserve"> </v>
          </cell>
          <cell r="E15746">
            <v>0</v>
          </cell>
          <cell r="F15746">
            <v>481</v>
          </cell>
          <cell r="G15746" t="str">
            <v>41</v>
          </cell>
          <cell r="H15746">
            <v>6141</v>
          </cell>
        </row>
        <row r="15747">
          <cell r="B15747" t="str">
            <v>09</v>
          </cell>
          <cell r="C15747">
            <v>6100</v>
          </cell>
          <cell r="D15747" t="str">
            <v>Expend</v>
          </cell>
          <cell r="E15747">
            <v>96.44</v>
          </cell>
          <cell r="F15747">
            <v>481</v>
          </cell>
          <cell r="G15747" t="str">
            <v>41</v>
          </cell>
          <cell r="H15747">
            <v>6141</v>
          </cell>
        </row>
        <row r="15748">
          <cell r="B15748" t="str">
            <v>10</v>
          </cell>
          <cell r="C15748">
            <v>6100</v>
          </cell>
          <cell r="D15748" t="str">
            <v>Expend</v>
          </cell>
          <cell r="E15748">
            <v>18.38</v>
          </cell>
          <cell r="F15748">
            <v>481</v>
          </cell>
          <cell r="G15748" t="str">
            <v>41</v>
          </cell>
          <cell r="H15748">
            <v>6141</v>
          </cell>
        </row>
        <row r="15749">
          <cell r="B15749" t="str">
            <v>11</v>
          </cell>
          <cell r="C15749">
            <v>6100</v>
          </cell>
          <cell r="D15749" t="str">
            <v>Expend</v>
          </cell>
          <cell r="E15749">
            <v>22.96</v>
          </cell>
          <cell r="F15749">
            <v>481</v>
          </cell>
          <cell r="G15749" t="str">
            <v>41</v>
          </cell>
          <cell r="H15749">
            <v>6141</v>
          </cell>
        </row>
        <row r="15750">
          <cell r="B15750" t="str">
            <v/>
          </cell>
          <cell r="C15750" t="str">
            <v/>
          </cell>
          <cell r="D15750" t="str">
            <v xml:space="preserve"> </v>
          </cell>
          <cell r="E15750">
            <v>0</v>
          </cell>
          <cell r="F15750">
            <v>481</v>
          </cell>
          <cell r="G15750" t="str">
            <v>41</v>
          </cell>
          <cell r="H15750">
            <v>6141</v>
          </cell>
        </row>
        <row r="15751">
          <cell r="B15751" t="str">
            <v/>
          </cell>
          <cell r="C15751" t="str">
            <v/>
          </cell>
          <cell r="D15751" t="str">
            <v xml:space="preserve"> </v>
          </cell>
          <cell r="E15751">
            <v>0</v>
          </cell>
          <cell r="F15751">
            <v>481</v>
          </cell>
          <cell r="G15751" t="str">
            <v>41</v>
          </cell>
          <cell r="H15751">
            <v>6141</v>
          </cell>
        </row>
        <row r="15752">
          <cell r="B15752" t="str">
            <v>09</v>
          </cell>
          <cell r="C15752">
            <v>6100</v>
          </cell>
          <cell r="D15752" t="str">
            <v>Expend</v>
          </cell>
          <cell r="E15752">
            <v>61.52</v>
          </cell>
          <cell r="F15752">
            <v>481</v>
          </cell>
          <cell r="G15752" t="str">
            <v>41</v>
          </cell>
          <cell r="H15752">
            <v>6141</v>
          </cell>
        </row>
        <row r="15753">
          <cell r="B15753" t="str">
            <v>10</v>
          </cell>
          <cell r="C15753">
            <v>6100</v>
          </cell>
          <cell r="D15753" t="str">
            <v>Expend</v>
          </cell>
          <cell r="E15753">
            <v>58.59</v>
          </cell>
          <cell r="F15753">
            <v>481</v>
          </cell>
          <cell r="G15753" t="str">
            <v>41</v>
          </cell>
          <cell r="H15753">
            <v>6141</v>
          </cell>
        </row>
        <row r="15754">
          <cell r="B15754" t="str">
            <v>11</v>
          </cell>
          <cell r="C15754">
            <v>6100</v>
          </cell>
          <cell r="D15754" t="str">
            <v>Expend</v>
          </cell>
          <cell r="E15754">
            <v>49.8</v>
          </cell>
          <cell r="F15754">
            <v>481</v>
          </cell>
          <cell r="G15754" t="str">
            <v>41</v>
          </cell>
          <cell r="H15754">
            <v>6141</v>
          </cell>
        </row>
        <row r="15755">
          <cell r="B15755" t="str">
            <v>12</v>
          </cell>
          <cell r="C15755">
            <v>6100</v>
          </cell>
          <cell r="D15755" t="str">
            <v>Expend</v>
          </cell>
          <cell r="E15755">
            <v>35.15</v>
          </cell>
          <cell r="F15755">
            <v>481</v>
          </cell>
          <cell r="G15755" t="str">
            <v>41</v>
          </cell>
          <cell r="H15755">
            <v>6141</v>
          </cell>
        </row>
        <row r="15756">
          <cell r="B15756" t="str">
            <v>01</v>
          </cell>
          <cell r="C15756">
            <v>6100</v>
          </cell>
          <cell r="D15756" t="str">
            <v>Expend</v>
          </cell>
          <cell r="E15756">
            <v>58.6</v>
          </cell>
          <cell r="F15756">
            <v>481</v>
          </cell>
          <cell r="G15756" t="str">
            <v>41</v>
          </cell>
          <cell r="H15756">
            <v>6141</v>
          </cell>
        </row>
        <row r="15757">
          <cell r="B15757" t="str">
            <v/>
          </cell>
          <cell r="C15757" t="str">
            <v/>
          </cell>
          <cell r="D15757" t="str">
            <v xml:space="preserve"> </v>
          </cell>
          <cell r="E15757">
            <v>0</v>
          </cell>
          <cell r="F15757">
            <v>481</v>
          </cell>
          <cell r="G15757" t="str">
            <v>41</v>
          </cell>
          <cell r="H15757">
            <v>6141</v>
          </cell>
        </row>
        <row r="15758">
          <cell r="B15758" t="str">
            <v/>
          </cell>
          <cell r="C15758" t="str">
            <v/>
          </cell>
          <cell r="D15758" t="str">
            <v xml:space="preserve"> </v>
          </cell>
          <cell r="E15758">
            <v>0</v>
          </cell>
          <cell r="F15758">
            <v>481</v>
          </cell>
          <cell r="G15758" t="str">
            <v>41</v>
          </cell>
          <cell r="H15758">
            <v>6141</v>
          </cell>
        </row>
        <row r="15759">
          <cell r="B15759" t="str">
            <v/>
          </cell>
          <cell r="C15759" t="str">
            <v/>
          </cell>
          <cell r="D15759" t="str">
            <v xml:space="preserve"> </v>
          </cell>
          <cell r="E15759">
            <v>0</v>
          </cell>
          <cell r="F15759">
            <v>481</v>
          </cell>
          <cell r="G15759" t="str">
            <v>41</v>
          </cell>
          <cell r="H15759">
            <v>6141</v>
          </cell>
        </row>
        <row r="15760">
          <cell r="B15760" t="str">
            <v/>
          </cell>
          <cell r="C15760" t="str">
            <v/>
          </cell>
          <cell r="D15760" t="str">
            <v xml:space="preserve"> </v>
          </cell>
          <cell r="E15760">
            <v>0</v>
          </cell>
          <cell r="F15760">
            <v>481</v>
          </cell>
          <cell r="G15760" t="str">
            <v>41</v>
          </cell>
          <cell r="H15760">
            <v>6142</v>
          </cell>
        </row>
        <row r="15761">
          <cell r="B15761" t="str">
            <v>09</v>
          </cell>
          <cell r="C15761">
            <v>6100</v>
          </cell>
          <cell r="D15761" t="str">
            <v>Expend</v>
          </cell>
          <cell r="E15761">
            <v>421.43</v>
          </cell>
          <cell r="F15761">
            <v>481</v>
          </cell>
          <cell r="G15761" t="str">
            <v>41</v>
          </cell>
          <cell r="H15761">
            <v>6142</v>
          </cell>
        </row>
        <row r="15762">
          <cell r="B15762" t="str">
            <v>10</v>
          </cell>
          <cell r="C15762">
            <v>6100</v>
          </cell>
          <cell r="D15762" t="str">
            <v>Expend</v>
          </cell>
          <cell r="E15762">
            <v>421.43</v>
          </cell>
          <cell r="F15762">
            <v>481</v>
          </cell>
          <cell r="G15762" t="str">
            <v>41</v>
          </cell>
          <cell r="H15762">
            <v>6142</v>
          </cell>
        </row>
        <row r="15763">
          <cell r="B15763" t="str">
            <v>11</v>
          </cell>
          <cell r="C15763">
            <v>6100</v>
          </cell>
          <cell r="D15763" t="str">
            <v>Expend</v>
          </cell>
          <cell r="E15763">
            <v>421.43</v>
          </cell>
          <cell r="F15763">
            <v>481</v>
          </cell>
          <cell r="G15763" t="str">
            <v>41</v>
          </cell>
          <cell r="H15763">
            <v>6142</v>
          </cell>
        </row>
        <row r="15764">
          <cell r="B15764" t="str">
            <v>12</v>
          </cell>
          <cell r="C15764">
            <v>6100</v>
          </cell>
          <cell r="D15764" t="str">
            <v>Expend</v>
          </cell>
          <cell r="E15764">
            <v>421.43</v>
          </cell>
          <cell r="F15764">
            <v>481</v>
          </cell>
          <cell r="G15764" t="str">
            <v>41</v>
          </cell>
          <cell r="H15764">
            <v>6142</v>
          </cell>
        </row>
        <row r="15765">
          <cell r="B15765" t="str">
            <v>01</v>
          </cell>
          <cell r="C15765">
            <v>6100</v>
          </cell>
          <cell r="D15765" t="str">
            <v>Expend</v>
          </cell>
          <cell r="E15765">
            <v>421.43</v>
          </cell>
          <cell r="F15765">
            <v>481</v>
          </cell>
          <cell r="G15765" t="str">
            <v>41</v>
          </cell>
          <cell r="H15765">
            <v>6142</v>
          </cell>
        </row>
        <row r="15766">
          <cell r="B15766" t="str">
            <v/>
          </cell>
          <cell r="C15766" t="str">
            <v/>
          </cell>
          <cell r="D15766" t="str">
            <v xml:space="preserve"> </v>
          </cell>
          <cell r="E15766">
            <v>0</v>
          </cell>
          <cell r="F15766">
            <v>481</v>
          </cell>
          <cell r="G15766" t="str">
            <v>41</v>
          </cell>
          <cell r="H15766">
            <v>6142</v>
          </cell>
        </row>
        <row r="15767">
          <cell r="B15767" t="str">
            <v/>
          </cell>
          <cell r="C15767" t="str">
            <v/>
          </cell>
          <cell r="D15767" t="str">
            <v xml:space="preserve"> </v>
          </cell>
          <cell r="E15767">
            <v>0</v>
          </cell>
          <cell r="F15767">
            <v>481</v>
          </cell>
          <cell r="G15767" t="str">
            <v>41</v>
          </cell>
          <cell r="H15767">
            <v>6142</v>
          </cell>
        </row>
        <row r="15768">
          <cell r="B15768" t="str">
            <v/>
          </cell>
          <cell r="C15768" t="str">
            <v/>
          </cell>
          <cell r="D15768" t="str">
            <v xml:space="preserve"> </v>
          </cell>
          <cell r="E15768">
            <v>0</v>
          </cell>
          <cell r="F15768">
            <v>481</v>
          </cell>
          <cell r="G15768" t="str">
            <v>41</v>
          </cell>
          <cell r="H15768">
            <v>6142</v>
          </cell>
        </row>
        <row r="15769">
          <cell r="B15769" t="str">
            <v/>
          </cell>
          <cell r="C15769" t="str">
            <v/>
          </cell>
          <cell r="D15769" t="str">
            <v xml:space="preserve"> </v>
          </cell>
          <cell r="E15769">
            <v>0</v>
          </cell>
          <cell r="F15769">
            <v>481</v>
          </cell>
          <cell r="G15769" t="str">
            <v>41</v>
          </cell>
          <cell r="H15769">
            <v>6142</v>
          </cell>
        </row>
        <row r="15770">
          <cell r="B15770" t="str">
            <v/>
          </cell>
          <cell r="C15770" t="str">
            <v/>
          </cell>
          <cell r="D15770" t="str">
            <v xml:space="preserve"> </v>
          </cell>
          <cell r="E15770">
            <v>0</v>
          </cell>
          <cell r="F15770">
            <v>481</v>
          </cell>
          <cell r="G15770" t="str">
            <v>41</v>
          </cell>
          <cell r="H15770">
            <v>6142</v>
          </cell>
        </row>
        <row r="15771">
          <cell r="B15771" t="str">
            <v/>
          </cell>
          <cell r="C15771" t="str">
            <v/>
          </cell>
          <cell r="D15771" t="str">
            <v xml:space="preserve"> </v>
          </cell>
          <cell r="E15771">
            <v>0</v>
          </cell>
          <cell r="F15771">
            <v>481</v>
          </cell>
          <cell r="G15771" t="str">
            <v>41</v>
          </cell>
          <cell r="H15771">
            <v>6142</v>
          </cell>
        </row>
        <row r="15772">
          <cell r="B15772" t="str">
            <v/>
          </cell>
          <cell r="C15772" t="str">
            <v/>
          </cell>
          <cell r="D15772" t="str">
            <v xml:space="preserve"> </v>
          </cell>
          <cell r="E15772">
            <v>0</v>
          </cell>
          <cell r="F15772">
            <v>481</v>
          </cell>
          <cell r="G15772" t="str">
            <v>41</v>
          </cell>
          <cell r="H15772">
            <v>6142</v>
          </cell>
        </row>
        <row r="15773">
          <cell r="B15773" t="str">
            <v/>
          </cell>
          <cell r="C15773" t="str">
            <v/>
          </cell>
          <cell r="D15773" t="str">
            <v xml:space="preserve"> </v>
          </cell>
          <cell r="E15773">
            <v>0</v>
          </cell>
          <cell r="F15773">
            <v>481</v>
          </cell>
          <cell r="G15773" t="str">
            <v>41</v>
          </cell>
          <cell r="H15773">
            <v>6142</v>
          </cell>
        </row>
        <row r="15774">
          <cell r="B15774" t="str">
            <v/>
          </cell>
          <cell r="C15774" t="str">
            <v/>
          </cell>
          <cell r="D15774" t="str">
            <v xml:space="preserve"> </v>
          </cell>
          <cell r="E15774">
            <v>0</v>
          </cell>
          <cell r="F15774">
            <v>481</v>
          </cell>
          <cell r="G15774" t="str">
            <v>41</v>
          </cell>
          <cell r="H15774">
            <v>6142</v>
          </cell>
        </row>
        <row r="15775">
          <cell r="B15775" t="str">
            <v/>
          </cell>
          <cell r="C15775" t="str">
            <v/>
          </cell>
          <cell r="D15775" t="str">
            <v xml:space="preserve"> </v>
          </cell>
          <cell r="E15775">
            <v>0</v>
          </cell>
          <cell r="F15775">
            <v>481</v>
          </cell>
          <cell r="G15775" t="str">
            <v>41</v>
          </cell>
          <cell r="H15775">
            <v>6142</v>
          </cell>
        </row>
        <row r="15776">
          <cell r="B15776" t="str">
            <v/>
          </cell>
          <cell r="C15776" t="str">
            <v/>
          </cell>
          <cell r="D15776" t="str">
            <v xml:space="preserve"> </v>
          </cell>
          <cell r="E15776">
            <v>0</v>
          </cell>
          <cell r="F15776">
            <v>481</v>
          </cell>
          <cell r="G15776" t="str">
            <v>41</v>
          </cell>
          <cell r="H15776">
            <v>6142</v>
          </cell>
        </row>
        <row r="15777">
          <cell r="B15777" t="str">
            <v/>
          </cell>
          <cell r="C15777" t="str">
            <v/>
          </cell>
          <cell r="D15777" t="str">
            <v xml:space="preserve"> </v>
          </cell>
          <cell r="E15777">
            <v>0</v>
          </cell>
          <cell r="F15777">
            <v>481</v>
          </cell>
          <cell r="G15777" t="str">
            <v>41</v>
          </cell>
          <cell r="H15777">
            <v>6142</v>
          </cell>
        </row>
        <row r="15778">
          <cell r="B15778" t="str">
            <v/>
          </cell>
          <cell r="C15778" t="str">
            <v/>
          </cell>
          <cell r="D15778" t="str">
            <v xml:space="preserve"> </v>
          </cell>
          <cell r="E15778">
            <v>0</v>
          </cell>
          <cell r="F15778">
            <v>481</v>
          </cell>
          <cell r="G15778" t="str">
            <v>41</v>
          </cell>
          <cell r="H15778">
            <v>6142</v>
          </cell>
        </row>
        <row r="15779">
          <cell r="B15779" t="str">
            <v/>
          </cell>
          <cell r="C15779" t="str">
            <v/>
          </cell>
          <cell r="D15779" t="str">
            <v xml:space="preserve"> </v>
          </cell>
          <cell r="E15779">
            <v>0</v>
          </cell>
          <cell r="F15779">
            <v>481</v>
          </cell>
          <cell r="G15779" t="str">
            <v>41</v>
          </cell>
          <cell r="H15779">
            <v>6142</v>
          </cell>
        </row>
        <row r="15780">
          <cell r="B15780" t="str">
            <v>09</v>
          </cell>
          <cell r="C15780">
            <v>6100</v>
          </cell>
          <cell r="D15780" t="str">
            <v>Expend</v>
          </cell>
          <cell r="E15780">
            <v>421.43</v>
          </cell>
          <cell r="F15780">
            <v>481</v>
          </cell>
          <cell r="G15780" t="str">
            <v>41</v>
          </cell>
          <cell r="H15780">
            <v>6142</v>
          </cell>
        </row>
        <row r="15781">
          <cell r="B15781" t="str">
            <v/>
          </cell>
          <cell r="C15781" t="str">
            <v/>
          </cell>
          <cell r="D15781" t="str">
            <v xml:space="preserve"> </v>
          </cell>
          <cell r="E15781">
            <v>0</v>
          </cell>
          <cell r="F15781">
            <v>481</v>
          </cell>
          <cell r="G15781" t="str">
            <v>41</v>
          </cell>
          <cell r="H15781">
            <v>6142</v>
          </cell>
        </row>
        <row r="15782">
          <cell r="B15782" t="str">
            <v/>
          </cell>
          <cell r="C15782" t="str">
            <v/>
          </cell>
          <cell r="D15782" t="str">
            <v xml:space="preserve"> </v>
          </cell>
          <cell r="E15782">
            <v>0</v>
          </cell>
          <cell r="F15782">
            <v>481</v>
          </cell>
          <cell r="G15782" t="str">
            <v>41</v>
          </cell>
          <cell r="H15782">
            <v>6142</v>
          </cell>
        </row>
        <row r="15783">
          <cell r="B15783" t="str">
            <v>09</v>
          </cell>
          <cell r="C15783">
            <v>6100</v>
          </cell>
          <cell r="D15783" t="str">
            <v>Expend</v>
          </cell>
          <cell r="E15783">
            <v>11.43</v>
          </cell>
          <cell r="F15783">
            <v>481</v>
          </cell>
          <cell r="G15783" t="str">
            <v>41</v>
          </cell>
          <cell r="H15783">
            <v>6142</v>
          </cell>
        </row>
        <row r="15784">
          <cell r="B15784" t="str">
            <v>10</v>
          </cell>
          <cell r="C15784">
            <v>6100</v>
          </cell>
          <cell r="D15784" t="str">
            <v>Expend</v>
          </cell>
          <cell r="E15784">
            <v>11.43</v>
          </cell>
          <cell r="F15784">
            <v>481</v>
          </cell>
          <cell r="G15784" t="str">
            <v>41</v>
          </cell>
          <cell r="H15784">
            <v>6142</v>
          </cell>
        </row>
        <row r="15785">
          <cell r="B15785" t="str">
            <v>11</v>
          </cell>
          <cell r="C15785">
            <v>6100</v>
          </cell>
          <cell r="D15785" t="str">
            <v>Expend</v>
          </cell>
          <cell r="E15785">
            <v>11.43</v>
          </cell>
          <cell r="F15785">
            <v>481</v>
          </cell>
          <cell r="G15785" t="str">
            <v>41</v>
          </cell>
          <cell r="H15785">
            <v>6142</v>
          </cell>
        </row>
        <row r="15786">
          <cell r="B15786" t="str">
            <v>12</v>
          </cell>
          <cell r="C15786">
            <v>6100</v>
          </cell>
          <cell r="D15786" t="str">
            <v>Expend</v>
          </cell>
          <cell r="E15786">
            <v>11.43</v>
          </cell>
          <cell r="F15786">
            <v>481</v>
          </cell>
          <cell r="G15786" t="str">
            <v>41</v>
          </cell>
          <cell r="H15786">
            <v>6142</v>
          </cell>
        </row>
        <row r="15787">
          <cell r="B15787" t="str">
            <v>01</v>
          </cell>
          <cell r="C15787">
            <v>6100</v>
          </cell>
          <cell r="D15787" t="str">
            <v>Expend</v>
          </cell>
          <cell r="E15787">
            <v>11.43</v>
          </cell>
          <cell r="F15787">
            <v>481</v>
          </cell>
          <cell r="G15787" t="str">
            <v>41</v>
          </cell>
          <cell r="H15787">
            <v>6142</v>
          </cell>
        </row>
        <row r="15788">
          <cell r="B15788" t="str">
            <v/>
          </cell>
          <cell r="C15788" t="str">
            <v/>
          </cell>
          <cell r="D15788" t="str">
            <v xml:space="preserve"> </v>
          </cell>
          <cell r="E15788">
            <v>0</v>
          </cell>
          <cell r="F15788">
            <v>481</v>
          </cell>
          <cell r="G15788" t="str">
            <v>41</v>
          </cell>
          <cell r="H15788">
            <v>6142</v>
          </cell>
        </row>
        <row r="15789">
          <cell r="B15789" t="str">
            <v/>
          </cell>
          <cell r="C15789" t="str">
            <v/>
          </cell>
          <cell r="D15789" t="str">
            <v xml:space="preserve"> </v>
          </cell>
          <cell r="E15789">
            <v>0</v>
          </cell>
          <cell r="F15789">
            <v>481</v>
          </cell>
          <cell r="G15789" t="str">
            <v>41</v>
          </cell>
          <cell r="H15789">
            <v>6142</v>
          </cell>
        </row>
        <row r="15790">
          <cell r="B15790" t="str">
            <v/>
          </cell>
          <cell r="C15790" t="str">
            <v/>
          </cell>
          <cell r="D15790" t="str">
            <v xml:space="preserve"> </v>
          </cell>
          <cell r="E15790">
            <v>0</v>
          </cell>
          <cell r="F15790">
            <v>481</v>
          </cell>
          <cell r="G15790" t="str">
            <v>41</v>
          </cell>
          <cell r="H15790">
            <v>6142</v>
          </cell>
        </row>
        <row r="15791">
          <cell r="B15791" t="str">
            <v/>
          </cell>
          <cell r="C15791" t="str">
            <v/>
          </cell>
          <cell r="D15791" t="str">
            <v xml:space="preserve"> </v>
          </cell>
          <cell r="E15791">
            <v>0</v>
          </cell>
          <cell r="F15791">
            <v>481</v>
          </cell>
          <cell r="G15791" t="str">
            <v>41</v>
          </cell>
          <cell r="H15791">
            <v>6143</v>
          </cell>
        </row>
        <row r="15792">
          <cell r="B15792" t="str">
            <v>09</v>
          </cell>
          <cell r="C15792">
            <v>6100</v>
          </cell>
          <cell r="D15792" t="str">
            <v>Expend</v>
          </cell>
          <cell r="E15792">
            <v>11.33</v>
          </cell>
          <cell r="F15792">
            <v>481</v>
          </cell>
          <cell r="G15792" t="str">
            <v>41</v>
          </cell>
          <cell r="H15792">
            <v>6143</v>
          </cell>
        </row>
        <row r="15793">
          <cell r="B15793" t="str">
            <v>10</v>
          </cell>
          <cell r="C15793">
            <v>6100</v>
          </cell>
          <cell r="D15793" t="str">
            <v>Expend</v>
          </cell>
          <cell r="E15793">
            <v>11.33</v>
          </cell>
          <cell r="F15793">
            <v>481</v>
          </cell>
          <cell r="G15793" t="str">
            <v>41</v>
          </cell>
          <cell r="H15793">
            <v>6143</v>
          </cell>
        </row>
        <row r="15794">
          <cell r="B15794" t="str">
            <v>11</v>
          </cell>
          <cell r="C15794">
            <v>6100</v>
          </cell>
          <cell r="D15794" t="str">
            <v>Expend</v>
          </cell>
          <cell r="E15794">
            <v>11.33</v>
          </cell>
          <cell r="F15794">
            <v>481</v>
          </cell>
          <cell r="G15794" t="str">
            <v>41</v>
          </cell>
          <cell r="H15794">
            <v>6143</v>
          </cell>
        </row>
        <row r="15795">
          <cell r="B15795" t="str">
            <v>12</v>
          </cell>
          <cell r="C15795">
            <v>6100</v>
          </cell>
          <cell r="D15795" t="str">
            <v>Expend</v>
          </cell>
          <cell r="E15795">
            <v>11.33</v>
          </cell>
          <cell r="F15795">
            <v>481</v>
          </cell>
          <cell r="G15795" t="str">
            <v>41</v>
          </cell>
          <cell r="H15795">
            <v>6143</v>
          </cell>
        </row>
        <row r="15796">
          <cell r="B15796" t="str">
            <v>01</v>
          </cell>
          <cell r="C15796">
            <v>6100</v>
          </cell>
          <cell r="D15796" t="str">
            <v>Expend</v>
          </cell>
          <cell r="E15796">
            <v>11.33</v>
          </cell>
          <cell r="F15796">
            <v>481</v>
          </cell>
          <cell r="G15796" t="str">
            <v>41</v>
          </cell>
          <cell r="H15796">
            <v>6143</v>
          </cell>
        </row>
        <row r="15797">
          <cell r="B15797" t="str">
            <v/>
          </cell>
          <cell r="C15797" t="str">
            <v/>
          </cell>
          <cell r="D15797" t="str">
            <v xml:space="preserve"> </v>
          </cell>
          <cell r="E15797">
            <v>0</v>
          </cell>
          <cell r="F15797">
            <v>481</v>
          </cell>
          <cell r="G15797" t="str">
            <v>41</v>
          </cell>
          <cell r="H15797">
            <v>6143</v>
          </cell>
        </row>
        <row r="15798">
          <cell r="B15798" t="str">
            <v/>
          </cell>
          <cell r="C15798" t="str">
            <v/>
          </cell>
          <cell r="D15798" t="str">
            <v xml:space="preserve"> </v>
          </cell>
          <cell r="E15798">
            <v>0</v>
          </cell>
          <cell r="F15798">
            <v>481</v>
          </cell>
          <cell r="G15798" t="str">
            <v>41</v>
          </cell>
          <cell r="H15798">
            <v>6143</v>
          </cell>
        </row>
        <row r="15799">
          <cell r="B15799" t="str">
            <v/>
          </cell>
          <cell r="C15799" t="str">
            <v/>
          </cell>
          <cell r="D15799" t="str">
            <v xml:space="preserve"> </v>
          </cell>
          <cell r="E15799">
            <v>0</v>
          </cell>
          <cell r="F15799">
            <v>481</v>
          </cell>
          <cell r="G15799" t="str">
            <v>41</v>
          </cell>
          <cell r="H15799">
            <v>6143</v>
          </cell>
        </row>
        <row r="15800">
          <cell r="B15800" t="str">
            <v/>
          </cell>
          <cell r="C15800" t="str">
            <v/>
          </cell>
          <cell r="D15800" t="str">
            <v xml:space="preserve"> </v>
          </cell>
          <cell r="E15800">
            <v>0</v>
          </cell>
          <cell r="F15800">
            <v>481</v>
          </cell>
          <cell r="G15800" t="str">
            <v>41</v>
          </cell>
          <cell r="H15800">
            <v>6143</v>
          </cell>
        </row>
        <row r="15801">
          <cell r="B15801" t="str">
            <v/>
          </cell>
          <cell r="C15801" t="str">
            <v/>
          </cell>
          <cell r="D15801" t="str">
            <v xml:space="preserve"> </v>
          </cell>
          <cell r="E15801">
            <v>0</v>
          </cell>
          <cell r="F15801">
            <v>481</v>
          </cell>
          <cell r="G15801" t="str">
            <v>41</v>
          </cell>
          <cell r="H15801">
            <v>6143</v>
          </cell>
        </row>
        <row r="15802">
          <cell r="B15802" t="str">
            <v/>
          </cell>
          <cell r="C15802" t="str">
            <v/>
          </cell>
          <cell r="D15802" t="str">
            <v xml:space="preserve"> </v>
          </cell>
          <cell r="E15802">
            <v>0</v>
          </cell>
          <cell r="F15802">
            <v>481</v>
          </cell>
          <cell r="G15802" t="str">
            <v>41</v>
          </cell>
          <cell r="H15802">
            <v>6143</v>
          </cell>
        </row>
        <row r="15803">
          <cell r="B15803" t="str">
            <v/>
          </cell>
          <cell r="C15803" t="str">
            <v/>
          </cell>
          <cell r="D15803" t="str">
            <v xml:space="preserve"> </v>
          </cell>
          <cell r="E15803">
            <v>0</v>
          </cell>
          <cell r="F15803">
            <v>481</v>
          </cell>
          <cell r="G15803" t="str">
            <v>41</v>
          </cell>
          <cell r="H15803">
            <v>6143</v>
          </cell>
        </row>
        <row r="15804">
          <cell r="B15804" t="str">
            <v/>
          </cell>
          <cell r="C15804" t="str">
            <v/>
          </cell>
          <cell r="D15804" t="str">
            <v xml:space="preserve"> </v>
          </cell>
          <cell r="E15804">
            <v>0</v>
          </cell>
          <cell r="F15804">
            <v>481</v>
          </cell>
          <cell r="G15804" t="str">
            <v>41</v>
          </cell>
          <cell r="H15804">
            <v>6143</v>
          </cell>
        </row>
        <row r="15805">
          <cell r="B15805" t="str">
            <v/>
          </cell>
          <cell r="C15805" t="str">
            <v/>
          </cell>
          <cell r="D15805" t="str">
            <v xml:space="preserve"> </v>
          </cell>
          <cell r="E15805">
            <v>0</v>
          </cell>
          <cell r="F15805">
            <v>481</v>
          </cell>
          <cell r="G15805" t="str">
            <v>41</v>
          </cell>
          <cell r="H15805">
            <v>6143</v>
          </cell>
        </row>
        <row r="15806">
          <cell r="B15806" t="str">
            <v/>
          </cell>
          <cell r="C15806" t="str">
            <v/>
          </cell>
          <cell r="D15806" t="str">
            <v xml:space="preserve"> </v>
          </cell>
          <cell r="E15806">
            <v>0</v>
          </cell>
          <cell r="F15806">
            <v>481</v>
          </cell>
          <cell r="G15806" t="str">
            <v>41</v>
          </cell>
          <cell r="H15806">
            <v>6143</v>
          </cell>
        </row>
        <row r="15807">
          <cell r="B15807" t="str">
            <v/>
          </cell>
          <cell r="C15807" t="str">
            <v/>
          </cell>
          <cell r="D15807" t="str">
            <v xml:space="preserve"> </v>
          </cell>
          <cell r="E15807">
            <v>0</v>
          </cell>
          <cell r="F15807">
            <v>481</v>
          </cell>
          <cell r="G15807" t="str">
            <v>41</v>
          </cell>
          <cell r="H15807">
            <v>6143</v>
          </cell>
        </row>
        <row r="15808">
          <cell r="B15808" t="str">
            <v/>
          </cell>
          <cell r="C15808" t="str">
            <v/>
          </cell>
          <cell r="D15808" t="str">
            <v xml:space="preserve"> </v>
          </cell>
          <cell r="E15808">
            <v>0</v>
          </cell>
          <cell r="F15808">
            <v>481</v>
          </cell>
          <cell r="G15808" t="str">
            <v>41</v>
          </cell>
          <cell r="H15808">
            <v>6143</v>
          </cell>
        </row>
        <row r="15809">
          <cell r="B15809" t="str">
            <v/>
          </cell>
          <cell r="C15809" t="str">
            <v/>
          </cell>
          <cell r="D15809" t="str">
            <v xml:space="preserve"> </v>
          </cell>
          <cell r="E15809">
            <v>0</v>
          </cell>
          <cell r="F15809">
            <v>481</v>
          </cell>
          <cell r="G15809" t="str">
            <v>41</v>
          </cell>
          <cell r="H15809">
            <v>6143</v>
          </cell>
        </row>
        <row r="15810">
          <cell r="B15810" t="str">
            <v/>
          </cell>
          <cell r="C15810" t="str">
            <v/>
          </cell>
          <cell r="D15810" t="str">
            <v xml:space="preserve"> </v>
          </cell>
          <cell r="E15810">
            <v>0</v>
          </cell>
          <cell r="F15810">
            <v>481</v>
          </cell>
          <cell r="G15810" t="str">
            <v>41</v>
          </cell>
          <cell r="H15810">
            <v>6143</v>
          </cell>
        </row>
        <row r="15811">
          <cell r="B15811" t="str">
            <v>09</v>
          </cell>
          <cell r="C15811">
            <v>6100</v>
          </cell>
          <cell r="D15811" t="str">
            <v>Expend</v>
          </cell>
          <cell r="E15811">
            <v>19.829999999999998</v>
          </cell>
          <cell r="F15811">
            <v>481</v>
          </cell>
          <cell r="G15811" t="str">
            <v>41</v>
          </cell>
          <cell r="H15811">
            <v>6143</v>
          </cell>
        </row>
        <row r="15812">
          <cell r="B15812" t="str">
            <v>10</v>
          </cell>
          <cell r="C15812">
            <v>6100</v>
          </cell>
          <cell r="D15812" t="str">
            <v>Expend</v>
          </cell>
          <cell r="E15812">
            <v>2.2400000000000002</v>
          </cell>
          <cell r="F15812">
            <v>481</v>
          </cell>
          <cell r="G15812" t="str">
            <v>41</v>
          </cell>
          <cell r="H15812">
            <v>6143</v>
          </cell>
        </row>
        <row r="15813">
          <cell r="B15813" t="str">
            <v>11</v>
          </cell>
          <cell r="C15813">
            <v>6100</v>
          </cell>
          <cell r="D15813" t="str">
            <v>Expend</v>
          </cell>
          <cell r="E15813">
            <v>5.38</v>
          </cell>
          <cell r="F15813">
            <v>481</v>
          </cell>
          <cell r="G15813" t="str">
            <v>41</v>
          </cell>
          <cell r="H15813">
            <v>6143</v>
          </cell>
        </row>
        <row r="15814">
          <cell r="B15814" t="str">
            <v/>
          </cell>
          <cell r="C15814" t="str">
            <v/>
          </cell>
          <cell r="D15814" t="str">
            <v xml:space="preserve"> </v>
          </cell>
          <cell r="E15814">
            <v>0</v>
          </cell>
          <cell r="F15814">
            <v>481</v>
          </cell>
          <cell r="G15814" t="str">
            <v>41</v>
          </cell>
          <cell r="H15814">
            <v>6143</v>
          </cell>
        </row>
        <row r="15815">
          <cell r="B15815" t="str">
            <v/>
          </cell>
          <cell r="C15815" t="str">
            <v/>
          </cell>
          <cell r="D15815" t="str">
            <v xml:space="preserve"> </v>
          </cell>
          <cell r="E15815">
            <v>0</v>
          </cell>
          <cell r="F15815">
            <v>481</v>
          </cell>
          <cell r="G15815" t="str">
            <v>41</v>
          </cell>
          <cell r="H15815">
            <v>6143</v>
          </cell>
        </row>
        <row r="15816">
          <cell r="B15816" t="str">
            <v>09</v>
          </cell>
          <cell r="C15816">
            <v>6100</v>
          </cell>
          <cell r="D15816" t="str">
            <v>Expend</v>
          </cell>
          <cell r="E15816">
            <v>12.75</v>
          </cell>
          <cell r="F15816">
            <v>481</v>
          </cell>
          <cell r="G15816" t="str">
            <v>41</v>
          </cell>
          <cell r="H15816">
            <v>6143</v>
          </cell>
        </row>
        <row r="15817">
          <cell r="B15817" t="str">
            <v>10</v>
          </cell>
          <cell r="C15817">
            <v>6100</v>
          </cell>
          <cell r="D15817" t="str">
            <v>Expend</v>
          </cell>
          <cell r="E15817">
            <v>12.75</v>
          </cell>
          <cell r="F15817">
            <v>481</v>
          </cell>
          <cell r="G15817" t="str">
            <v>41</v>
          </cell>
          <cell r="H15817">
            <v>6143</v>
          </cell>
        </row>
        <row r="15818">
          <cell r="B15818" t="str">
            <v>11</v>
          </cell>
          <cell r="C15818">
            <v>6100</v>
          </cell>
          <cell r="D15818" t="str">
            <v>Expend</v>
          </cell>
          <cell r="E15818">
            <v>12.75</v>
          </cell>
          <cell r="F15818">
            <v>481</v>
          </cell>
          <cell r="G15818" t="str">
            <v>41</v>
          </cell>
          <cell r="H15818">
            <v>6143</v>
          </cell>
        </row>
        <row r="15819">
          <cell r="B15819" t="str">
            <v>12</v>
          </cell>
          <cell r="C15819">
            <v>6100</v>
          </cell>
          <cell r="D15819" t="str">
            <v>Expend</v>
          </cell>
          <cell r="E15819">
            <v>12.75</v>
          </cell>
          <cell r="F15819">
            <v>481</v>
          </cell>
          <cell r="G15819" t="str">
            <v>41</v>
          </cell>
          <cell r="H15819">
            <v>6143</v>
          </cell>
        </row>
        <row r="15820">
          <cell r="B15820" t="str">
            <v>01</v>
          </cell>
          <cell r="C15820">
            <v>6100</v>
          </cell>
          <cell r="D15820" t="str">
            <v>Expend</v>
          </cell>
          <cell r="E15820">
            <v>12.75</v>
          </cell>
          <cell r="F15820">
            <v>481</v>
          </cell>
          <cell r="G15820" t="str">
            <v>41</v>
          </cell>
          <cell r="H15820">
            <v>6143</v>
          </cell>
        </row>
        <row r="15821">
          <cell r="B15821" t="str">
            <v/>
          </cell>
          <cell r="C15821" t="str">
            <v/>
          </cell>
          <cell r="D15821" t="str">
            <v xml:space="preserve"> </v>
          </cell>
          <cell r="E15821">
            <v>0</v>
          </cell>
          <cell r="F15821">
            <v>481</v>
          </cell>
          <cell r="G15821" t="str">
            <v>41</v>
          </cell>
          <cell r="H15821">
            <v>6143</v>
          </cell>
        </row>
        <row r="15822">
          <cell r="B15822" t="str">
            <v/>
          </cell>
          <cell r="C15822" t="str">
            <v/>
          </cell>
          <cell r="D15822" t="str">
            <v xml:space="preserve"> </v>
          </cell>
          <cell r="E15822">
            <v>0</v>
          </cell>
          <cell r="F15822">
            <v>481</v>
          </cell>
          <cell r="G15822" t="str">
            <v>41</v>
          </cell>
          <cell r="H15822">
            <v>6143</v>
          </cell>
        </row>
        <row r="15823">
          <cell r="B15823" t="str">
            <v/>
          </cell>
          <cell r="C15823" t="str">
            <v/>
          </cell>
          <cell r="D15823" t="str">
            <v xml:space="preserve"> </v>
          </cell>
          <cell r="E15823">
            <v>0</v>
          </cell>
          <cell r="F15823">
            <v>481</v>
          </cell>
          <cell r="G15823" t="str">
            <v>41</v>
          </cell>
          <cell r="H15823">
            <v>6143</v>
          </cell>
        </row>
        <row r="15824">
          <cell r="B15824" t="str">
            <v/>
          </cell>
          <cell r="C15824" t="str">
            <v/>
          </cell>
          <cell r="D15824" t="str">
            <v xml:space="preserve"> </v>
          </cell>
          <cell r="E15824">
            <v>0</v>
          </cell>
          <cell r="F15824">
            <v>481</v>
          </cell>
          <cell r="G15824" t="str">
            <v>41</v>
          </cell>
          <cell r="H15824">
            <v>6145</v>
          </cell>
        </row>
        <row r="15825">
          <cell r="B15825" t="str">
            <v>01</v>
          </cell>
          <cell r="C15825">
            <v>6100</v>
          </cell>
          <cell r="D15825" t="str">
            <v>Expend</v>
          </cell>
          <cell r="E15825">
            <v>84.33</v>
          </cell>
          <cell r="F15825">
            <v>481</v>
          </cell>
          <cell r="G15825" t="str">
            <v>41</v>
          </cell>
          <cell r="H15825">
            <v>6145</v>
          </cell>
        </row>
        <row r="15826">
          <cell r="B15826" t="str">
            <v/>
          </cell>
          <cell r="C15826" t="str">
            <v/>
          </cell>
          <cell r="D15826" t="str">
            <v xml:space="preserve"> </v>
          </cell>
          <cell r="E15826">
            <v>0</v>
          </cell>
          <cell r="F15826">
            <v>481</v>
          </cell>
          <cell r="G15826" t="str">
            <v>41</v>
          </cell>
          <cell r="H15826">
            <v>6145</v>
          </cell>
        </row>
        <row r="15827">
          <cell r="B15827" t="str">
            <v/>
          </cell>
          <cell r="C15827" t="str">
            <v/>
          </cell>
          <cell r="D15827" t="str">
            <v xml:space="preserve"> </v>
          </cell>
          <cell r="E15827">
            <v>0</v>
          </cell>
          <cell r="F15827">
            <v>481</v>
          </cell>
          <cell r="G15827" t="str">
            <v>41</v>
          </cell>
          <cell r="H15827">
            <v>6145</v>
          </cell>
        </row>
        <row r="15828">
          <cell r="B15828" t="str">
            <v/>
          </cell>
          <cell r="C15828" t="str">
            <v/>
          </cell>
          <cell r="D15828" t="str">
            <v xml:space="preserve"> </v>
          </cell>
          <cell r="E15828">
            <v>0</v>
          </cell>
          <cell r="F15828">
            <v>481</v>
          </cell>
          <cell r="G15828" t="str">
            <v>41</v>
          </cell>
          <cell r="H15828">
            <v>6145</v>
          </cell>
        </row>
        <row r="15829">
          <cell r="B15829" t="str">
            <v/>
          </cell>
          <cell r="C15829" t="str">
            <v/>
          </cell>
          <cell r="D15829" t="str">
            <v xml:space="preserve"> </v>
          </cell>
          <cell r="E15829">
            <v>0</v>
          </cell>
          <cell r="F15829">
            <v>481</v>
          </cell>
          <cell r="G15829" t="str">
            <v>41</v>
          </cell>
          <cell r="H15829">
            <v>6145</v>
          </cell>
        </row>
        <row r="15830">
          <cell r="B15830" t="str">
            <v/>
          </cell>
          <cell r="C15830" t="str">
            <v/>
          </cell>
          <cell r="D15830" t="str">
            <v xml:space="preserve"> </v>
          </cell>
          <cell r="E15830">
            <v>0</v>
          </cell>
          <cell r="F15830">
            <v>481</v>
          </cell>
          <cell r="G15830" t="str">
            <v>41</v>
          </cell>
          <cell r="H15830">
            <v>6145</v>
          </cell>
        </row>
        <row r="15831">
          <cell r="B15831" t="str">
            <v/>
          </cell>
          <cell r="C15831" t="str">
            <v/>
          </cell>
          <cell r="D15831" t="str">
            <v xml:space="preserve"> </v>
          </cell>
          <cell r="E15831">
            <v>0</v>
          </cell>
          <cell r="F15831">
            <v>481</v>
          </cell>
          <cell r="G15831" t="str">
            <v>41</v>
          </cell>
          <cell r="H15831">
            <v>6145</v>
          </cell>
        </row>
        <row r="15832">
          <cell r="B15832" t="str">
            <v/>
          </cell>
          <cell r="C15832" t="str">
            <v/>
          </cell>
          <cell r="D15832" t="str">
            <v xml:space="preserve"> </v>
          </cell>
          <cell r="E15832">
            <v>0</v>
          </cell>
          <cell r="F15832">
            <v>481</v>
          </cell>
          <cell r="G15832" t="str">
            <v>41</v>
          </cell>
          <cell r="H15832">
            <v>6145</v>
          </cell>
        </row>
        <row r="15833">
          <cell r="B15833" t="str">
            <v/>
          </cell>
          <cell r="C15833" t="str">
            <v/>
          </cell>
          <cell r="D15833" t="str">
            <v xml:space="preserve"> </v>
          </cell>
          <cell r="E15833">
            <v>0</v>
          </cell>
          <cell r="F15833">
            <v>481</v>
          </cell>
          <cell r="G15833" t="str">
            <v>41</v>
          </cell>
          <cell r="H15833">
            <v>6145</v>
          </cell>
        </row>
        <row r="15834">
          <cell r="B15834" t="str">
            <v/>
          </cell>
          <cell r="C15834" t="str">
            <v/>
          </cell>
          <cell r="D15834" t="str">
            <v xml:space="preserve"> </v>
          </cell>
          <cell r="E15834">
            <v>0</v>
          </cell>
          <cell r="F15834">
            <v>481</v>
          </cell>
          <cell r="G15834" t="str">
            <v>41</v>
          </cell>
          <cell r="H15834">
            <v>6145</v>
          </cell>
        </row>
        <row r="15835">
          <cell r="B15835" t="str">
            <v/>
          </cell>
          <cell r="C15835" t="str">
            <v/>
          </cell>
          <cell r="D15835" t="str">
            <v xml:space="preserve"> </v>
          </cell>
          <cell r="E15835">
            <v>0</v>
          </cell>
          <cell r="F15835">
            <v>481</v>
          </cell>
          <cell r="G15835" t="str">
            <v>41</v>
          </cell>
          <cell r="H15835">
            <v>6145</v>
          </cell>
        </row>
        <row r="15836">
          <cell r="B15836" t="str">
            <v/>
          </cell>
          <cell r="C15836" t="str">
            <v/>
          </cell>
          <cell r="D15836" t="str">
            <v xml:space="preserve"> </v>
          </cell>
          <cell r="E15836">
            <v>0</v>
          </cell>
          <cell r="F15836">
            <v>481</v>
          </cell>
          <cell r="G15836" t="str">
            <v>41</v>
          </cell>
          <cell r="H15836">
            <v>6145</v>
          </cell>
        </row>
        <row r="15837">
          <cell r="B15837" t="str">
            <v/>
          </cell>
          <cell r="C15837" t="str">
            <v/>
          </cell>
          <cell r="D15837" t="str">
            <v xml:space="preserve"> </v>
          </cell>
          <cell r="E15837">
            <v>0</v>
          </cell>
          <cell r="F15837">
            <v>481</v>
          </cell>
          <cell r="G15837" t="str">
            <v>41</v>
          </cell>
          <cell r="H15837">
            <v>6145</v>
          </cell>
        </row>
        <row r="15838">
          <cell r="B15838" t="str">
            <v/>
          </cell>
          <cell r="C15838" t="str">
            <v/>
          </cell>
          <cell r="D15838" t="str">
            <v xml:space="preserve"> </v>
          </cell>
          <cell r="E15838">
            <v>0</v>
          </cell>
          <cell r="F15838">
            <v>481</v>
          </cell>
          <cell r="G15838" t="str">
            <v>41</v>
          </cell>
          <cell r="H15838">
            <v>6145</v>
          </cell>
        </row>
        <row r="15839">
          <cell r="B15839" t="str">
            <v/>
          </cell>
          <cell r="C15839" t="str">
            <v/>
          </cell>
          <cell r="D15839" t="str">
            <v xml:space="preserve"> </v>
          </cell>
          <cell r="E15839">
            <v>0</v>
          </cell>
          <cell r="F15839">
            <v>481</v>
          </cell>
          <cell r="G15839" t="str">
            <v>41</v>
          </cell>
          <cell r="H15839">
            <v>6145</v>
          </cell>
        </row>
        <row r="15840">
          <cell r="B15840" t="str">
            <v>01</v>
          </cell>
          <cell r="C15840">
            <v>6100</v>
          </cell>
          <cell r="D15840" t="str">
            <v>Expend</v>
          </cell>
          <cell r="E15840">
            <v>94.88</v>
          </cell>
          <cell r="F15840">
            <v>481</v>
          </cell>
          <cell r="G15840" t="str">
            <v>41</v>
          </cell>
          <cell r="H15840">
            <v>6145</v>
          </cell>
        </row>
        <row r="15841">
          <cell r="B15841" t="str">
            <v/>
          </cell>
          <cell r="C15841" t="str">
            <v/>
          </cell>
          <cell r="D15841" t="str">
            <v xml:space="preserve"> </v>
          </cell>
          <cell r="E15841">
            <v>0</v>
          </cell>
          <cell r="F15841">
            <v>481</v>
          </cell>
          <cell r="G15841" t="str">
            <v>41</v>
          </cell>
          <cell r="H15841">
            <v>6145</v>
          </cell>
        </row>
        <row r="15842">
          <cell r="B15842" t="str">
            <v/>
          </cell>
          <cell r="C15842" t="str">
            <v/>
          </cell>
          <cell r="D15842" t="str">
            <v xml:space="preserve"> </v>
          </cell>
          <cell r="E15842">
            <v>0</v>
          </cell>
          <cell r="F15842">
            <v>481</v>
          </cell>
          <cell r="G15842" t="str">
            <v>41</v>
          </cell>
          <cell r="H15842">
            <v>6145</v>
          </cell>
        </row>
        <row r="15843">
          <cell r="B15843" t="str">
            <v/>
          </cell>
          <cell r="C15843" t="str">
            <v/>
          </cell>
          <cell r="D15843" t="str">
            <v xml:space="preserve"> </v>
          </cell>
          <cell r="E15843">
            <v>0</v>
          </cell>
          <cell r="F15843">
            <v>481</v>
          </cell>
          <cell r="G15843" t="str">
            <v>41</v>
          </cell>
          <cell r="H15843">
            <v>6145</v>
          </cell>
        </row>
        <row r="15844">
          <cell r="B15844" t="str">
            <v/>
          </cell>
          <cell r="C15844" t="str">
            <v/>
          </cell>
          <cell r="D15844" t="str">
            <v xml:space="preserve"> </v>
          </cell>
          <cell r="E15844">
            <v>0</v>
          </cell>
          <cell r="F15844">
            <v>481</v>
          </cell>
          <cell r="G15844" t="str">
            <v>41</v>
          </cell>
          <cell r="H15844">
            <v>6146</v>
          </cell>
        </row>
        <row r="15845">
          <cell r="B15845" t="str">
            <v>09</v>
          </cell>
          <cell r="C15845">
            <v>6100</v>
          </cell>
          <cell r="D15845" t="str">
            <v>Expend</v>
          </cell>
          <cell r="E15845">
            <v>380.1</v>
          </cell>
          <cell r="F15845">
            <v>481</v>
          </cell>
          <cell r="G15845" t="str">
            <v>41</v>
          </cell>
          <cell r="H15845">
            <v>6146</v>
          </cell>
        </row>
        <row r="15846">
          <cell r="B15846" t="str">
            <v>10</v>
          </cell>
          <cell r="C15846">
            <v>6100</v>
          </cell>
          <cell r="D15846" t="str">
            <v>Expend</v>
          </cell>
          <cell r="E15846">
            <v>60</v>
          </cell>
          <cell r="F15846">
            <v>481</v>
          </cell>
          <cell r="G15846" t="str">
            <v>41</v>
          </cell>
          <cell r="H15846">
            <v>6146</v>
          </cell>
        </row>
        <row r="15847">
          <cell r="B15847" t="str">
            <v>10</v>
          </cell>
          <cell r="C15847">
            <v>6100</v>
          </cell>
          <cell r="D15847" t="str">
            <v>Expend</v>
          </cell>
          <cell r="E15847">
            <v>362</v>
          </cell>
          <cell r="F15847">
            <v>481</v>
          </cell>
          <cell r="G15847" t="str">
            <v>41</v>
          </cell>
          <cell r="H15847">
            <v>6146</v>
          </cell>
        </row>
        <row r="15848">
          <cell r="B15848" t="str">
            <v>11</v>
          </cell>
          <cell r="C15848">
            <v>6100</v>
          </cell>
          <cell r="D15848" t="str">
            <v>Expend</v>
          </cell>
          <cell r="E15848">
            <v>60</v>
          </cell>
          <cell r="F15848">
            <v>481</v>
          </cell>
          <cell r="G15848" t="str">
            <v>41</v>
          </cell>
          <cell r="H15848">
            <v>6146</v>
          </cell>
        </row>
        <row r="15849">
          <cell r="B15849" t="str">
            <v>11</v>
          </cell>
          <cell r="C15849">
            <v>6100</v>
          </cell>
          <cell r="D15849" t="str">
            <v>Expend</v>
          </cell>
          <cell r="E15849">
            <v>307.7</v>
          </cell>
          <cell r="F15849">
            <v>481</v>
          </cell>
          <cell r="G15849" t="str">
            <v>41</v>
          </cell>
          <cell r="H15849">
            <v>6146</v>
          </cell>
        </row>
        <row r="15850">
          <cell r="B15850" t="str">
            <v>11</v>
          </cell>
          <cell r="C15850">
            <v>6100</v>
          </cell>
          <cell r="D15850" t="str">
            <v>Expend</v>
          </cell>
          <cell r="E15850">
            <v>60</v>
          </cell>
          <cell r="F15850">
            <v>481</v>
          </cell>
          <cell r="G15850" t="str">
            <v>41</v>
          </cell>
          <cell r="H15850">
            <v>6146</v>
          </cell>
        </row>
        <row r="15851">
          <cell r="B15851" t="str">
            <v>12</v>
          </cell>
          <cell r="C15851">
            <v>6100</v>
          </cell>
          <cell r="D15851" t="str">
            <v>Expend</v>
          </cell>
          <cell r="E15851">
            <v>217.2</v>
          </cell>
          <cell r="F15851">
            <v>481</v>
          </cell>
          <cell r="G15851" t="str">
            <v>41</v>
          </cell>
          <cell r="H15851">
            <v>6146</v>
          </cell>
        </row>
        <row r="15852">
          <cell r="B15852" t="str">
            <v>12</v>
          </cell>
          <cell r="C15852">
            <v>6100</v>
          </cell>
          <cell r="D15852" t="str">
            <v>Expend</v>
          </cell>
          <cell r="E15852">
            <v>60</v>
          </cell>
          <cell r="F15852">
            <v>481</v>
          </cell>
          <cell r="G15852" t="str">
            <v>41</v>
          </cell>
          <cell r="H15852">
            <v>6146</v>
          </cell>
        </row>
        <row r="15853">
          <cell r="B15853" t="str">
            <v>01</v>
          </cell>
          <cell r="C15853">
            <v>6100</v>
          </cell>
          <cell r="D15853" t="str">
            <v>Expend</v>
          </cell>
          <cell r="E15853">
            <v>362</v>
          </cell>
          <cell r="F15853">
            <v>481</v>
          </cell>
          <cell r="G15853" t="str">
            <v>41</v>
          </cell>
          <cell r="H15853">
            <v>6146</v>
          </cell>
        </row>
        <row r="15854">
          <cell r="B15854" t="str">
            <v>01</v>
          </cell>
          <cell r="C15854">
            <v>6100</v>
          </cell>
          <cell r="D15854" t="str">
            <v>Expend</v>
          </cell>
          <cell r="E15854">
            <v>60</v>
          </cell>
          <cell r="F15854">
            <v>481</v>
          </cell>
          <cell r="G15854" t="str">
            <v>41</v>
          </cell>
          <cell r="H15854">
            <v>6146</v>
          </cell>
        </row>
        <row r="15855">
          <cell r="B15855" t="str">
            <v/>
          </cell>
          <cell r="C15855" t="str">
            <v/>
          </cell>
          <cell r="D15855" t="str">
            <v xml:space="preserve"> </v>
          </cell>
          <cell r="E15855">
            <v>0</v>
          </cell>
          <cell r="F15855">
            <v>481</v>
          </cell>
          <cell r="G15855" t="str">
            <v>41</v>
          </cell>
          <cell r="H15855">
            <v>6146</v>
          </cell>
        </row>
        <row r="15856">
          <cell r="B15856" t="str">
            <v/>
          </cell>
          <cell r="C15856" t="str">
            <v/>
          </cell>
          <cell r="D15856" t="str">
            <v xml:space="preserve"> </v>
          </cell>
          <cell r="E15856">
            <v>0</v>
          </cell>
          <cell r="F15856">
            <v>481</v>
          </cell>
          <cell r="G15856" t="str">
            <v>41</v>
          </cell>
          <cell r="H15856">
            <v>6146</v>
          </cell>
        </row>
        <row r="15857">
          <cell r="B15857" t="str">
            <v/>
          </cell>
          <cell r="C15857" t="str">
            <v/>
          </cell>
          <cell r="D15857" t="str">
            <v xml:space="preserve"> </v>
          </cell>
          <cell r="E15857">
            <v>0</v>
          </cell>
          <cell r="F15857">
            <v>481</v>
          </cell>
          <cell r="G15857" t="str">
            <v>41</v>
          </cell>
          <cell r="H15857">
            <v>6146</v>
          </cell>
        </row>
        <row r="15858">
          <cell r="B15858" t="str">
            <v/>
          </cell>
          <cell r="C15858" t="str">
            <v/>
          </cell>
          <cell r="D15858" t="str">
            <v xml:space="preserve"> </v>
          </cell>
          <cell r="E15858">
            <v>0</v>
          </cell>
          <cell r="F15858">
            <v>481</v>
          </cell>
          <cell r="G15858" t="str">
            <v>41</v>
          </cell>
          <cell r="H15858">
            <v>6146</v>
          </cell>
        </row>
        <row r="15859">
          <cell r="B15859" t="str">
            <v/>
          </cell>
          <cell r="C15859" t="str">
            <v/>
          </cell>
          <cell r="D15859" t="str">
            <v xml:space="preserve"> </v>
          </cell>
          <cell r="E15859">
            <v>0</v>
          </cell>
          <cell r="F15859">
            <v>481</v>
          </cell>
          <cell r="G15859" t="str">
            <v>41</v>
          </cell>
          <cell r="H15859">
            <v>6146</v>
          </cell>
        </row>
        <row r="15860">
          <cell r="B15860" t="str">
            <v/>
          </cell>
          <cell r="C15860" t="str">
            <v/>
          </cell>
          <cell r="D15860" t="str">
            <v xml:space="preserve"> </v>
          </cell>
          <cell r="E15860">
            <v>0</v>
          </cell>
          <cell r="F15860">
            <v>481</v>
          </cell>
          <cell r="G15860" t="str">
            <v>41</v>
          </cell>
          <cell r="H15860">
            <v>6146</v>
          </cell>
        </row>
        <row r="15861">
          <cell r="B15861" t="str">
            <v/>
          </cell>
          <cell r="C15861" t="str">
            <v/>
          </cell>
          <cell r="D15861" t="str">
            <v xml:space="preserve"> </v>
          </cell>
          <cell r="E15861">
            <v>0</v>
          </cell>
          <cell r="F15861">
            <v>481</v>
          </cell>
          <cell r="G15861" t="str">
            <v>41</v>
          </cell>
          <cell r="H15861">
            <v>6146</v>
          </cell>
        </row>
        <row r="15862">
          <cell r="B15862" t="str">
            <v/>
          </cell>
          <cell r="C15862" t="str">
            <v/>
          </cell>
          <cell r="D15862" t="str">
            <v xml:space="preserve"> </v>
          </cell>
          <cell r="E15862">
            <v>0</v>
          </cell>
          <cell r="F15862">
            <v>481</v>
          </cell>
          <cell r="G15862" t="str">
            <v>41</v>
          </cell>
          <cell r="H15862">
            <v>6146</v>
          </cell>
        </row>
        <row r="15863">
          <cell r="B15863" t="str">
            <v/>
          </cell>
          <cell r="C15863" t="str">
            <v/>
          </cell>
          <cell r="D15863" t="str">
            <v xml:space="preserve"> </v>
          </cell>
          <cell r="E15863">
            <v>0</v>
          </cell>
          <cell r="F15863">
            <v>481</v>
          </cell>
          <cell r="G15863" t="str">
            <v>41</v>
          </cell>
          <cell r="H15863">
            <v>6146</v>
          </cell>
        </row>
        <row r="15864">
          <cell r="B15864" t="str">
            <v/>
          </cell>
          <cell r="C15864" t="str">
            <v/>
          </cell>
          <cell r="D15864" t="str">
            <v xml:space="preserve"> </v>
          </cell>
          <cell r="E15864">
            <v>0</v>
          </cell>
          <cell r="F15864">
            <v>481</v>
          </cell>
          <cell r="G15864" t="str">
            <v>41</v>
          </cell>
          <cell r="H15864">
            <v>6146</v>
          </cell>
        </row>
        <row r="15865">
          <cell r="B15865" t="str">
            <v/>
          </cell>
          <cell r="C15865" t="str">
            <v/>
          </cell>
          <cell r="D15865" t="str">
            <v xml:space="preserve"> </v>
          </cell>
          <cell r="E15865">
            <v>0</v>
          </cell>
          <cell r="F15865">
            <v>481</v>
          </cell>
          <cell r="G15865" t="str">
            <v>41</v>
          </cell>
          <cell r="H15865">
            <v>6146</v>
          </cell>
        </row>
        <row r="15866">
          <cell r="B15866" t="str">
            <v/>
          </cell>
          <cell r="C15866" t="str">
            <v/>
          </cell>
          <cell r="D15866" t="str">
            <v xml:space="preserve"> </v>
          </cell>
          <cell r="E15866">
            <v>0</v>
          </cell>
          <cell r="F15866">
            <v>481</v>
          </cell>
          <cell r="G15866" t="str">
            <v>41</v>
          </cell>
          <cell r="H15866">
            <v>6146</v>
          </cell>
        </row>
        <row r="15867">
          <cell r="B15867" t="str">
            <v/>
          </cell>
          <cell r="C15867" t="str">
            <v/>
          </cell>
          <cell r="D15867" t="str">
            <v xml:space="preserve"> </v>
          </cell>
          <cell r="E15867">
            <v>0</v>
          </cell>
          <cell r="F15867">
            <v>481</v>
          </cell>
          <cell r="G15867" t="str">
            <v>41</v>
          </cell>
          <cell r="H15867">
            <v>6146</v>
          </cell>
        </row>
        <row r="15868">
          <cell r="B15868" t="str">
            <v/>
          </cell>
          <cell r="C15868" t="str">
            <v/>
          </cell>
          <cell r="D15868" t="str">
            <v xml:space="preserve"> </v>
          </cell>
          <cell r="E15868">
            <v>0</v>
          </cell>
          <cell r="F15868">
            <v>481</v>
          </cell>
          <cell r="G15868" t="str">
            <v>41</v>
          </cell>
          <cell r="H15868">
            <v>6146</v>
          </cell>
        </row>
        <row r="15869">
          <cell r="B15869" t="str">
            <v>09</v>
          </cell>
          <cell r="C15869">
            <v>6100</v>
          </cell>
          <cell r="D15869" t="str">
            <v>Expend</v>
          </cell>
          <cell r="E15869">
            <v>665.17</v>
          </cell>
          <cell r="F15869">
            <v>481</v>
          </cell>
          <cell r="G15869" t="str">
            <v>41</v>
          </cell>
          <cell r="H15869">
            <v>6146</v>
          </cell>
        </row>
        <row r="15870">
          <cell r="B15870" t="str">
            <v>10</v>
          </cell>
          <cell r="C15870">
            <v>6100</v>
          </cell>
          <cell r="D15870" t="str">
            <v>Expend</v>
          </cell>
          <cell r="E15870">
            <v>105</v>
          </cell>
          <cell r="F15870">
            <v>481</v>
          </cell>
          <cell r="G15870" t="str">
            <v>41</v>
          </cell>
          <cell r="H15870">
            <v>6146</v>
          </cell>
        </row>
        <row r="15871">
          <cell r="B15871" t="str">
            <v>10</v>
          </cell>
          <cell r="C15871">
            <v>6100</v>
          </cell>
          <cell r="D15871" t="str">
            <v>Expend</v>
          </cell>
          <cell r="E15871">
            <v>126.7</v>
          </cell>
          <cell r="F15871">
            <v>481</v>
          </cell>
          <cell r="G15871" t="str">
            <v>41</v>
          </cell>
          <cell r="H15871">
            <v>6146</v>
          </cell>
        </row>
        <row r="15872">
          <cell r="B15872" t="str">
            <v>11</v>
          </cell>
          <cell r="C15872">
            <v>6100</v>
          </cell>
          <cell r="D15872" t="str">
            <v>Expend</v>
          </cell>
          <cell r="E15872">
            <v>37.53</v>
          </cell>
          <cell r="F15872">
            <v>481</v>
          </cell>
          <cell r="G15872" t="str">
            <v>41</v>
          </cell>
          <cell r="H15872">
            <v>6146</v>
          </cell>
        </row>
        <row r="15873">
          <cell r="B15873" t="str">
            <v/>
          </cell>
          <cell r="C15873" t="str">
            <v/>
          </cell>
          <cell r="D15873" t="str">
            <v xml:space="preserve"> </v>
          </cell>
          <cell r="E15873">
            <v>0</v>
          </cell>
          <cell r="F15873">
            <v>481</v>
          </cell>
          <cell r="G15873" t="str">
            <v>41</v>
          </cell>
          <cell r="H15873">
            <v>6146</v>
          </cell>
        </row>
        <row r="15874">
          <cell r="B15874" t="str">
            <v/>
          </cell>
          <cell r="C15874" t="str">
            <v/>
          </cell>
          <cell r="D15874" t="str">
            <v xml:space="preserve"> </v>
          </cell>
          <cell r="E15874">
            <v>0</v>
          </cell>
          <cell r="F15874">
            <v>481</v>
          </cell>
          <cell r="G15874" t="str">
            <v>41</v>
          </cell>
          <cell r="H15874">
            <v>6146</v>
          </cell>
        </row>
        <row r="15875">
          <cell r="B15875" t="str">
            <v>09</v>
          </cell>
          <cell r="C15875">
            <v>6100</v>
          </cell>
          <cell r="D15875" t="str">
            <v>Expend</v>
          </cell>
          <cell r="E15875">
            <v>427.62</v>
          </cell>
          <cell r="F15875">
            <v>481</v>
          </cell>
          <cell r="G15875" t="str">
            <v>41</v>
          </cell>
          <cell r="H15875">
            <v>6146</v>
          </cell>
        </row>
        <row r="15876">
          <cell r="B15876" t="str">
            <v>10</v>
          </cell>
          <cell r="C15876">
            <v>6100</v>
          </cell>
          <cell r="D15876" t="str">
            <v>Expend</v>
          </cell>
          <cell r="E15876">
            <v>67.5</v>
          </cell>
          <cell r="F15876">
            <v>481</v>
          </cell>
          <cell r="G15876" t="str">
            <v>41</v>
          </cell>
          <cell r="H15876">
            <v>6146</v>
          </cell>
        </row>
        <row r="15877">
          <cell r="B15877" t="str">
            <v>10</v>
          </cell>
          <cell r="C15877">
            <v>6100</v>
          </cell>
          <cell r="D15877" t="str">
            <v>Expend</v>
          </cell>
          <cell r="E15877">
            <v>407.25</v>
          </cell>
          <cell r="F15877">
            <v>481</v>
          </cell>
          <cell r="G15877" t="str">
            <v>41</v>
          </cell>
          <cell r="H15877">
            <v>6146</v>
          </cell>
        </row>
        <row r="15878">
          <cell r="B15878" t="str">
            <v>11</v>
          </cell>
          <cell r="C15878">
            <v>6100</v>
          </cell>
          <cell r="D15878" t="str">
            <v>Expend</v>
          </cell>
          <cell r="E15878">
            <v>67.5</v>
          </cell>
          <cell r="F15878">
            <v>481</v>
          </cell>
          <cell r="G15878" t="str">
            <v>41</v>
          </cell>
          <cell r="H15878">
            <v>6146</v>
          </cell>
        </row>
        <row r="15879">
          <cell r="B15879" t="str">
            <v>11</v>
          </cell>
          <cell r="C15879">
            <v>6100</v>
          </cell>
          <cell r="D15879" t="str">
            <v>Expend</v>
          </cell>
          <cell r="E15879">
            <v>346.16</v>
          </cell>
          <cell r="F15879">
            <v>481</v>
          </cell>
          <cell r="G15879" t="str">
            <v>41</v>
          </cell>
          <cell r="H15879">
            <v>6146</v>
          </cell>
        </row>
        <row r="15880">
          <cell r="B15880" t="str">
            <v>11</v>
          </cell>
          <cell r="C15880">
            <v>6100</v>
          </cell>
          <cell r="D15880" t="str">
            <v>Expend</v>
          </cell>
          <cell r="E15880">
            <v>67.5</v>
          </cell>
          <cell r="F15880">
            <v>481</v>
          </cell>
          <cell r="G15880" t="str">
            <v>41</v>
          </cell>
          <cell r="H15880">
            <v>6146</v>
          </cell>
        </row>
        <row r="15881">
          <cell r="B15881" t="str">
            <v>12</v>
          </cell>
          <cell r="C15881">
            <v>6100</v>
          </cell>
          <cell r="D15881" t="str">
            <v>Expend</v>
          </cell>
          <cell r="E15881">
            <v>244.36</v>
          </cell>
          <cell r="F15881">
            <v>481</v>
          </cell>
          <cell r="G15881" t="str">
            <v>41</v>
          </cell>
          <cell r="H15881">
            <v>6146</v>
          </cell>
        </row>
        <row r="15882">
          <cell r="B15882" t="str">
            <v>12</v>
          </cell>
          <cell r="C15882">
            <v>6100</v>
          </cell>
          <cell r="D15882" t="str">
            <v>Expend</v>
          </cell>
          <cell r="E15882">
            <v>67.5</v>
          </cell>
          <cell r="F15882">
            <v>481</v>
          </cell>
          <cell r="G15882" t="str">
            <v>41</v>
          </cell>
          <cell r="H15882">
            <v>6146</v>
          </cell>
        </row>
        <row r="15883">
          <cell r="B15883" t="str">
            <v>01</v>
          </cell>
          <cell r="C15883">
            <v>6100</v>
          </cell>
          <cell r="D15883" t="str">
            <v>Expend</v>
          </cell>
          <cell r="E15883">
            <v>407.25</v>
          </cell>
          <cell r="F15883">
            <v>481</v>
          </cell>
          <cell r="G15883" t="str">
            <v>41</v>
          </cell>
          <cell r="H15883">
            <v>6146</v>
          </cell>
        </row>
        <row r="15884">
          <cell r="B15884" t="str">
            <v>01</v>
          </cell>
          <cell r="C15884">
            <v>6100</v>
          </cell>
          <cell r="D15884" t="str">
            <v>Expend</v>
          </cell>
          <cell r="E15884">
            <v>67.5</v>
          </cell>
          <cell r="F15884">
            <v>481</v>
          </cell>
          <cell r="G15884" t="str">
            <v>41</v>
          </cell>
          <cell r="H15884">
            <v>6146</v>
          </cell>
        </row>
        <row r="15885">
          <cell r="B15885" t="str">
            <v/>
          </cell>
          <cell r="C15885" t="str">
            <v/>
          </cell>
          <cell r="D15885" t="str">
            <v xml:space="preserve"> </v>
          </cell>
          <cell r="E15885">
            <v>0</v>
          </cell>
          <cell r="F15885">
            <v>481</v>
          </cell>
          <cell r="G15885" t="str">
            <v>41</v>
          </cell>
          <cell r="H15885">
            <v>6146</v>
          </cell>
        </row>
        <row r="15886">
          <cell r="B15886" t="str">
            <v/>
          </cell>
          <cell r="C15886" t="str">
            <v/>
          </cell>
          <cell r="D15886" t="str">
            <v xml:space="preserve"> </v>
          </cell>
          <cell r="E15886">
            <v>0</v>
          </cell>
          <cell r="F15886">
            <v>481</v>
          </cell>
          <cell r="G15886" t="str">
            <v>41</v>
          </cell>
          <cell r="H15886">
            <v>6146</v>
          </cell>
        </row>
        <row r="15887">
          <cell r="B15887" t="str">
            <v/>
          </cell>
          <cell r="C15887" t="str">
            <v/>
          </cell>
          <cell r="D15887" t="str">
            <v xml:space="preserve"> </v>
          </cell>
          <cell r="E15887">
            <v>0</v>
          </cell>
          <cell r="F15887">
            <v>481</v>
          </cell>
          <cell r="G15887" t="str">
            <v>41</v>
          </cell>
          <cell r="H15887">
            <v>6146</v>
          </cell>
        </row>
        <row r="15888">
          <cell r="B15888" t="str">
            <v/>
          </cell>
          <cell r="C15888" t="str">
            <v/>
          </cell>
          <cell r="D15888" t="str">
            <v xml:space="preserve"> </v>
          </cell>
          <cell r="E15888">
            <v>0</v>
          </cell>
          <cell r="F15888">
            <v>481</v>
          </cell>
          <cell r="G15888" t="str">
            <v>51</v>
          </cell>
          <cell r="H15888">
            <v>6119</v>
          </cell>
        </row>
        <row r="15889">
          <cell r="B15889" t="str">
            <v>09</v>
          </cell>
          <cell r="C15889">
            <v>6100</v>
          </cell>
          <cell r="D15889" t="str">
            <v>Expend</v>
          </cell>
          <cell r="E15889">
            <v>10642.53</v>
          </cell>
          <cell r="F15889">
            <v>481</v>
          </cell>
          <cell r="G15889" t="str">
            <v>51</v>
          </cell>
          <cell r="H15889">
            <v>6119</v>
          </cell>
        </row>
        <row r="15890">
          <cell r="B15890" t="str">
            <v>10</v>
          </cell>
          <cell r="C15890">
            <v>6100</v>
          </cell>
          <cell r="D15890" t="str">
            <v>Expend</v>
          </cell>
          <cell r="E15890">
            <v>10135.74</v>
          </cell>
          <cell r="F15890">
            <v>481</v>
          </cell>
          <cell r="G15890" t="str">
            <v>51</v>
          </cell>
          <cell r="H15890">
            <v>6119</v>
          </cell>
        </row>
        <row r="15891">
          <cell r="B15891" t="str">
            <v>11</v>
          </cell>
          <cell r="C15891">
            <v>6100</v>
          </cell>
          <cell r="D15891" t="str">
            <v>Expend</v>
          </cell>
          <cell r="E15891">
            <v>1959.5</v>
          </cell>
          <cell r="F15891">
            <v>481</v>
          </cell>
          <cell r="G15891" t="str">
            <v>51</v>
          </cell>
          <cell r="H15891">
            <v>6119</v>
          </cell>
        </row>
        <row r="15892">
          <cell r="B15892" t="str">
            <v>11</v>
          </cell>
          <cell r="C15892">
            <v>6100</v>
          </cell>
          <cell r="D15892" t="str">
            <v>Expend</v>
          </cell>
          <cell r="E15892">
            <v>8615.3799999999992</v>
          </cell>
          <cell r="F15892">
            <v>481</v>
          </cell>
          <cell r="G15892" t="str">
            <v>51</v>
          </cell>
          <cell r="H15892">
            <v>6119</v>
          </cell>
        </row>
        <row r="15893">
          <cell r="B15893" t="str">
            <v>12</v>
          </cell>
          <cell r="C15893">
            <v>6100</v>
          </cell>
          <cell r="D15893" t="str">
            <v>Expend</v>
          </cell>
          <cell r="E15893">
            <v>6081.44</v>
          </cell>
          <cell r="F15893">
            <v>481</v>
          </cell>
          <cell r="G15893" t="str">
            <v>51</v>
          </cell>
          <cell r="H15893">
            <v>6119</v>
          </cell>
        </row>
        <row r="15894">
          <cell r="B15894" t="str">
            <v>01</v>
          </cell>
          <cell r="C15894">
            <v>6100</v>
          </cell>
          <cell r="D15894" t="str">
            <v>Expend</v>
          </cell>
          <cell r="E15894">
            <v>10135.74</v>
          </cell>
          <cell r="F15894">
            <v>481</v>
          </cell>
          <cell r="G15894" t="str">
            <v>51</v>
          </cell>
          <cell r="H15894">
            <v>6119</v>
          </cell>
        </row>
        <row r="15895">
          <cell r="B15895" t="str">
            <v/>
          </cell>
          <cell r="C15895" t="str">
            <v/>
          </cell>
          <cell r="D15895" t="str">
            <v xml:space="preserve"> </v>
          </cell>
          <cell r="E15895">
            <v>0</v>
          </cell>
          <cell r="F15895">
            <v>481</v>
          </cell>
          <cell r="G15895" t="str">
            <v>51</v>
          </cell>
          <cell r="H15895">
            <v>6119</v>
          </cell>
        </row>
        <row r="15896">
          <cell r="B15896" t="str">
            <v/>
          </cell>
          <cell r="C15896" t="str">
            <v/>
          </cell>
          <cell r="D15896" t="str">
            <v xml:space="preserve"> </v>
          </cell>
          <cell r="E15896">
            <v>0</v>
          </cell>
          <cell r="F15896">
            <v>481</v>
          </cell>
          <cell r="G15896" t="str">
            <v>51</v>
          </cell>
          <cell r="H15896">
            <v>6140</v>
          </cell>
        </row>
        <row r="15897">
          <cell r="B15897" t="str">
            <v/>
          </cell>
          <cell r="C15897" t="str">
            <v/>
          </cell>
          <cell r="D15897" t="str">
            <v xml:space="preserve"> </v>
          </cell>
          <cell r="E15897">
            <v>0</v>
          </cell>
          <cell r="F15897">
            <v>481</v>
          </cell>
          <cell r="G15897" t="str">
            <v>51</v>
          </cell>
          <cell r="H15897">
            <v>6140</v>
          </cell>
        </row>
        <row r="15898">
          <cell r="B15898" t="str">
            <v/>
          </cell>
          <cell r="C15898" t="str">
            <v/>
          </cell>
          <cell r="D15898" t="str">
            <v xml:space="preserve"> </v>
          </cell>
          <cell r="E15898">
            <v>0</v>
          </cell>
          <cell r="F15898">
            <v>481</v>
          </cell>
          <cell r="G15898" t="str">
            <v>51</v>
          </cell>
          <cell r="H15898">
            <v>6141</v>
          </cell>
        </row>
        <row r="15899">
          <cell r="B15899" t="str">
            <v>09</v>
          </cell>
          <cell r="C15899">
            <v>6100</v>
          </cell>
          <cell r="D15899" t="str">
            <v>Expend</v>
          </cell>
          <cell r="E15899">
            <v>152.58000000000001</v>
          </cell>
          <cell r="F15899">
            <v>481</v>
          </cell>
          <cell r="G15899" t="str">
            <v>51</v>
          </cell>
          <cell r="H15899">
            <v>6141</v>
          </cell>
        </row>
        <row r="15900">
          <cell r="B15900" t="str">
            <v>10</v>
          </cell>
          <cell r="C15900">
            <v>6100</v>
          </cell>
          <cell r="D15900" t="str">
            <v>Expend</v>
          </cell>
          <cell r="E15900">
            <v>146.96</v>
          </cell>
          <cell r="F15900">
            <v>481</v>
          </cell>
          <cell r="G15900" t="str">
            <v>51</v>
          </cell>
          <cell r="H15900">
            <v>6141</v>
          </cell>
        </row>
        <row r="15901">
          <cell r="B15901" t="str">
            <v>11</v>
          </cell>
          <cell r="C15901">
            <v>6100</v>
          </cell>
          <cell r="D15901" t="str">
            <v>Expend</v>
          </cell>
          <cell r="E15901">
            <v>28.41</v>
          </cell>
          <cell r="F15901">
            <v>481</v>
          </cell>
          <cell r="G15901" t="str">
            <v>51</v>
          </cell>
          <cell r="H15901">
            <v>6141</v>
          </cell>
        </row>
        <row r="15902">
          <cell r="B15902" t="str">
            <v>11</v>
          </cell>
          <cell r="C15902">
            <v>6100</v>
          </cell>
          <cell r="D15902" t="str">
            <v>Expend</v>
          </cell>
          <cell r="E15902">
            <v>124.92</v>
          </cell>
          <cell r="F15902">
            <v>481</v>
          </cell>
          <cell r="G15902" t="str">
            <v>51</v>
          </cell>
          <cell r="H15902">
            <v>6141</v>
          </cell>
        </row>
        <row r="15903">
          <cell r="B15903" t="str">
            <v>12</v>
          </cell>
          <cell r="C15903">
            <v>6100</v>
          </cell>
          <cell r="D15903" t="str">
            <v>Expend</v>
          </cell>
          <cell r="E15903">
            <v>87.19</v>
          </cell>
          <cell r="F15903">
            <v>481</v>
          </cell>
          <cell r="G15903" t="str">
            <v>51</v>
          </cell>
          <cell r="H15903">
            <v>6141</v>
          </cell>
        </row>
        <row r="15904">
          <cell r="B15904" t="str">
            <v>01</v>
          </cell>
          <cell r="C15904">
            <v>6100</v>
          </cell>
          <cell r="D15904" t="str">
            <v>Expend</v>
          </cell>
          <cell r="E15904">
            <v>145.31</v>
          </cell>
          <cell r="F15904">
            <v>481</v>
          </cell>
          <cell r="G15904" t="str">
            <v>51</v>
          </cell>
          <cell r="H15904">
            <v>6141</v>
          </cell>
        </row>
        <row r="15905">
          <cell r="B15905" t="str">
            <v/>
          </cell>
          <cell r="C15905" t="str">
            <v/>
          </cell>
          <cell r="D15905" t="str">
            <v xml:space="preserve"> </v>
          </cell>
          <cell r="E15905">
            <v>0</v>
          </cell>
          <cell r="F15905">
            <v>481</v>
          </cell>
          <cell r="G15905" t="str">
            <v>51</v>
          </cell>
          <cell r="H15905">
            <v>6141</v>
          </cell>
        </row>
        <row r="15906">
          <cell r="B15906" t="str">
            <v/>
          </cell>
          <cell r="C15906" t="str">
            <v/>
          </cell>
          <cell r="D15906" t="str">
            <v xml:space="preserve"> </v>
          </cell>
          <cell r="E15906">
            <v>0</v>
          </cell>
          <cell r="F15906">
            <v>481</v>
          </cell>
          <cell r="G15906" t="str">
            <v>51</v>
          </cell>
          <cell r="H15906">
            <v>6142</v>
          </cell>
        </row>
        <row r="15907">
          <cell r="B15907" t="str">
            <v>09</v>
          </cell>
          <cell r="C15907">
            <v>6100</v>
          </cell>
          <cell r="D15907" t="str">
            <v>Expend</v>
          </cell>
          <cell r="E15907">
            <v>421.43</v>
          </cell>
          <cell r="F15907">
            <v>481</v>
          </cell>
          <cell r="G15907" t="str">
            <v>51</v>
          </cell>
          <cell r="H15907">
            <v>6142</v>
          </cell>
        </row>
        <row r="15908">
          <cell r="B15908" t="str">
            <v>12</v>
          </cell>
          <cell r="C15908">
            <v>6100</v>
          </cell>
          <cell r="D15908" t="str">
            <v>Expend</v>
          </cell>
          <cell r="E15908">
            <v>421.43</v>
          </cell>
          <cell r="F15908">
            <v>481</v>
          </cell>
          <cell r="G15908" t="str">
            <v>51</v>
          </cell>
          <cell r="H15908">
            <v>6142</v>
          </cell>
        </row>
        <row r="15909">
          <cell r="B15909" t="str">
            <v>01</v>
          </cell>
          <cell r="C15909">
            <v>6100</v>
          </cell>
          <cell r="D15909" t="str">
            <v>Expend</v>
          </cell>
          <cell r="E15909">
            <v>421.43</v>
          </cell>
          <cell r="F15909">
            <v>481</v>
          </cell>
          <cell r="G15909" t="str">
            <v>51</v>
          </cell>
          <cell r="H15909">
            <v>6142</v>
          </cell>
        </row>
        <row r="15910">
          <cell r="B15910" t="str">
            <v/>
          </cell>
          <cell r="C15910" t="str">
            <v/>
          </cell>
          <cell r="D15910" t="str">
            <v xml:space="preserve"> </v>
          </cell>
          <cell r="E15910">
            <v>0</v>
          </cell>
          <cell r="F15910">
            <v>481</v>
          </cell>
          <cell r="G15910" t="str">
            <v>51</v>
          </cell>
          <cell r="H15910">
            <v>6142</v>
          </cell>
        </row>
        <row r="15911">
          <cell r="B15911" t="str">
            <v/>
          </cell>
          <cell r="C15911" t="str">
            <v/>
          </cell>
          <cell r="D15911" t="str">
            <v xml:space="preserve"> </v>
          </cell>
          <cell r="E15911">
            <v>0</v>
          </cell>
          <cell r="F15911">
            <v>481</v>
          </cell>
          <cell r="G15911" t="str">
            <v>51</v>
          </cell>
          <cell r="H15911">
            <v>6143</v>
          </cell>
        </row>
        <row r="15912">
          <cell r="B15912" t="str">
            <v>09</v>
          </cell>
          <cell r="C15912">
            <v>6100</v>
          </cell>
          <cell r="D15912" t="str">
            <v>Expend</v>
          </cell>
          <cell r="E15912">
            <v>31.73</v>
          </cell>
          <cell r="F15912">
            <v>481</v>
          </cell>
          <cell r="G15912" t="str">
            <v>51</v>
          </cell>
          <cell r="H15912">
            <v>6143</v>
          </cell>
        </row>
        <row r="15913">
          <cell r="B15913" t="str">
            <v>10</v>
          </cell>
          <cell r="C15913">
            <v>6100</v>
          </cell>
          <cell r="D15913" t="str">
            <v>Expend</v>
          </cell>
          <cell r="E15913">
            <v>31.73</v>
          </cell>
          <cell r="F15913">
            <v>481</v>
          </cell>
          <cell r="G15913" t="str">
            <v>51</v>
          </cell>
          <cell r="H15913">
            <v>6143</v>
          </cell>
        </row>
        <row r="15914">
          <cell r="B15914" t="str">
            <v>11</v>
          </cell>
          <cell r="C15914">
            <v>6100</v>
          </cell>
          <cell r="D15914" t="str">
            <v>Expend</v>
          </cell>
          <cell r="E15914">
            <v>6.66</v>
          </cell>
          <cell r="F15914">
            <v>481</v>
          </cell>
          <cell r="G15914" t="str">
            <v>51</v>
          </cell>
          <cell r="H15914">
            <v>6143</v>
          </cell>
        </row>
        <row r="15915">
          <cell r="B15915" t="str">
            <v>11</v>
          </cell>
          <cell r="C15915">
            <v>6100</v>
          </cell>
          <cell r="D15915" t="str">
            <v>Expend</v>
          </cell>
          <cell r="E15915">
            <v>31.73</v>
          </cell>
          <cell r="F15915">
            <v>481</v>
          </cell>
          <cell r="G15915" t="str">
            <v>51</v>
          </cell>
          <cell r="H15915">
            <v>6143</v>
          </cell>
        </row>
        <row r="15916">
          <cell r="B15916" t="str">
            <v>12</v>
          </cell>
          <cell r="C15916">
            <v>6100</v>
          </cell>
          <cell r="D15916" t="str">
            <v>Expend</v>
          </cell>
          <cell r="E15916">
            <v>31.73</v>
          </cell>
          <cell r="F15916">
            <v>481</v>
          </cell>
          <cell r="G15916" t="str">
            <v>51</v>
          </cell>
          <cell r="H15916">
            <v>6143</v>
          </cell>
        </row>
        <row r="15917">
          <cell r="B15917" t="str">
            <v>01</v>
          </cell>
          <cell r="C15917">
            <v>6100</v>
          </cell>
          <cell r="D15917" t="str">
            <v>Expend</v>
          </cell>
          <cell r="E15917">
            <v>31.73</v>
          </cell>
          <cell r="F15917">
            <v>481</v>
          </cell>
          <cell r="G15917" t="str">
            <v>51</v>
          </cell>
          <cell r="H15917">
            <v>6143</v>
          </cell>
        </row>
        <row r="15918">
          <cell r="B15918" t="str">
            <v/>
          </cell>
          <cell r="C15918" t="str">
            <v/>
          </cell>
          <cell r="D15918" t="str">
            <v xml:space="preserve"> </v>
          </cell>
          <cell r="E15918">
            <v>0</v>
          </cell>
          <cell r="F15918">
            <v>481</v>
          </cell>
          <cell r="G15918" t="str">
            <v>51</v>
          </cell>
          <cell r="H15918">
            <v>6143</v>
          </cell>
        </row>
        <row r="15919">
          <cell r="B15919" t="str">
            <v/>
          </cell>
          <cell r="C15919" t="str">
            <v/>
          </cell>
          <cell r="D15919" t="str">
            <v xml:space="preserve"> </v>
          </cell>
          <cell r="E15919">
            <v>0</v>
          </cell>
          <cell r="F15919">
            <v>481</v>
          </cell>
          <cell r="G15919" t="str">
            <v>51</v>
          </cell>
          <cell r="H15919">
            <v>6145</v>
          </cell>
        </row>
        <row r="15920">
          <cell r="B15920" t="str">
            <v>01</v>
          </cell>
          <cell r="C15920">
            <v>6100</v>
          </cell>
          <cell r="D15920" t="str">
            <v>Expend</v>
          </cell>
          <cell r="E15920">
            <v>227.7</v>
          </cell>
          <cell r="F15920">
            <v>481</v>
          </cell>
          <cell r="G15920" t="str">
            <v>51</v>
          </cell>
          <cell r="H15920">
            <v>6145</v>
          </cell>
        </row>
        <row r="15921">
          <cell r="B15921" t="str">
            <v/>
          </cell>
          <cell r="C15921" t="str">
            <v/>
          </cell>
          <cell r="D15921" t="str">
            <v xml:space="preserve"> </v>
          </cell>
          <cell r="E15921">
            <v>0</v>
          </cell>
          <cell r="F15921">
            <v>481</v>
          </cell>
          <cell r="G15921" t="str">
            <v>51</v>
          </cell>
          <cell r="H15921">
            <v>6145</v>
          </cell>
        </row>
        <row r="15922">
          <cell r="B15922" t="str">
            <v/>
          </cell>
          <cell r="C15922" t="str">
            <v/>
          </cell>
          <cell r="D15922" t="str">
            <v xml:space="preserve"> </v>
          </cell>
          <cell r="E15922">
            <v>0</v>
          </cell>
          <cell r="F15922">
            <v>481</v>
          </cell>
          <cell r="G15922" t="str">
            <v>51</v>
          </cell>
          <cell r="H15922">
            <v>6146</v>
          </cell>
        </row>
        <row r="15923">
          <cell r="B15923" t="str">
            <v>09</v>
          </cell>
          <cell r="C15923">
            <v>6100</v>
          </cell>
          <cell r="D15923" t="str">
            <v>Expend</v>
          </cell>
          <cell r="E15923">
            <v>1064.27</v>
          </cell>
          <cell r="F15923">
            <v>481</v>
          </cell>
          <cell r="G15923" t="str">
            <v>51</v>
          </cell>
          <cell r="H15923">
            <v>6146</v>
          </cell>
        </row>
        <row r="15924">
          <cell r="B15924" t="str">
            <v>10</v>
          </cell>
          <cell r="C15924">
            <v>6100</v>
          </cell>
          <cell r="D15924" t="str">
            <v>Expend</v>
          </cell>
          <cell r="E15924">
            <v>168</v>
          </cell>
          <cell r="F15924">
            <v>481</v>
          </cell>
          <cell r="G15924" t="str">
            <v>51</v>
          </cell>
          <cell r="H15924">
            <v>6146</v>
          </cell>
        </row>
        <row r="15925">
          <cell r="B15925" t="str">
            <v>10</v>
          </cell>
          <cell r="C15925">
            <v>6100</v>
          </cell>
          <cell r="D15925" t="str">
            <v>Expend</v>
          </cell>
          <cell r="E15925">
            <v>1013.58</v>
          </cell>
          <cell r="F15925">
            <v>481</v>
          </cell>
          <cell r="G15925" t="str">
            <v>51</v>
          </cell>
          <cell r="H15925">
            <v>6146</v>
          </cell>
        </row>
        <row r="15926">
          <cell r="B15926" t="str">
            <v>11</v>
          </cell>
          <cell r="C15926">
            <v>6100</v>
          </cell>
          <cell r="D15926" t="str">
            <v>Expend</v>
          </cell>
          <cell r="E15926">
            <v>168</v>
          </cell>
          <cell r="F15926">
            <v>481</v>
          </cell>
          <cell r="G15926" t="str">
            <v>51</v>
          </cell>
          <cell r="H15926">
            <v>6146</v>
          </cell>
        </row>
        <row r="15927">
          <cell r="B15927" t="str">
            <v>11</v>
          </cell>
          <cell r="C15927">
            <v>6100</v>
          </cell>
          <cell r="D15927" t="str">
            <v>Expend</v>
          </cell>
          <cell r="E15927">
            <v>861.55</v>
          </cell>
          <cell r="F15927">
            <v>481</v>
          </cell>
          <cell r="G15927" t="str">
            <v>51</v>
          </cell>
          <cell r="H15927">
            <v>6146</v>
          </cell>
        </row>
        <row r="15928">
          <cell r="B15928" t="str">
            <v>11</v>
          </cell>
          <cell r="C15928">
            <v>6100</v>
          </cell>
          <cell r="D15928" t="str">
            <v>Expend</v>
          </cell>
          <cell r="E15928">
            <v>168</v>
          </cell>
          <cell r="F15928">
            <v>481</v>
          </cell>
          <cell r="G15928" t="str">
            <v>51</v>
          </cell>
          <cell r="H15928">
            <v>6146</v>
          </cell>
        </row>
        <row r="15929">
          <cell r="B15929" t="str">
            <v>12</v>
          </cell>
          <cell r="C15929">
            <v>6100</v>
          </cell>
          <cell r="D15929" t="str">
            <v>Expend</v>
          </cell>
          <cell r="E15929">
            <v>608.15</v>
          </cell>
          <cell r="F15929">
            <v>481</v>
          </cell>
          <cell r="G15929" t="str">
            <v>51</v>
          </cell>
          <cell r="H15929">
            <v>6146</v>
          </cell>
        </row>
        <row r="15930">
          <cell r="B15930" t="str">
            <v>12</v>
          </cell>
          <cell r="C15930">
            <v>6100</v>
          </cell>
          <cell r="D15930" t="str">
            <v>Expend</v>
          </cell>
          <cell r="E15930">
            <v>168</v>
          </cell>
          <cell r="F15930">
            <v>481</v>
          </cell>
          <cell r="G15930" t="str">
            <v>51</v>
          </cell>
          <cell r="H15930">
            <v>6146</v>
          </cell>
        </row>
        <row r="15931">
          <cell r="B15931" t="str">
            <v>01</v>
          </cell>
          <cell r="C15931">
            <v>6100</v>
          </cell>
          <cell r="D15931" t="str">
            <v>Expend</v>
          </cell>
          <cell r="E15931">
            <v>1013.58</v>
          </cell>
          <cell r="F15931">
            <v>481</v>
          </cell>
          <cell r="G15931" t="str">
            <v>51</v>
          </cell>
          <cell r="H15931">
            <v>6146</v>
          </cell>
        </row>
        <row r="15932">
          <cell r="B15932" t="str">
            <v>01</v>
          </cell>
          <cell r="C15932">
            <v>6100</v>
          </cell>
          <cell r="D15932" t="str">
            <v>Expend</v>
          </cell>
          <cell r="E15932">
            <v>168</v>
          </cell>
          <cell r="F15932">
            <v>481</v>
          </cell>
          <cell r="G15932" t="str">
            <v>51</v>
          </cell>
          <cell r="H15932">
            <v>6146</v>
          </cell>
        </row>
        <row r="15933">
          <cell r="B15933" t="str">
            <v/>
          </cell>
          <cell r="C15933" t="str">
            <v/>
          </cell>
          <cell r="D15933" t="str">
            <v xml:space="preserve"> </v>
          </cell>
          <cell r="E15933">
            <v>0</v>
          </cell>
          <cell r="F15933">
            <v>481</v>
          </cell>
          <cell r="G15933" t="str">
            <v>51</v>
          </cell>
          <cell r="H15933">
            <v>6146</v>
          </cell>
        </row>
        <row r="15934">
          <cell r="B15934" t="str">
            <v/>
          </cell>
          <cell r="C15934" t="str">
            <v/>
          </cell>
          <cell r="D15934" t="str">
            <v xml:space="preserve"> </v>
          </cell>
          <cell r="E15934">
            <v>0</v>
          </cell>
          <cell r="F15934">
            <v>481</v>
          </cell>
          <cell r="G15934" t="str">
            <v>53</v>
          </cell>
          <cell r="H15934">
            <v>6119</v>
          </cell>
        </row>
        <row r="15935">
          <cell r="B15935" t="str">
            <v/>
          </cell>
          <cell r="C15935" t="str">
            <v/>
          </cell>
          <cell r="D15935" t="str">
            <v xml:space="preserve"> </v>
          </cell>
          <cell r="E15935">
            <v>0</v>
          </cell>
          <cell r="F15935">
            <v>481</v>
          </cell>
          <cell r="G15935" t="str">
            <v>53</v>
          </cell>
          <cell r="H15935">
            <v>6119</v>
          </cell>
        </row>
        <row r="15936">
          <cell r="B15936" t="str">
            <v/>
          </cell>
          <cell r="C15936" t="str">
            <v/>
          </cell>
          <cell r="D15936" t="str">
            <v xml:space="preserve"> </v>
          </cell>
          <cell r="E15936">
            <v>0</v>
          </cell>
          <cell r="F15936">
            <v>481</v>
          </cell>
          <cell r="G15936" t="str">
            <v>53</v>
          </cell>
          <cell r="H15936">
            <v>6140</v>
          </cell>
        </row>
        <row r="15937">
          <cell r="B15937" t="str">
            <v/>
          </cell>
          <cell r="C15937" t="str">
            <v/>
          </cell>
          <cell r="D15937" t="str">
            <v xml:space="preserve"> </v>
          </cell>
          <cell r="E15937">
            <v>0</v>
          </cell>
          <cell r="F15937">
            <v>481</v>
          </cell>
          <cell r="G15937" t="str">
            <v>53</v>
          </cell>
          <cell r="H15937">
            <v>6140</v>
          </cell>
        </row>
        <row r="15938">
          <cell r="B15938" t="str">
            <v/>
          </cell>
          <cell r="C15938" t="str">
            <v/>
          </cell>
          <cell r="D15938" t="str">
            <v xml:space="preserve"> </v>
          </cell>
          <cell r="E15938">
            <v>0</v>
          </cell>
          <cell r="F15938">
            <v>481</v>
          </cell>
          <cell r="G15938" t="str">
            <v>53</v>
          </cell>
          <cell r="H15938">
            <v>6141</v>
          </cell>
        </row>
        <row r="15939">
          <cell r="B15939" t="str">
            <v/>
          </cell>
          <cell r="C15939" t="str">
            <v/>
          </cell>
          <cell r="D15939" t="str">
            <v xml:space="preserve"> </v>
          </cell>
          <cell r="E15939">
            <v>0</v>
          </cell>
          <cell r="F15939">
            <v>481</v>
          </cell>
          <cell r="G15939" t="str">
            <v>53</v>
          </cell>
          <cell r="H15939">
            <v>6141</v>
          </cell>
        </row>
        <row r="15940">
          <cell r="B15940" t="str">
            <v/>
          </cell>
          <cell r="C15940" t="str">
            <v/>
          </cell>
          <cell r="D15940" t="str">
            <v xml:space="preserve"> </v>
          </cell>
          <cell r="E15940">
            <v>0</v>
          </cell>
          <cell r="F15940">
            <v>481</v>
          </cell>
          <cell r="G15940" t="str">
            <v>53</v>
          </cell>
          <cell r="H15940">
            <v>6142</v>
          </cell>
        </row>
        <row r="15941">
          <cell r="B15941" t="str">
            <v/>
          </cell>
          <cell r="C15941" t="str">
            <v/>
          </cell>
          <cell r="D15941" t="str">
            <v xml:space="preserve"> </v>
          </cell>
          <cell r="E15941">
            <v>0</v>
          </cell>
          <cell r="F15941">
            <v>481</v>
          </cell>
          <cell r="G15941" t="str">
            <v>53</v>
          </cell>
          <cell r="H15941">
            <v>6142</v>
          </cell>
        </row>
        <row r="15942">
          <cell r="B15942" t="str">
            <v/>
          </cell>
          <cell r="C15942" t="str">
            <v/>
          </cell>
          <cell r="D15942" t="str">
            <v xml:space="preserve"> </v>
          </cell>
          <cell r="E15942">
            <v>0</v>
          </cell>
          <cell r="F15942">
            <v>481</v>
          </cell>
          <cell r="G15942" t="str">
            <v>53</v>
          </cell>
          <cell r="H15942">
            <v>6143</v>
          </cell>
        </row>
        <row r="15943">
          <cell r="B15943" t="str">
            <v/>
          </cell>
          <cell r="C15943" t="str">
            <v/>
          </cell>
          <cell r="D15943" t="str">
            <v xml:space="preserve"> </v>
          </cell>
          <cell r="E15943">
            <v>0</v>
          </cell>
          <cell r="F15943">
            <v>481</v>
          </cell>
          <cell r="G15943" t="str">
            <v>53</v>
          </cell>
          <cell r="H15943">
            <v>6143</v>
          </cell>
        </row>
        <row r="15944">
          <cell r="B15944" t="str">
            <v/>
          </cell>
          <cell r="C15944" t="str">
            <v/>
          </cell>
          <cell r="D15944" t="str">
            <v xml:space="preserve"> </v>
          </cell>
          <cell r="E15944">
            <v>0</v>
          </cell>
          <cell r="F15944">
            <v>481</v>
          </cell>
          <cell r="G15944" t="str">
            <v>53</v>
          </cell>
          <cell r="H15944">
            <v>6145</v>
          </cell>
        </row>
        <row r="15945">
          <cell r="B15945" t="str">
            <v/>
          </cell>
          <cell r="C15945" t="str">
            <v/>
          </cell>
          <cell r="D15945" t="str">
            <v xml:space="preserve"> </v>
          </cell>
          <cell r="E15945">
            <v>0</v>
          </cell>
          <cell r="F15945">
            <v>481</v>
          </cell>
          <cell r="G15945" t="str">
            <v>53</v>
          </cell>
          <cell r="H15945">
            <v>6145</v>
          </cell>
        </row>
        <row r="15946">
          <cell r="B15946" t="str">
            <v/>
          </cell>
          <cell r="C15946" t="str">
            <v/>
          </cell>
          <cell r="D15946" t="str">
            <v xml:space="preserve"> </v>
          </cell>
          <cell r="E15946">
            <v>0</v>
          </cell>
          <cell r="F15946">
            <v>481</v>
          </cell>
          <cell r="G15946" t="str">
            <v>53</v>
          </cell>
          <cell r="H15946">
            <v>6146</v>
          </cell>
        </row>
        <row r="15947">
          <cell r="B15947" t="str">
            <v/>
          </cell>
          <cell r="C15947" t="str">
            <v/>
          </cell>
          <cell r="D15947" t="str">
            <v xml:space="preserve"> </v>
          </cell>
          <cell r="E15947">
            <v>0</v>
          </cell>
          <cell r="F15947">
            <v>481</v>
          </cell>
          <cell r="G15947" t="str">
            <v>53</v>
          </cell>
          <cell r="H15947">
            <v>6146</v>
          </cell>
        </row>
        <row r="15948">
          <cell r="B15948" t="str">
            <v/>
          </cell>
          <cell r="C15948" t="str">
            <v/>
          </cell>
          <cell r="D15948" t="str">
            <v xml:space="preserve"> </v>
          </cell>
          <cell r="E15948">
            <v>0</v>
          </cell>
          <cell r="F15948">
            <v>482</v>
          </cell>
          <cell r="G15948" t="str">
            <v>00</v>
          </cell>
          <cell r="H15948">
            <v>1101</v>
          </cell>
        </row>
        <row r="15949">
          <cell r="B15949" t="str">
            <v/>
          </cell>
          <cell r="C15949" t="str">
            <v/>
          </cell>
          <cell r="D15949" t="str">
            <v xml:space="preserve"> </v>
          </cell>
          <cell r="E15949">
            <v>0</v>
          </cell>
          <cell r="F15949">
            <v>482</v>
          </cell>
          <cell r="G15949" t="str">
            <v>00</v>
          </cell>
          <cell r="H15949">
            <v>1101</v>
          </cell>
        </row>
        <row r="15950">
          <cell r="B15950" t="str">
            <v/>
          </cell>
          <cell r="C15950" t="str">
            <v/>
          </cell>
          <cell r="D15950" t="str">
            <v xml:space="preserve"> </v>
          </cell>
          <cell r="E15950">
            <v>0</v>
          </cell>
          <cell r="F15950">
            <v>482</v>
          </cell>
          <cell r="G15950" t="str">
            <v>00</v>
          </cell>
          <cell r="H15950">
            <v>1104</v>
          </cell>
        </row>
        <row r="15951">
          <cell r="B15951" t="str">
            <v/>
          </cell>
          <cell r="C15951" t="str">
            <v/>
          </cell>
          <cell r="D15951" t="str">
            <v xml:space="preserve"> </v>
          </cell>
          <cell r="E15951">
            <v>0</v>
          </cell>
          <cell r="F15951">
            <v>482</v>
          </cell>
          <cell r="G15951" t="str">
            <v>00</v>
          </cell>
          <cell r="H15951">
            <v>1104</v>
          </cell>
        </row>
        <row r="15952">
          <cell r="B15952" t="str">
            <v/>
          </cell>
          <cell r="C15952" t="str">
            <v/>
          </cell>
          <cell r="D15952" t="str">
            <v xml:space="preserve"> </v>
          </cell>
          <cell r="E15952">
            <v>0</v>
          </cell>
          <cell r="F15952">
            <v>482</v>
          </cell>
          <cell r="G15952" t="str">
            <v>00</v>
          </cell>
          <cell r="H15952">
            <v>1580</v>
          </cell>
        </row>
        <row r="15953">
          <cell r="B15953" t="str">
            <v/>
          </cell>
          <cell r="C15953" t="str">
            <v/>
          </cell>
          <cell r="D15953" t="str">
            <v xml:space="preserve"> </v>
          </cell>
          <cell r="E15953">
            <v>0</v>
          </cell>
          <cell r="F15953">
            <v>482</v>
          </cell>
          <cell r="G15953" t="str">
            <v>00</v>
          </cell>
          <cell r="H15953">
            <v>1580</v>
          </cell>
        </row>
        <row r="15954">
          <cell r="B15954" t="str">
            <v/>
          </cell>
          <cell r="C15954" t="str">
            <v/>
          </cell>
          <cell r="D15954" t="str">
            <v xml:space="preserve"> </v>
          </cell>
          <cell r="E15954">
            <v>0</v>
          </cell>
          <cell r="F15954">
            <v>482</v>
          </cell>
          <cell r="G15954" t="str">
            <v>00</v>
          </cell>
          <cell r="H15954">
            <v>1580</v>
          </cell>
        </row>
        <row r="15955">
          <cell r="B15955" t="str">
            <v/>
          </cell>
          <cell r="C15955" t="str">
            <v/>
          </cell>
          <cell r="D15955" t="str">
            <v xml:space="preserve"> </v>
          </cell>
          <cell r="E15955">
            <v>0</v>
          </cell>
          <cell r="F15955">
            <v>482</v>
          </cell>
          <cell r="G15955" t="str">
            <v>00</v>
          </cell>
          <cell r="H15955">
            <v>1580</v>
          </cell>
        </row>
        <row r="15956">
          <cell r="B15956" t="str">
            <v/>
          </cell>
          <cell r="C15956" t="str">
            <v/>
          </cell>
          <cell r="D15956" t="str">
            <v xml:space="preserve"> </v>
          </cell>
          <cell r="E15956">
            <v>0</v>
          </cell>
          <cell r="F15956">
            <v>482</v>
          </cell>
          <cell r="G15956" t="str">
            <v>00</v>
          </cell>
          <cell r="H15956">
            <v>1580</v>
          </cell>
        </row>
        <row r="15957">
          <cell r="B15957" t="str">
            <v/>
          </cell>
          <cell r="C15957" t="str">
            <v/>
          </cell>
          <cell r="D15957" t="str">
            <v xml:space="preserve"> </v>
          </cell>
          <cell r="E15957">
            <v>0</v>
          </cell>
          <cell r="F15957">
            <v>482</v>
          </cell>
          <cell r="G15957" t="str">
            <v>00</v>
          </cell>
          <cell r="H15957">
            <v>1580</v>
          </cell>
        </row>
        <row r="15958">
          <cell r="B15958" t="str">
            <v/>
          </cell>
          <cell r="C15958" t="str">
            <v/>
          </cell>
          <cell r="D15958" t="str">
            <v xml:space="preserve"> </v>
          </cell>
          <cell r="E15958">
            <v>0</v>
          </cell>
          <cell r="F15958">
            <v>482</v>
          </cell>
          <cell r="G15958" t="str">
            <v>00</v>
          </cell>
          <cell r="H15958">
            <v>1580</v>
          </cell>
        </row>
        <row r="15959">
          <cell r="B15959" t="str">
            <v/>
          </cell>
          <cell r="C15959" t="str">
            <v/>
          </cell>
          <cell r="D15959" t="str">
            <v xml:space="preserve"> </v>
          </cell>
          <cell r="E15959">
            <v>0</v>
          </cell>
          <cell r="F15959">
            <v>482</v>
          </cell>
          <cell r="G15959" t="str">
            <v>00</v>
          </cell>
          <cell r="H15959">
            <v>1580</v>
          </cell>
        </row>
        <row r="15960">
          <cell r="B15960" t="str">
            <v/>
          </cell>
          <cell r="C15960" t="str">
            <v/>
          </cell>
          <cell r="D15960" t="str">
            <v xml:space="preserve"> </v>
          </cell>
          <cell r="E15960">
            <v>0</v>
          </cell>
          <cell r="F15960">
            <v>482</v>
          </cell>
          <cell r="G15960" t="str">
            <v>00</v>
          </cell>
          <cell r="H15960">
            <v>1580</v>
          </cell>
        </row>
        <row r="15961">
          <cell r="B15961" t="str">
            <v/>
          </cell>
          <cell r="C15961" t="str">
            <v/>
          </cell>
          <cell r="D15961" t="str">
            <v xml:space="preserve"> </v>
          </cell>
          <cell r="E15961">
            <v>0</v>
          </cell>
          <cell r="F15961">
            <v>482</v>
          </cell>
          <cell r="G15961" t="str">
            <v>00</v>
          </cell>
          <cell r="H15961">
            <v>1580</v>
          </cell>
        </row>
        <row r="15962">
          <cell r="B15962" t="str">
            <v/>
          </cell>
          <cell r="C15962" t="str">
            <v/>
          </cell>
          <cell r="D15962" t="str">
            <v xml:space="preserve"> </v>
          </cell>
          <cell r="E15962">
            <v>0</v>
          </cell>
          <cell r="F15962">
            <v>482</v>
          </cell>
          <cell r="G15962" t="str">
            <v>00</v>
          </cell>
          <cell r="H15962">
            <v>1580</v>
          </cell>
        </row>
        <row r="15963">
          <cell r="B15963" t="str">
            <v/>
          </cell>
          <cell r="C15963" t="str">
            <v/>
          </cell>
          <cell r="D15963" t="str">
            <v xml:space="preserve"> </v>
          </cell>
          <cell r="E15963">
            <v>0</v>
          </cell>
          <cell r="F15963">
            <v>482</v>
          </cell>
          <cell r="G15963" t="str">
            <v>00</v>
          </cell>
          <cell r="H15963">
            <v>1580</v>
          </cell>
        </row>
        <row r="15964">
          <cell r="B15964" t="str">
            <v/>
          </cell>
          <cell r="C15964" t="str">
            <v/>
          </cell>
          <cell r="D15964" t="str">
            <v xml:space="preserve"> </v>
          </cell>
          <cell r="E15964">
            <v>0</v>
          </cell>
          <cell r="F15964">
            <v>482</v>
          </cell>
          <cell r="G15964" t="str">
            <v>00</v>
          </cell>
          <cell r="H15964">
            <v>1580</v>
          </cell>
        </row>
        <row r="15965">
          <cell r="B15965" t="str">
            <v/>
          </cell>
          <cell r="C15965" t="str">
            <v/>
          </cell>
          <cell r="D15965" t="str">
            <v xml:space="preserve"> </v>
          </cell>
          <cell r="E15965">
            <v>0</v>
          </cell>
          <cell r="F15965">
            <v>482</v>
          </cell>
          <cell r="G15965" t="str">
            <v>00</v>
          </cell>
          <cell r="H15965">
            <v>1580</v>
          </cell>
        </row>
        <row r="15966">
          <cell r="B15966" t="str">
            <v/>
          </cell>
          <cell r="C15966" t="str">
            <v/>
          </cell>
          <cell r="D15966" t="str">
            <v xml:space="preserve"> </v>
          </cell>
          <cell r="E15966">
            <v>0</v>
          </cell>
          <cell r="F15966">
            <v>482</v>
          </cell>
          <cell r="G15966" t="str">
            <v>00</v>
          </cell>
          <cell r="H15966">
            <v>1580</v>
          </cell>
        </row>
        <row r="15967">
          <cell r="B15967" t="str">
            <v/>
          </cell>
          <cell r="C15967" t="str">
            <v/>
          </cell>
          <cell r="D15967" t="str">
            <v xml:space="preserve"> </v>
          </cell>
          <cell r="E15967">
            <v>0</v>
          </cell>
          <cell r="F15967">
            <v>482</v>
          </cell>
          <cell r="G15967" t="str">
            <v>00</v>
          </cell>
          <cell r="H15967">
            <v>1580</v>
          </cell>
        </row>
        <row r="15968">
          <cell r="B15968" t="str">
            <v/>
          </cell>
          <cell r="C15968" t="str">
            <v/>
          </cell>
          <cell r="D15968" t="str">
            <v xml:space="preserve"> </v>
          </cell>
          <cell r="E15968">
            <v>0</v>
          </cell>
          <cell r="F15968">
            <v>482</v>
          </cell>
          <cell r="G15968" t="str">
            <v>00</v>
          </cell>
          <cell r="H15968">
            <v>2111</v>
          </cell>
        </row>
        <row r="15969">
          <cell r="B15969" t="str">
            <v/>
          </cell>
          <cell r="C15969" t="str">
            <v/>
          </cell>
          <cell r="D15969" t="str">
            <v xml:space="preserve"> </v>
          </cell>
          <cell r="E15969">
            <v>0</v>
          </cell>
          <cell r="F15969">
            <v>482</v>
          </cell>
          <cell r="G15969" t="str">
            <v>00</v>
          </cell>
          <cell r="H15969">
            <v>2111</v>
          </cell>
        </row>
        <row r="15970">
          <cell r="B15970" t="str">
            <v/>
          </cell>
          <cell r="C15970" t="str">
            <v/>
          </cell>
          <cell r="D15970" t="str">
            <v xml:space="preserve"> </v>
          </cell>
          <cell r="E15970">
            <v>0</v>
          </cell>
          <cell r="F15970">
            <v>482</v>
          </cell>
          <cell r="G15970" t="str">
            <v>00</v>
          </cell>
          <cell r="H15970">
            <v>2172</v>
          </cell>
        </row>
        <row r="15971">
          <cell r="B15971" t="str">
            <v/>
          </cell>
          <cell r="C15971" t="str">
            <v/>
          </cell>
          <cell r="D15971" t="str">
            <v xml:space="preserve"> </v>
          </cell>
          <cell r="E15971">
            <v>0</v>
          </cell>
          <cell r="F15971">
            <v>482</v>
          </cell>
          <cell r="G15971" t="str">
            <v>00</v>
          </cell>
          <cell r="H15971">
            <v>2172</v>
          </cell>
        </row>
        <row r="15972">
          <cell r="B15972" t="str">
            <v/>
          </cell>
          <cell r="C15972" t="str">
            <v/>
          </cell>
          <cell r="D15972" t="str">
            <v xml:space="preserve"> </v>
          </cell>
          <cell r="E15972">
            <v>0</v>
          </cell>
          <cell r="F15972">
            <v>482</v>
          </cell>
          <cell r="G15972" t="str">
            <v>00</v>
          </cell>
          <cell r="H15972">
            <v>2510</v>
          </cell>
        </row>
        <row r="15973">
          <cell r="B15973" t="str">
            <v/>
          </cell>
          <cell r="C15973" t="str">
            <v/>
          </cell>
          <cell r="D15973" t="str">
            <v xml:space="preserve"> </v>
          </cell>
          <cell r="E15973">
            <v>0</v>
          </cell>
          <cell r="F15973">
            <v>482</v>
          </cell>
          <cell r="G15973" t="str">
            <v>00</v>
          </cell>
          <cell r="H15973">
            <v>2510</v>
          </cell>
        </row>
        <row r="15974">
          <cell r="B15974" t="str">
            <v/>
          </cell>
          <cell r="C15974" t="str">
            <v/>
          </cell>
          <cell r="D15974" t="str">
            <v xml:space="preserve"> </v>
          </cell>
          <cell r="E15974">
            <v>0</v>
          </cell>
          <cell r="F15974">
            <v>482</v>
          </cell>
          <cell r="G15974" t="str">
            <v>00</v>
          </cell>
          <cell r="H15974">
            <v>3590</v>
          </cell>
        </row>
        <row r="15975">
          <cell r="B15975" t="str">
            <v/>
          </cell>
          <cell r="C15975" t="str">
            <v/>
          </cell>
          <cell r="D15975" t="str">
            <v xml:space="preserve"> </v>
          </cell>
          <cell r="E15975">
            <v>0</v>
          </cell>
          <cell r="F15975">
            <v>482</v>
          </cell>
          <cell r="G15975" t="str">
            <v>00</v>
          </cell>
          <cell r="H15975">
            <v>3590</v>
          </cell>
        </row>
        <row r="15976">
          <cell r="B15976" t="str">
            <v/>
          </cell>
          <cell r="C15976" t="str">
            <v/>
          </cell>
          <cell r="D15976" t="str">
            <v xml:space="preserve"> </v>
          </cell>
          <cell r="E15976">
            <v>0</v>
          </cell>
          <cell r="F15976">
            <v>482</v>
          </cell>
          <cell r="G15976" t="str">
            <v>00</v>
          </cell>
          <cell r="H15976">
            <v>3700</v>
          </cell>
        </row>
        <row r="15977">
          <cell r="B15977" t="str">
            <v/>
          </cell>
          <cell r="C15977" t="str">
            <v/>
          </cell>
          <cell r="D15977" t="str">
            <v xml:space="preserve"> </v>
          </cell>
          <cell r="E15977">
            <v>0</v>
          </cell>
          <cell r="F15977">
            <v>482</v>
          </cell>
          <cell r="G15977" t="str">
            <v>00</v>
          </cell>
          <cell r="H15977">
            <v>3700</v>
          </cell>
        </row>
        <row r="15978">
          <cell r="B15978" t="str">
            <v/>
          </cell>
          <cell r="C15978" t="str">
            <v/>
          </cell>
          <cell r="D15978" t="str">
            <v xml:space="preserve"> </v>
          </cell>
          <cell r="E15978">
            <v>0</v>
          </cell>
          <cell r="F15978">
            <v>482</v>
          </cell>
          <cell r="G15978" t="str">
            <v>00</v>
          </cell>
          <cell r="H15978">
            <v>4310</v>
          </cell>
        </row>
        <row r="15979">
          <cell r="B15979" t="str">
            <v/>
          </cell>
          <cell r="C15979" t="str">
            <v/>
          </cell>
          <cell r="D15979" t="str">
            <v xml:space="preserve"> </v>
          </cell>
          <cell r="E15979">
            <v>0</v>
          </cell>
          <cell r="F15979">
            <v>482</v>
          </cell>
          <cell r="G15979" t="str">
            <v>00</v>
          </cell>
          <cell r="H15979">
            <v>4310</v>
          </cell>
        </row>
        <row r="15980">
          <cell r="B15980" t="str">
            <v/>
          </cell>
          <cell r="C15980" t="str">
            <v/>
          </cell>
          <cell r="D15980" t="str">
            <v xml:space="preserve"> </v>
          </cell>
          <cell r="E15980">
            <v>0</v>
          </cell>
          <cell r="F15980">
            <v>482</v>
          </cell>
          <cell r="G15980" t="str">
            <v>00</v>
          </cell>
          <cell r="H15980">
            <v>4310</v>
          </cell>
        </row>
        <row r="15981">
          <cell r="B15981" t="str">
            <v/>
          </cell>
          <cell r="C15981" t="str">
            <v/>
          </cell>
          <cell r="D15981" t="str">
            <v xml:space="preserve"> </v>
          </cell>
          <cell r="E15981">
            <v>0</v>
          </cell>
          <cell r="F15981">
            <v>482</v>
          </cell>
          <cell r="G15981" t="str">
            <v>00</v>
          </cell>
          <cell r="H15981">
            <v>4310</v>
          </cell>
        </row>
        <row r="15982">
          <cell r="B15982" t="str">
            <v/>
          </cell>
          <cell r="C15982" t="str">
            <v/>
          </cell>
          <cell r="D15982" t="str">
            <v xml:space="preserve"> </v>
          </cell>
          <cell r="E15982">
            <v>0</v>
          </cell>
          <cell r="F15982">
            <v>483</v>
          </cell>
          <cell r="G15982" t="str">
            <v>00</v>
          </cell>
          <cell r="H15982">
            <v>1101</v>
          </cell>
        </row>
        <row r="15983">
          <cell r="B15983" t="str">
            <v/>
          </cell>
          <cell r="C15983" t="str">
            <v/>
          </cell>
          <cell r="D15983" t="str">
            <v xml:space="preserve"> </v>
          </cell>
          <cell r="E15983">
            <v>0</v>
          </cell>
          <cell r="F15983">
            <v>483</v>
          </cell>
          <cell r="G15983" t="str">
            <v>00</v>
          </cell>
          <cell r="H15983">
            <v>1101</v>
          </cell>
        </row>
        <row r="15984">
          <cell r="B15984" t="str">
            <v/>
          </cell>
          <cell r="C15984" t="str">
            <v/>
          </cell>
          <cell r="D15984" t="str">
            <v xml:space="preserve"> </v>
          </cell>
          <cell r="E15984">
            <v>0</v>
          </cell>
          <cell r="F15984">
            <v>483</v>
          </cell>
          <cell r="G15984" t="str">
            <v>00</v>
          </cell>
          <cell r="H15984">
            <v>1580</v>
          </cell>
        </row>
        <row r="15985">
          <cell r="B15985" t="str">
            <v/>
          </cell>
          <cell r="C15985" t="str">
            <v/>
          </cell>
          <cell r="D15985" t="str">
            <v xml:space="preserve"> </v>
          </cell>
          <cell r="E15985">
            <v>0</v>
          </cell>
          <cell r="F15985">
            <v>483</v>
          </cell>
          <cell r="G15985" t="str">
            <v>00</v>
          </cell>
          <cell r="H15985">
            <v>1580</v>
          </cell>
        </row>
        <row r="15986">
          <cell r="B15986" t="str">
            <v/>
          </cell>
          <cell r="C15986" t="str">
            <v/>
          </cell>
          <cell r="D15986" t="str">
            <v xml:space="preserve"> </v>
          </cell>
          <cell r="E15986">
            <v>0</v>
          </cell>
          <cell r="F15986">
            <v>483</v>
          </cell>
          <cell r="G15986" t="str">
            <v>00</v>
          </cell>
          <cell r="H15986">
            <v>1580</v>
          </cell>
        </row>
        <row r="15987">
          <cell r="B15987" t="str">
            <v/>
          </cell>
          <cell r="C15987" t="str">
            <v/>
          </cell>
          <cell r="D15987" t="str">
            <v xml:space="preserve"> </v>
          </cell>
          <cell r="E15987">
            <v>0</v>
          </cell>
          <cell r="F15987">
            <v>483</v>
          </cell>
          <cell r="G15987" t="str">
            <v>00</v>
          </cell>
          <cell r="H15987">
            <v>1580</v>
          </cell>
        </row>
        <row r="15988">
          <cell r="B15988" t="str">
            <v/>
          </cell>
          <cell r="C15988" t="str">
            <v/>
          </cell>
          <cell r="D15988" t="str">
            <v xml:space="preserve"> </v>
          </cell>
          <cell r="E15988">
            <v>0</v>
          </cell>
          <cell r="F15988">
            <v>483</v>
          </cell>
          <cell r="G15988" t="str">
            <v>00</v>
          </cell>
          <cell r="H15988">
            <v>1580</v>
          </cell>
        </row>
        <row r="15989">
          <cell r="B15989" t="str">
            <v/>
          </cell>
          <cell r="C15989" t="str">
            <v/>
          </cell>
          <cell r="D15989" t="str">
            <v xml:space="preserve"> </v>
          </cell>
          <cell r="E15989">
            <v>0</v>
          </cell>
          <cell r="F15989">
            <v>483</v>
          </cell>
          <cell r="G15989" t="str">
            <v>00</v>
          </cell>
          <cell r="H15989">
            <v>1580</v>
          </cell>
        </row>
        <row r="15990">
          <cell r="B15990" t="str">
            <v/>
          </cell>
          <cell r="C15990" t="str">
            <v/>
          </cell>
          <cell r="D15990" t="str">
            <v xml:space="preserve"> </v>
          </cell>
          <cell r="E15990">
            <v>0</v>
          </cell>
          <cell r="F15990">
            <v>483</v>
          </cell>
          <cell r="G15990" t="str">
            <v>00</v>
          </cell>
          <cell r="H15990">
            <v>2510</v>
          </cell>
        </row>
        <row r="15991">
          <cell r="B15991" t="str">
            <v/>
          </cell>
          <cell r="C15991" t="str">
            <v/>
          </cell>
          <cell r="D15991" t="str">
            <v xml:space="preserve"> </v>
          </cell>
          <cell r="E15991">
            <v>0</v>
          </cell>
          <cell r="F15991">
            <v>483</v>
          </cell>
          <cell r="G15991" t="str">
            <v>00</v>
          </cell>
          <cell r="H15991">
            <v>2510</v>
          </cell>
        </row>
        <row r="15992">
          <cell r="B15992" t="str">
            <v/>
          </cell>
          <cell r="C15992" t="str">
            <v/>
          </cell>
          <cell r="D15992" t="str">
            <v xml:space="preserve"> </v>
          </cell>
          <cell r="E15992">
            <v>0</v>
          </cell>
          <cell r="F15992">
            <v>483</v>
          </cell>
          <cell r="G15992" t="str">
            <v>00</v>
          </cell>
          <cell r="H15992">
            <v>4310</v>
          </cell>
        </row>
        <row r="15993">
          <cell r="B15993" t="str">
            <v/>
          </cell>
          <cell r="C15993" t="str">
            <v/>
          </cell>
          <cell r="D15993" t="str">
            <v xml:space="preserve"> </v>
          </cell>
          <cell r="E15993">
            <v>0</v>
          </cell>
          <cell r="F15993">
            <v>483</v>
          </cell>
          <cell r="G15993" t="str">
            <v>00</v>
          </cell>
          <cell r="H15993">
            <v>4310</v>
          </cell>
        </row>
        <row r="15994">
          <cell r="B15994" t="str">
            <v/>
          </cell>
          <cell r="C15994" t="str">
            <v/>
          </cell>
          <cell r="D15994" t="str">
            <v xml:space="preserve"> </v>
          </cell>
          <cell r="E15994">
            <v>0</v>
          </cell>
          <cell r="F15994">
            <v>483</v>
          </cell>
          <cell r="G15994" t="str">
            <v>00</v>
          </cell>
          <cell r="H15994">
            <v>4310</v>
          </cell>
        </row>
        <row r="15995">
          <cell r="B15995" t="str">
            <v/>
          </cell>
          <cell r="C15995" t="str">
            <v/>
          </cell>
          <cell r="D15995" t="str">
            <v xml:space="preserve"> </v>
          </cell>
          <cell r="E15995">
            <v>0</v>
          </cell>
          <cell r="F15995">
            <v>483</v>
          </cell>
          <cell r="G15995" t="str">
            <v>00</v>
          </cell>
          <cell r="H15995">
            <v>4310</v>
          </cell>
        </row>
        <row r="15996">
          <cell r="B15996" t="str">
            <v/>
          </cell>
          <cell r="C15996" t="str">
            <v/>
          </cell>
          <cell r="D15996" t="str">
            <v xml:space="preserve"> </v>
          </cell>
          <cell r="E15996">
            <v>0</v>
          </cell>
          <cell r="F15996">
            <v>484</v>
          </cell>
          <cell r="G15996" t="str">
            <v>00</v>
          </cell>
          <cell r="H15996">
            <v>1101</v>
          </cell>
        </row>
        <row r="15997">
          <cell r="B15997" t="str">
            <v/>
          </cell>
          <cell r="C15997" t="str">
            <v/>
          </cell>
          <cell r="D15997" t="str">
            <v xml:space="preserve"> </v>
          </cell>
          <cell r="E15997">
            <v>0</v>
          </cell>
          <cell r="F15997">
            <v>484</v>
          </cell>
          <cell r="G15997" t="str">
            <v>00</v>
          </cell>
          <cell r="H15997">
            <v>1101</v>
          </cell>
        </row>
        <row r="15998">
          <cell r="B15998" t="str">
            <v/>
          </cell>
          <cell r="C15998" t="str">
            <v/>
          </cell>
          <cell r="D15998" t="str">
            <v xml:space="preserve"> </v>
          </cell>
          <cell r="E15998">
            <v>0</v>
          </cell>
          <cell r="F15998">
            <v>484</v>
          </cell>
          <cell r="G15998" t="str">
            <v>00</v>
          </cell>
          <cell r="H15998">
            <v>1580</v>
          </cell>
        </row>
        <row r="15999">
          <cell r="B15999" t="str">
            <v/>
          </cell>
          <cell r="C15999" t="str">
            <v/>
          </cell>
          <cell r="D15999" t="str">
            <v xml:space="preserve"> </v>
          </cell>
          <cell r="E15999">
            <v>0</v>
          </cell>
          <cell r="F15999">
            <v>484</v>
          </cell>
          <cell r="G15999" t="str">
            <v>00</v>
          </cell>
          <cell r="H15999">
            <v>1580</v>
          </cell>
        </row>
        <row r="16000">
          <cell r="B16000" t="str">
            <v/>
          </cell>
          <cell r="C16000" t="str">
            <v/>
          </cell>
          <cell r="D16000" t="str">
            <v xml:space="preserve"> </v>
          </cell>
          <cell r="E16000">
            <v>0</v>
          </cell>
          <cell r="F16000">
            <v>484</v>
          </cell>
          <cell r="G16000" t="str">
            <v>00</v>
          </cell>
          <cell r="H16000">
            <v>1580</v>
          </cell>
        </row>
        <row r="16001">
          <cell r="B16001" t="str">
            <v/>
          </cell>
          <cell r="C16001" t="str">
            <v/>
          </cell>
          <cell r="D16001" t="str">
            <v xml:space="preserve"> </v>
          </cell>
          <cell r="E16001">
            <v>0</v>
          </cell>
          <cell r="F16001">
            <v>484</v>
          </cell>
          <cell r="G16001" t="str">
            <v>00</v>
          </cell>
          <cell r="H16001">
            <v>1580</v>
          </cell>
        </row>
        <row r="16002">
          <cell r="B16002" t="str">
            <v/>
          </cell>
          <cell r="C16002" t="str">
            <v/>
          </cell>
          <cell r="D16002" t="str">
            <v xml:space="preserve"> </v>
          </cell>
          <cell r="E16002">
            <v>0</v>
          </cell>
          <cell r="F16002">
            <v>484</v>
          </cell>
          <cell r="G16002" t="str">
            <v>00</v>
          </cell>
          <cell r="H16002">
            <v>2110</v>
          </cell>
        </row>
        <row r="16003">
          <cell r="B16003" t="str">
            <v/>
          </cell>
          <cell r="C16003" t="str">
            <v/>
          </cell>
          <cell r="D16003" t="str">
            <v xml:space="preserve"> </v>
          </cell>
          <cell r="E16003">
            <v>0</v>
          </cell>
          <cell r="F16003">
            <v>484</v>
          </cell>
          <cell r="G16003" t="str">
            <v>00</v>
          </cell>
          <cell r="H16003">
            <v>2110</v>
          </cell>
        </row>
        <row r="16004">
          <cell r="B16004" t="str">
            <v/>
          </cell>
          <cell r="C16004" t="str">
            <v/>
          </cell>
          <cell r="D16004" t="str">
            <v xml:space="preserve"> </v>
          </cell>
          <cell r="E16004">
            <v>0</v>
          </cell>
          <cell r="F16004">
            <v>484</v>
          </cell>
          <cell r="G16004" t="str">
            <v>00</v>
          </cell>
          <cell r="H16004">
            <v>2111</v>
          </cell>
        </row>
        <row r="16005">
          <cell r="B16005" t="str">
            <v/>
          </cell>
          <cell r="C16005" t="str">
            <v/>
          </cell>
          <cell r="D16005" t="str">
            <v xml:space="preserve"> </v>
          </cell>
          <cell r="E16005">
            <v>0</v>
          </cell>
          <cell r="F16005">
            <v>484</v>
          </cell>
          <cell r="G16005" t="str">
            <v>00</v>
          </cell>
          <cell r="H16005">
            <v>2111</v>
          </cell>
        </row>
        <row r="16006">
          <cell r="B16006" t="str">
            <v/>
          </cell>
          <cell r="C16006" t="str">
            <v/>
          </cell>
          <cell r="D16006" t="str">
            <v xml:space="preserve"> </v>
          </cell>
          <cell r="E16006">
            <v>0</v>
          </cell>
          <cell r="F16006">
            <v>484</v>
          </cell>
          <cell r="G16006" t="str">
            <v>00</v>
          </cell>
          <cell r="H16006">
            <v>2171</v>
          </cell>
        </row>
        <row r="16007">
          <cell r="B16007" t="str">
            <v/>
          </cell>
          <cell r="C16007" t="str">
            <v/>
          </cell>
          <cell r="D16007" t="str">
            <v xml:space="preserve"> </v>
          </cell>
          <cell r="E16007">
            <v>0</v>
          </cell>
          <cell r="F16007">
            <v>484</v>
          </cell>
          <cell r="G16007" t="str">
            <v>00</v>
          </cell>
          <cell r="H16007">
            <v>2171</v>
          </cell>
        </row>
        <row r="16008">
          <cell r="B16008" t="str">
            <v/>
          </cell>
          <cell r="C16008" t="str">
            <v/>
          </cell>
          <cell r="D16008" t="str">
            <v xml:space="preserve"> </v>
          </cell>
          <cell r="E16008">
            <v>0</v>
          </cell>
          <cell r="F16008">
            <v>484</v>
          </cell>
          <cell r="G16008" t="str">
            <v>00</v>
          </cell>
          <cell r="H16008">
            <v>2172</v>
          </cell>
        </row>
        <row r="16009">
          <cell r="B16009" t="str">
            <v/>
          </cell>
          <cell r="C16009" t="str">
            <v/>
          </cell>
          <cell r="D16009" t="str">
            <v xml:space="preserve"> </v>
          </cell>
          <cell r="E16009">
            <v>0</v>
          </cell>
          <cell r="F16009">
            <v>484</v>
          </cell>
          <cell r="G16009" t="str">
            <v>00</v>
          </cell>
          <cell r="H16009">
            <v>2172</v>
          </cell>
        </row>
        <row r="16010">
          <cell r="B16010" t="str">
            <v/>
          </cell>
          <cell r="C16010" t="str">
            <v/>
          </cell>
          <cell r="D16010" t="str">
            <v xml:space="preserve"> </v>
          </cell>
          <cell r="E16010">
            <v>0</v>
          </cell>
          <cell r="F16010">
            <v>484</v>
          </cell>
          <cell r="G16010" t="str">
            <v>00</v>
          </cell>
          <cell r="H16010">
            <v>3590</v>
          </cell>
        </row>
        <row r="16011">
          <cell r="B16011" t="str">
            <v/>
          </cell>
          <cell r="C16011" t="str">
            <v/>
          </cell>
          <cell r="D16011" t="str">
            <v xml:space="preserve"> </v>
          </cell>
          <cell r="E16011">
            <v>0</v>
          </cell>
          <cell r="F16011">
            <v>484</v>
          </cell>
          <cell r="G16011" t="str">
            <v>00</v>
          </cell>
          <cell r="H16011">
            <v>3590</v>
          </cell>
        </row>
        <row r="16012">
          <cell r="B16012" t="str">
            <v/>
          </cell>
          <cell r="C16012" t="str">
            <v/>
          </cell>
          <cell r="D16012" t="str">
            <v xml:space="preserve"> </v>
          </cell>
          <cell r="E16012">
            <v>0</v>
          </cell>
          <cell r="F16012">
            <v>484</v>
          </cell>
          <cell r="G16012" t="str">
            <v>00</v>
          </cell>
          <cell r="H16012">
            <v>4310</v>
          </cell>
        </row>
        <row r="16013">
          <cell r="B16013" t="str">
            <v/>
          </cell>
          <cell r="C16013" t="str">
            <v/>
          </cell>
          <cell r="D16013" t="str">
            <v xml:space="preserve"> </v>
          </cell>
          <cell r="E16013">
            <v>0</v>
          </cell>
          <cell r="F16013">
            <v>484</v>
          </cell>
          <cell r="G16013" t="str">
            <v>00</v>
          </cell>
          <cell r="H16013">
            <v>4310</v>
          </cell>
        </row>
        <row r="16014">
          <cell r="B16014" t="str">
            <v/>
          </cell>
          <cell r="C16014" t="str">
            <v/>
          </cell>
          <cell r="D16014" t="str">
            <v xml:space="preserve"> </v>
          </cell>
          <cell r="E16014">
            <v>0</v>
          </cell>
          <cell r="F16014">
            <v>484</v>
          </cell>
          <cell r="G16014" t="str">
            <v>00</v>
          </cell>
          <cell r="H16014">
            <v>4310</v>
          </cell>
        </row>
        <row r="16015">
          <cell r="B16015" t="str">
            <v/>
          </cell>
          <cell r="C16015" t="str">
            <v/>
          </cell>
          <cell r="D16015" t="str">
            <v xml:space="preserve"> </v>
          </cell>
          <cell r="E16015">
            <v>0</v>
          </cell>
          <cell r="F16015">
            <v>484</v>
          </cell>
          <cell r="G16015" t="str">
            <v>00</v>
          </cell>
          <cell r="H16015">
            <v>4310</v>
          </cell>
        </row>
        <row r="16016">
          <cell r="B16016" t="str">
            <v/>
          </cell>
          <cell r="C16016" t="str">
            <v/>
          </cell>
          <cell r="D16016" t="str">
            <v xml:space="preserve"> </v>
          </cell>
          <cell r="E16016">
            <v>0</v>
          </cell>
          <cell r="F16016">
            <v>485</v>
          </cell>
          <cell r="G16016" t="str">
            <v>00</v>
          </cell>
          <cell r="H16016">
            <v>1101</v>
          </cell>
        </row>
        <row r="16017">
          <cell r="B16017" t="str">
            <v/>
          </cell>
          <cell r="C16017" t="str">
            <v/>
          </cell>
          <cell r="D16017" t="str">
            <v xml:space="preserve"> </v>
          </cell>
          <cell r="E16017">
            <v>0</v>
          </cell>
          <cell r="F16017">
            <v>485</v>
          </cell>
          <cell r="G16017" t="str">
            <v>00</v>
          </cell>
          <cell r="H16017">
            <v>1101</v>
          </cell>
        </row>
        <row r="16018">
          <cell r="B16018" t="str">
            <v/>
          </cell>
          <cell r="C16018" t="str">
            <v/>
          </cell>
          <cell r="D16018" t="str">
            <v xml:space="preserve"> </v>
          </cell>
          <cell r="E16018">
            <v>0</v>
          </cell>
          <cell r="F16018">
            <v>485</v>
          </cell>
          <cell r="G16018" t="str">
            <v>00</v>
          </cell>
          <cell r="H16018">
            <v>1290</v>
          </cell>
        </row>
        <row r="16019">
          <cell r="B16019" t="str">
            <v/>
          </cell>
          <cell r="C16019" t="str">
            <v/>
          </cell>
          <cell r="D16019" t="str">
            <v xml:space="preserve"> </v>
          </cell>
          <cell r="E16019">
            <v>0</v>
          </cell>
          <cell r="F16019">
            <v>485</v>
          </cell>
          <cell r="G16019" t="str">
            <v>00</v>
          </cell>
          <cell r="H16019">
            <v>1290</v>
          </cell>
        </row>
        <row r="16020">
          <cell r="B16020" t="str">
            <v/>
          </cell>
          <cell r="C16020" t="str">
            <v/>
          </cell>
          <cell r="D16020" t="str">
            <v xml:space="preserve"> </v>
          </cell>
          <cell r="E16020">
            <v>0</v>
          </cell>
          <cell r="F16020">
            <v>485</v>
          </cell>
          <cell r="G16020" t="str">
            <v>00</v>
          </cell>
          <cell r="H16020">
            <v>1580</v>
          </cell>
        </row>
        <row r="16021">
          <cell r="B16021" t="str">
            <v/>
          </cell>
          <cell r="C16021" t="str">
            <v/>
          </cell>
          <cell r="D16021" t="str">
            <v xml:space="preserve"> </v>
          </cell>
          <cell r="E16021">
            <v>0</v>
          </cell>
          <cell r="F16021">
            <v>485</v>
          </cell>
          <cell r="G16021" t="str">
            <v>00</v>
          </cell>
          <cell r="H16021">
            <v>1580</v>
          </cell>
        </row>
        <row r="16022">
          <cell r="B16022" t="str">
            <v/>
          </cell>
          <cell r="C16022" t="str">
            <v/>
          </cell>
          <cell r="D16022" t="str">
            <v xml:space="preserve"> </v>
          </cell>
          <cell r="E16022">
            <v>0</v>
          </cell>
          <cell r="F16022">
            <v>485</v>
          </cell>
          <cell r="G16022" t="str">
            <v>00</v>
          </cell>
          <cell r="H16022">
            <v>1580</v>
          </cell>
        </row>
        <row r="16023">
          <cell r="B16023" t="str">
            <v/>
          </cell>
          <cell r="C16023" t="str">
            <v/>
          </cell>
          <cell r="D16023" t="str">
            <v xml:space="preserve"> </v>
          </cell>
          <cell r="E16023">
            <v>0</v>
          </cell>
          <cell r="F16023">
            <v>485</v>
          </cell>
          <cell r="G16023" t="str">
            <v>00</v>
          </cell>
          <cell r="H16023">
            <v>1580</v>
          </cell>
        </row>
        <row r="16024">
          <cell r="B16024" t="str">
            <v/>
          </cell>
          <cell r="C16024" t="str">
            <v/>
          </cell>
          <cell r="D16024" t="str">
            <v xml:space="preserve"> </v>
          </cell>
          <cell r="E16024">
            <v>0</v>
          </cell>
          <cell r="F16024">
            <v>485</v>
          </cell>
          <cell r="G16024" t="str">
            <v>00</v>
          </cell>
          <cell r="H16024">
            <v>1580</v>
          </cell>
        </row>
        <row r="16025">
          <cell r="B16025" t="str">
            <v/>
          </cell>
          <cell r="C16025" t="str">
            <v/>
          </cell>
          <cell r="D16025" t="str">
            <v xml:space="preserve"> </v>
          </cell>
          <cell r="E16025">
            <v>0</v>
          </cell>
          <cell r="F16025">
            <v>485</v>
          </cell>
          <cell r="G16025" t="str">
            <v>00</v>
          </cell>
          <cell r="H16025">
            <v>1580</v>
          </cell>
        </row>
        <row r="16026">
          <cell r="B16026" t="str">
            <v/>
          </cell>
          <cell r="C16026" t="str">
            <v/>
          </cell>
          <cell r="D16026" t="str">
            <v xml:space="preserve"> </v>
          </cell>
          <cell r="E16026">
            <v>0</v>
          </cell>
          <cell r="F16026">
            <v>485</v>
          </cell>
          <cell r="G16026" t="str">
            <v>00</v>
          </cell>
          <cell r="H16026">
            <v>1580</v>
          </cell>
        </row>
        <row r="16027">
          <cell r="B16027" t="str">
            <v/>
          </cell>
          <cell r="C16027" t="str">
            <v/>
          </cell>
          <cell r="D16027" t="str">
            <v xml:space="preserve"> </v>
          </cell>
          <cell r="E16027">
            <v>0</v>
          </cell>
          <cell r="F16027">
            <v>485</v>
          </cell>
          <cell r="G16027" t="str">
            <v>00</v>
          </cell>
          <cell r="H16027">
            <v>1580</v>
          </cell>
        </row>
        <row r="16028">
          <cell r="B16028" t="str">
            <v/>
          </cell>
          <cell r="C16028" t="str">
            <v/>
          </cell>
          <cell r="D16028" t="str">
            <v xml:space="preserve"> </v>
          </cell>
          <cell r="E16028">
            <v>0</v>
          </cell>
          <cell r="F16028">
            <v>485</v>
          </cell>
          <cell r="G16028" t="str">
            <v>00</v>
          </cell>
          <cell r="H16028">
            <v>1580</v>
          </cell>
        </row>
        <row r="16029">
          <cell r="B16029" t="str">
            <v/>
          </cell>
          <cell r="C16029" t="str">
            <v/>
          </cell>
          <cell r="D16029" t="str">
            <v xml:space="preserve"> </v>
          </cell>
          <cell r="E16029">
            <v>0</v>
          </cell>
          <cell r="F16029">
            <v>485</v>
          </cell>
          <cell r="G16029" t="str">
            <v>00</v>
          </cell>
          <cell r="H16029">
            <v>1580</v>
          </cell>
        </row>
        <row r="16030">
          <cell r="B16030" t="str">
            <v/>
          </cell>
          <cell r="C16030" t="str">
            <v/>
          </cell>
          <cell r="D16030" t="str">
            <v xml:space="preserve"> </v>
          </cell>
          <cell r="E16030">
            <v>0</v>
          </cell>
          <cell r="F16030">
            <v>485</v>
          </cell>
          <cell r="G16030" t="str">
            <v>00</v>
          </cell>
          <cell r="H16030">
            <v>1580</v>
          </cell>
        </row>
        <row r="16031">
          <cell r="B16031" t="str">
            <v/>
          </cell>
          <cell r="C16031" t="str">
            <v/>
          </cell>
          <cell r="D16031" t="str">
            <v xml:space="preserve"> </v>
          </cell>
          <cell r="E16031">
            <v>0</v>
          </cell>
          <cell r="F16031">
            <v>485</v>
          </cell>
          <cell r="G16031" t="str">
            <v>00</v>
          </cell>
          <cell r="H16031">
            <v>1580</v>
          </cell>
        </row>
        <row r="16032">
          <cell r="B16032" t="str">
            <v/>
          </cell>
          <cell r="C16032" t="str">
            <v/>
          </cell>
          <cell r="D16032" t="str">
            <v xml:space="preserve"> </v>
          </cell>
          <cell r="E16032">
            <v>0</v>
          </cell>
          <cell r="F16032">
            <v>485</v>
          </cell>
          <cell r="G16032" t="str">
            <v>00</v>
          </cell>
          <cell r="H16032">
            <v>1580</v>
          </cell>
        </row>
        <row r="16033">
          <cell r="B16033" t="str">
            <v/>
          </cell>
          <cell r="C16033" t="str">
            <v/>
          </cell>
          <cell r="D16033" t="str">
            <v xml:space="preserve"> </v>
          </cell>
          <cell r="E16033">
            <v>0</v>
          </cell>
          <cell r="F16033">
            <v>485</v>
          </cell>
          <cell r="G16033" t="str">
            <v>00</v>
          </cell>
          <cell r="H16033">
            <v>1580</v>
          </cell>
        </row>
        <row r="16034">
          <cell r="B16034" t="str">
            <v/>
          </cell>
          <cell r="C16034" t="str">
            <v/>
          </cell>
          <cell r="D16034" t="str">
            <v xml:space="preserve"> </v>
          </cell>
          <cell r="E16034">
            <v>0</v>
          </cell>
          <cell r="F16034">
            <v>485</v>
          </cell>
          <cell r="G16034" t="str">
            <v>00</v>
          </cell>
          <cell r="H16034">
            <v>1580</v>
          </cell>
        </row>
        <row r="16035">
          <cell r="B16035" t="str">
            <v/>
          </cell>
          <cell r="C16035" t="str">
            <v/>
          </cell>
          <cell r="D16035" t="str">
            <v xml:space="preserve"> </v>
          </cell>
          <cell r="E16035">
            <v>0</v>
          </cell>
          <cell r="F16035">
            <v>485</v>
          </cell>
          <cell r="G16035" t="str">
            <v>00</v>
          </cell>
          <cell r="H16035">
            <v>1580</v>
          </cell>
        </row>
        <row r="16036">
          <cell r="B16036" t="str">
            <v/>
          </cell>
          <cell r="C16036" t="str">
            <v/>
          </cell>
          <cell r="D16036" t="str">
            <v xml:space="preserve"> </v>
          </cell>
          <cell r="E16036">
            <v>0</v>
          </cell>
          <cell r="F16036">
            <v>485</v>
          </cell>
          <cell r="G16036" t="str">
            <v>00</v>
          </cell>
          <cell r="H16036">
            <v>1580</v>
          </cell>
        </row>
        <row r="16037">
          <cell r="B16037" t="str">
            <v/>
          </cell>
          <cell r="C16037" t="str">
            <v/>
          </cell>
          <cell r="D16037" t="str">
            <v xml:space="preserve"> </v>
          </cell>
          <cell r="E16037">
            <v>0</v>
          </cell>
          <cell r="F16037">
            <v>485</v>
          </cell>
          <cell r="G16037" t="str">
            <v>00</v>
          </cell>
          <cell r="H16037">
            <v>1580</v>
          </cell>
        </row>
        <row r="16038">
          <cell r="B16038" t="str">
            <v/>
          </cell>
          <cell r="C16038" t="str">
            <v/>
          </cell>
          <cell r="D16038" t="str">
            <v xml:space="preserve"> </v>
          </cell>
          <cell r="E16038">
            <v>0</v>
          </cell>
          <cell r="F16038">
            <v>485</v>
          </cell>
          <cell r="G16038" t="str">
            <v>00</v>
          </cell>
          <cell r="H16038">
            <v>2110</v>
          </cell>
        </row>
        <row r="16039">
          <cell r="B16039" t="str">
            <v/>
          </cell>
          <cell r="C16039" t="str">
            <v/>
          </cell>
          <cell r="D16039" t="str">
            <v xml:space="preserve"> </v>
          </cell>
          <cell r="E16039">
            <v>0</v>
          </cell>
          <cell r="F16039">
            <v>485</v>
          </cell>
          <cell r="G16039" t="str">
            <v>00</v>
          </cell>
          <cell r="H16039">
            <v>2110</v>
          </cell>
        </row>
        <row r="16040">
          <cell r="B16040" t="str">
            <v/>
          </cell>
          <cell r="C16040" t="str">
            <v/>
          </cell>
          <cell r="D16040" t="str">
            <v xml:space="preserve"> </v>
          </cell>
          <cell r="E16040">
            <v>0</v>
          </cell>
          <cell r="F16040">
            <v>485</v>
          </cell>
          <cell r="G16040" t="str">
            <v>00</v>
          </cell>
          <cell r="H16040">
            <v>2111</v>
          </cell>
        </row>
        <row r="16041">
          <cell r="B16041" t="str">
            <v/>
          </cell>
          <cell r="C16041" t="str">
            <v/>
          </cell>
          <cell r="D16041" t="str">
            <v xml:space="preserve"> </v>
          </cell>
          <cell r="E16041">
            <v>0</v>
          </cell>
          <cell r="F16041">
            <v>485</v>
          </cell>
          <cell r="G16041" t="str">
            <v>00</v>
          </cell>
          <cell r="H16041">
            <v>2111</v>
          </cell>
        </row>
        <row r="16042">
          <cell r="B16042" t="str">
            <v/>
          </cell>
          <cell r="C16042" t="str">
            <v/>
          </cell>
          <cell r="D16042" t="str">
            <v xml:space="preserve"> </v>
          </cell>
          <cell r="E16042">
            <v>0</v>
          </cell>
          <cell r="F16042">
            <v>485</v>
          </cell>
          <cell r="G16042" t="str">
            <v>00</v>
          </cell>
          <cell r="H16042">
            <v>2172</v>
          </cell>
        </row>
        <row r="16043">
          <cell r="B16043" t="str">
            <v/>
          </cell>
          <cell r="C16043" t="str">
            <v/>
          </cell>
          <cell r="D16043" t="str">
            <v xml:space="preserve"> </v>
          </cell>
          <cell r="E16043">
            <v>0</v>
          </cell>
          <cell r="F16043">
            <v>485</v>
          </cell>
          <cell r="G16043" t="str">
            <v>00</v>
          </cell>
          <cell r="H16043">
            <v>2172</v>
          </cell>
        </row>
        <row r="16044">
          <cell r="B16044" t="str">
            <v/>
          </cell>
          <cell r="C16044" t="str">
            <v/>
          </cell>
          <cell r="D16044" t="str">
            <v xml:space="preserve"> </v>
          </cell>
          <cell r="E16044">
            <v>0</v>
          </cell>
          <cell r="F16044">
            <v>485</v>
          </cell>
          <cell r="G16044" t="str">
            <v>00</v>
          </cell>
          <cell r="H16044">
            <v>3590</v>
          </cell>
        </row>
        <row r="16045">
          <cell r="B16045" t="str">
            <v/>
          </cell>
          <cell r="C16045" t="str">
            <v/>
          </cell>
          <cell r="D16045" t="str">
            <v xml:space="preserve"> </v>
          </cell>
          <cell r="E16045">
            <v>0</v>
          </cell>
          <cell r="F16045">
            <v>485</v>
          </cell>
          <cell r="G16045" t="str">
            <v>00</v>
          </cell>
          <cell r="H16045">
            <v>3590</v>
          </cell>
        </row>
        <row r="16046">
          <cell r="B16046" t="str">
            <v/>
          </cell>
          <cell r="C16046" t="str">
            <v/>
          </cell>
          <cell r="D16046" t="str">
            <v xml:space="preserve"> </v>
          </cell>
          <cell r="E16046">
            <v>0</v>
          </cell>
          <cell r="F16046">
            <v>485</v>
          </cell>
          <cell r="G16046" t="str">
            <v>00</v>
          </cell>
          <cell r="H16046">
            <v>4310</v>
          </cell>
        </row>
        <row r="16047">
          <cell r="B16047" t="str">
            <v/>
          </cell>
          <cell r="C16047" t="str">
            <v/>
          </cell>
          <cell r="D16047" t="str">
            <v xml:space="preserve"> </v>
          </cell>
          <cell r="E16047">
            <v>0</v>
          </cell>
          <cell r="F16047">
            <v>485</v>
          </cell>
          <cell r="G16047" t="str">
            <v>00</v>
          </cell>
          <cell r="H16047">
            <v>4310</v>
          </cell>
        </row>
        <row r="16048">
          <cell r="B16048" t="str">
            <v/>
          </cell>
          <cell r="C16048" t="str">
            <v/>
          </cell>
          <cell r="D16048" t="str">
            <v xml:space="preserve"> </v>
          </cell>
          <cell r="E16048">
            <v>0</v>
          </cell>
          <cell r="F16048">
            <v>485</v>
          </cell>
          <cell r="G16048" t="str">
            <v>00</v>
          </cell>
          <cell r="H16048">
            <v>4310</v>
          </cell>
        </row>
        <row r="16049">
          <cell r="B16049" t="str">
            <v/>
          </cell>
          <cell r="C16049" t="str">
            <v/>
          </cell>
          <cell r="D16049" t="str">
            <v xml:space="preserve"> </v>
          </cell>
          <cell r="E16049">
            <v>0</v>
          </cell>
          <cell r="F16049">
            <v>485</v>
          </cell>
          <cell r="G16049" t="str">
            <v>00</v>
          </cell>
          <cell r="H16049">
            <v>4310</v>
          </cell>
        </row>
        <row r="16050">
          <cell r="B16050" t="str">
            <v/>
          </cell>
          <cell r="C16050" t="str">
            <v/>
          </cell>
          <cell r="D16050" t="str">
            <v xml:space="preserve"> </v>
          </cell>
          <cell r="E16050">
            <v>0</v>
          </cell>
          <cell r="F16050">
            <v>486</v>
          </cell>
          <cell r="G16050" t="str">
            <v>00</v>
          </cell>
          <cell r="H16050">
            <v>1101</v>
          </cell>
        </row>
        <row r="16051">
          <cell r="B16051" t="str">
            <v/>
          </cell>
          <cell r="C16051" t="str">
            <v/>
          </cell>
          <cell r="D16051" t="str">
            <v xml:space="preserve"> </v>
          </cell>
          <cell r="E16051">
            <v>0</v>
          </cell>
          <cell r="F16051">
            <v>486</v>
          </cell>
          <cell r="G16051" t="str">
            <v>00</v>
          </cell>
          <cell r="H16051">
            <v>1101</v>
          </cell>
        </row>
        <row r="16052">
          <cell r="B16052" t="str">
            <v/>
          </cell>
          <cell r="C16052" t="str">
            <v/>
          </cell>
          <cell r="D16052" t="str">
            <v xml:space="preserve"> </v>
          </cell>
          <cell r="E16052">
            <v>0</v>
          </cell>
          <cell r="F16052">
            <v>486</v>
          </cell>
          <cell r="G16052" t="str">
            <v>00</v>
          </cell>
          <cell r="H16052">
            <v>1107</v>
          </cell>
        </row>
        <row r="16053">
          <cell r="B16053" t="str">
            <v/>
          </cell>
          <cell r="C16053" t="str">
            <v/>
          </cell>
          <cell r="D16053" t="str">
            <v xml:space="preserve"> </v>
          </cell>
          <cell r="E16053">
            <v>0</v>
          </cell>
          <cell r="F16053">
            <v>486</v>
          </cell>
          <cell r="G16053" t="str">
            <v>00</v>
          </cell>
          <cell r="H16053">
            <v>1107</v>
          </cell>
        </row>
        <row r="16054">
          <cell r="B16054" t="str">
            <v/>
          </cell>
          <cell r="C16054" t="str">
            <v/>
          </cell>
          <cell r="D16054" t="str">
            <v xml:space="preserve"> </v>
          </cell>
          <cell r="E16054">
            <v>0</v>
          </cell>
          <cell r="F16054">
            <v>486</v>
          </cell>
          <cell r="G16054" t="str">
            <v>00</v>
          </cell>
          <cell r="H16054">
            <v>1510</v>
          </cell>
        </row>
        <row r="16055">
          <cell r="B16055" t="str">
            <v/>
          </cell>
          <cell r="C16055" t="str">
            <v/>
          </cell>
          <cell r="D16055" t="str">
            <v xml:space="preserve"> </v>
          </cell>
          <cell r="E16055">
            <v>0</v>
          </cell>
          <cell r="F16055">
            <v>486</v>
          </cell>
          <cell r="G16055" t="str">
            <v>00</v>
          </cell>
          <cell r="H16055">
            <v>1510</v>
          </cell>
        </row>
        <row r="16056">
          <cell r="B16056" t="str">
            <v/>
          </cell>
          <cell r="C16056" t="str">
            <v/>
          </cell>
          <cell r="D16056" t="str">
            <v xml:space="preserve"> </v>
          </cell>
          <cell r="E16056">
            <v>0</v>
          </cell>
          <cell r="F16056">
            <v>486</v>
          </cell>
          <cell r="G16056" t="str">
            <v>00</v>
          </cell>
          <cell r="H16056">
            <v>1510</v>
          </cell>
        </row>
        <row r="16057">
          <cell r="B16057" t="str">
            <v/>
          </cell>
          <cell r="C16057" t="str">
            <v/>
          </cell>
          <cell r="D16057" t="str">
            <v xml:space="preserve"> </v>
          </cell>
          <cell r="E16057">
            <v>0</v>
          </cell>
          <cell r="F16057">
            <v>486</v>
          </cell>
          <cell r="G16057" t="str">
            <v>00</v>
          </cell>
          <cell r="H16057">
            <v>1510</v>
          </cell>
        </row>
        <row r="16058">
          <cell r="B16058" t="str">
            <v/>
          </cell>
          <cell r="C16058" t="str">
            <v/>
          </cell>
          <cell r="D16058" t="str">
            <v xml:space="preserve"> </v>
          </cell>
          <cell r="E16058">
            <v>0</v>
          </cell>
          <cell r="F16058">
            <v>486</v>
          </cell>
          <cell r="G16058" t="str">
            <v>00</v>
          </cell>
          <cell r="H16058">
            <v>1580</v>
          </cell>
        </row>
        <row r="16059">
          <cell r="B16059" t="str">
            <v/>
          </cell>
          <cell r="C16059" t="str">
            <v/>
          </cell>
          <cell r="D16059" t="str">
            <v xml:space="preserve"> </v>
          </cell>
          <cell r="E16059">
            <v>0</v>
          </cell>
          <cell r="F16059">
            <v>486</v>
          </cell>
          <cell r="G16059" t="str">
            <v>00</v>
          </cell>
          <cell r="H16059">
            <v>1580</v>
          </cell>
        </row>
        <row r="16060">
          <cell r="B16060" t="str">
            <v/>
          </cell>
          <cell r="C16060" t="str">
            <v/>
          </cell>
          <cell r="D16060" t="str">
            <v xml:space="preserve"> </v>
          </cell>
          <cell r="E16060">
            <v>0</v>
          </cell>
          <cell r="F16060">
            <v>486</v>
          </cell>
          <cell r="G16060" t="str">
            <v>00</v>
          </cell>
          <cell r="H16060">
            <v>1580</v>
          </cell>
        </row>
        <row r="16061">
          <cell r="B16061" t="str">
            <v/>
          </cell>
          <cell r="C16061" t="str">
            <v/>
          </cell>
          <cell r="D16061" t="str">
            <v xml:space="preserve"> </v>
          </cell>
          <cell r="E16061">
            <v>0</v>
          </cell>
          <cell r="F16061">
            <v>486</v>
          </cell>
          <cell r="G16061" t="str">
            <v>00</v>
          </cell>
          <cell r="H16061">
            <v>1580</v>
          </cell>
        </row>
        <row r="16062">
          <cell r="B16062" t="str">
            <v/>
          </cell>
          <cell r="C16062" t="str">
            <v/>
          </cell>
          <cell r="D16062" t="str">
            <v xml:space="preserve"> </v>
          </cell>
          <cell r="E16062">
            <v>0</v>
          </cell>
          <cell r="F16062">
            <v>486</v>
          </cell>
          <cell r="G16062" t="str">
            <v>00</v>
          </cell>
          <cell r="H16062">
            <v>1580</v>
          </cell>
        </row>
        <row r="16063">
          <cell r="B16063" t="str">
            <v/>
          </cell>
          <cell r="C16063" t="str">
            <v/>
          </cell>
          <cell r="D16063" t="str">
            <v xml:space="preserve"> </v>
          </cell>
          <cell r="E16063">
            <v>0</v>
          </cell>
          <cell r="F16063">
            <v>486</v>
          </cell>
          <cell r="G16063" t="str">
            <v>00</v>
          </cell>
          <cell r="H16063">
            <v>1580</v>
          </cell>
        </row>
        <row r="16064">
          <cell r="B16064" t="str">
            <v/>
          </cell>
          <cell r="C16064" t="str">
            <v/>
          </cell>
          <cell r="D16064" t="str">
            <v xml:space="preserve"> </v>
          </cell>
          <cell r="E16064">
            <v>0</v>
          </cell>
          <cell r="F16064">
            <v>486</v>
          </cell>
          <cell r="G16064" t="str">
            <v>00</v>
          </cell>
          <cell r="H16064">
            <v>1580</v>
          </cell>
        </row>
        <row r="16065">
          <cell r="B16065" t="str">
            <v/>
          </cell>
          <cell r="C16065" t="str">
            <v/>
          </cell>
          <cell r="D16065" t="str">
            <v xml:space="preserve"> </v>
          </cell>
          <cell r="E16065">
            <v>0</v>
          </cell>
          <cell r="F16065">
            <v>486</v>
          </cell>
          <cell r="G16065" t="str">
            <v>00</v>
          </cell>
          <cell r="H16065">
            <v>1580</v>
          </cell>
        </row>
        <row r="16066">
          <cell r="B16066" t="str">
            <v/>
          </cell>
          <cell r="C16066" t="str">
            <v/>
          </cell>
          <cell r="D16066" t="str">
            <v xml:space="preserve"> </v>
          </cell>
          <cell r="E16066">
            <v>0</v>
          </cell>
          <cell r="F16066">
            <v>486</v>
          </cell>
          <cell r="G16066" t="str">
            <v>00</v>
          </cell>
          <cell r="H16066">
            <v>1580</v>
          </cell>
        </row>
        <row r="16067">
          <cell r="B16067" t="str">
            <v/>
          </cell>
          <cell r="C16067" t="str">
            <v/>
          </cell>
          <cell r="D16067" t="str">
            <v xml:space="preserve"> </v>
          </cell>
          <cell r="E16067">
            <v>0</v>
          </cell>
          <cell r="F16067">
            <v>486</v>
          </cell>
          <cell r="G16067" t="str">
            <v>00</v>
          </cell>
          <cell r="H16067">
            <v>1580</v>
          </cell>
        </row>
        <row r="16068">
          <cell r="B16068" t="str">
            <v/>
          </cell>
          <cell r="C16068" t="str">
            <v/>
          </cell>
          <cell r="D16068" t="str">
            <v xml:space="preserve"> </v>
          </cell>
          <cell r="E16068">
            <v>0</v>
          </cell>
          <cell r="F16068">
            <v>486</v>
          </cell>
          <cell r="G16068" t="str">
            <v>00</v>
          </cell>
          <cell r="H16068">
            <v>1580</v>
          </cell>
        </row>
        <row r="16069">
          <cell r="B16069" t="str">
            <v/>
          </cell>
          <cell r="C16069" t="str">
            <v/>
          </cell>
          <cell r="D16069" t="str">
            <v xml:space="preserve"> </v>
          </cell>
          <cell r="E16069">
            <v>0</v>
          </cell>
          <cell r="F16069">
            <v>486</v>
          </cell>
          <cell r="G16069" t="str">
            <v>00</v>
          </cell>
          <cell r="H16069">
            <v>1580</v>
          </cell>
        </row>
        <row r="16070">
          <cell r="B16070" t="str">
            <v/>
          </cell>
          <cell r="C16070" t="str">
            <v/>
          </cell>
          <cell r="D16070" t="str">
            <v xml:space="preserve"> </v>
          </cell>
          <cell r="E16070">
            <v>0</v>
          </cell>
          <cell r="F16070">
            <v>486</v>
          </cell>
          <cell r="G16070" t="str">
            <v>00</v>
          </cell>
          <cell r="H16070">
            <v>1580</v>
          </cell>
        </row>
        <row r="16071">
          <cell r="B16071" t="str">
            <v/>
          </cell>
          <cell r="C16071" t="str">
            <v/>
          </cell>
          <cell r="D16071" t="str">
            <v xml:space="preserve"> </v>
          </cell>
          <cell r="E16071">
            <v>0</v>
          </cell>
          <cell r="F16071">
            <v>486</v>
          </cell>
          <cell r="G16071" t="str">
            <v>00</v>
          </cell>
          <cell r="H16071">
            <v>1580</v>
          </cell>
        </row>
        <row r="16072">
          <cell r="B16072" t="str">
            <v/>
          </cell>
          <cell r="C16072" t="str">
            <v/>
          </cell>
          <cell r="D16072" t="str">
            <v xml:space="preserve"> </v>
          </cell>
          <cell r="E16072">
            <v>0</v>
          </cell>
          <cell r="F16072">
            <v>486</v>
          </cell>
          <cell r="G16072" t="str">
            <v>00</v>
          </cell>
          <cell r="H16072">
            <v>2111</v>
          </cell>
        </row>
        <row r="16073">
          <cell r="B16073" t="str">
            <v/>
          </cell>
          <cell r="C16073" t="str">
            <v/>
          </cell>
          <cell r="D16073" t="str">
            <v xml:space="preserve"> </v>
          </cell>
          <cell r="E16073">
            <v>0</v>
          </cell>
          <cell r="F16073">
            <v>486</v>
          </cell>
          <cell r="G16073" t="str">
            <v>00</v>
          </cell>
          <cell r="H16073">
            <v>2111</v>
          </cell>
        </row>
        <row r="16074">
          <cell r="B16074" t="str">
            <v/>
          </cell>
          <cell r="C16074" t="str">
            <v/>
          </cell>
          <cell r="D16074" t="str">
            <v xml:space="preserve"> </v>
          </cell>
          <cell r="E16074">
            <v>0</v>
          </cell>
          <cell r="F16074">
            <v>486</v>
          </cell>
          <cell r="G16074" t="str">
            <v>00</v>
          </cell>
          <cell r="H16074">
            <v>2172</v>
          </cell>
        </row>
        <row r="16075">
          <cell r="B16075" t="str">
            <v/>
          </cell>
          <cell r="C16075" t="str">
            <v/>
          </cell>
          <cell r="D16075" t="str">
            <v xml:space="preserve"> </v>
          </cell>
          <cell r="E16075">
            <v>0</v>
          </cell>
          <cell r="F16075">
            <v>486</v>
          </cell>
          <cell r="G16075" t="str">
            <v>00</v>
          </cell>
          <cell r="H16075">
            <v>2172</v>
          </cell>
        </row>
        <row r="16076">
          <cell r="B16076" t="str">
            <v/>
          </cell>
          <cell r="C16076" t="str">
            <v/>
          </cell>
          <cell r="D16076" t="str">
            <v xml:space="preserve"> </v>
          </cell>
          <cell r="E16076">
            <v>0</v>
          </cell>
          <cell r="F16076">
            <v>486</v>
          </cell>
          <cell r="G16076" t="str">
            <v>00</v>
          </cell>
          <cell r="H16076">
            <v>3590</v>
          </cell>
        </row>
        <row r="16077">
          <cell r="B16077" t="str">
            <v/>
          </cell>
          <cell r="C16077" t="str">
            <v/>
          </cell>
          <cell r="D16077" t="str">
            <v xml:space="preserve"> </v>
          </cell>
          <cell r="E16077">
            <v>0</v>
          </cell>
          <cell r="F16077">
            <v>486</v>
          </cell>
          <cell r="G16077" t="str">
            <v>00</v>
          </cell>
          <cell r="H16077">
            <v>3590</v>
          </cell>
        </row>
        <row r="16078">
          <cell r="B16078" t="str">
            <v/>
          </cell>
          <cell r="C16078" t="str">
            <v/>
          </cell>
          <cell r="D16078" t="str">
            <v xml:space="preserve"> </v>
          </cell>
          <cell r="E16078">
            <v>0</v>
          </cell>
          <cell r="F16078">
            <v>486</v>
          </cell>
          <cell r="G16078" t="str">
            <v>00</v>
          </cell>
          <cell r="H16078">
            <v>4310</v>
          </cell>
        </row>
        <row r="16079">
          <cell r="B16079" t="str">
            <v/>
          </cell>
          <cell r="C16079" t="str">
            <v/>
          </cell>
          <cell r="D16079" t="str">
            <v xml:space="preserve"> </v>
          </cell>
          <cell r="E16079">
            <v>0</v>
          </cell>
          <cell r="F16079">
            <v>486</v>
          </cell>
          <cell r="G16079" t="str">
            <v>00</v>
          </cell>
          <cell r="H16079">
            <v>4310</v>
          </cell>
        </row>
        <row r="16080">
          <cell r="B16080" t="str">
            <v/>
          </cell>
          <cell r="C16080" t="str">
            <v/>
          </cell>
          <cell r="D16080" t="str">
            <v xml:space="preserve"> </v>
          </cell>
          <cell r="E16080">
            <v>0</v>
          </cell>
          <cell r="F16080">
            <v>486</v>
          </cell>
          <cell r="G16080" t="str">
            <v>00</v>
          </cell>
          <cell r="H16080">
            <v>4310</v>
          </cell>
        </row>
        <row r="16081">
          <cell r="B16081" t="str">
            <v/>
          </cell>
          <cell r="C16081" t="str">
            <v/>
          </cell>
          <cell r="D16081" t="str">
            <v xml:space="preserve"> </v>
          </cell>
          <cell r="E16081">
            <v>0</v>
          </cell>
          <cell r="F16081">
            <v>486</v>
          </cell>
          <cell r="G16081" t="str">
            <v>00</v>
          </cell>
          <cell r="H16081">
            <v>4310</v>
          </cell>
        </row>
        <row r="16082">
          <cell r="B16082" t="str">
            <v/>
          </cell>
          <cell r="C16082" t="str">
            <v/>
          </cell>
          <cell r="D16082" t="str">
            <v xml:space="preserve"> </v>
          </cell>
          <cell r="E16082">
            <v>0</v>
          </cell>
          <cell r="F16082">
            <v>487</v>
          </cell>
          <cell r="G16082" t="str">
            <v>00</v>
          </cell>
          <cell r="H16082">
            <v>1101</v>
          </cell>
        </row>
        <row r="16083">
          <cell r="B16083" t="str">
            <v/>
          </cell>
          <cell r="C16083" t="str">
            <v/>
          </cell>
          <cell r="D16083" t="str">
            <v xml:space="preserve"> </v>
          </cell>
          <cell r="E16083">
            <v>0</v>
          </cell>
          <cell r="F16083">
            <v>487</v>
          </cell>
          <cell r="G16083" t="str">
            <v>00</v>
          </cell>
          <cell r="H16083">
            <v>1101</v>
          </cell>
        </row>
        <row r="16084">
          <cell r="B16084" t="str">
            <v/>
          </cell>
          <cell r="C16084" t="str">
            <v/>
          </cell>
          <cell r="D16084" t="str">
            <v xml:space="preserve"> </v>
          </cell>
          <cell r="E16084">
            <v>0</v>
          </cell>
          <cell r="F16084">
            <v>487</v>
          </cell>
          <cell r="G16084" t="str">
            <v>00</v>
          </cell>
          <cell r="H16084">
            <v>1411</v>
          </cell>
        </row>
        <row r="16085">
          <cell r="B16085" t="str">
            <v/>
          </cell>
          <cell r="C16085" t="str">
            <v/>
          </cell>
          <cell r="D16085" t="str">
            <v xml:space="preserve"> </v>
          </cell>
          <cell r="E16085">
            <v>0</v>
          </cell>
          <cell r="F16085">
            <v>487</v>
          </cell>
          <cell r="G16085" t="str">
            <v>00</v>
          </cell>
          <cell r="H16085">
            <v>1411</v>
          </cell>
        </row>
        <row r="16086">
          <cell r="B16086" t="str">
            <v/>
          </cell>
          <cell r="C16086" t="str">
            <v/>
          </cell>
          <cell r="D16086" t="str">
            <v xml:space="preserve"> </v>
          </cell>
          <cell r="E16086">
            <v>0</v>
          </cell>
          <cell r="F16086">
            <v>487</v>
          </cell>
          <cell r="G16086" t="str">
            <v>00</v>
          </cell>
          <cell r="H16086">
            <v>2111</v>
          </cell>
        </row>
        <row r="16087">
          <cell r="B16087" t="str">
            <v/>
          </cell>
          <cell r="C16087" t="str">
            <v/>
          </cell>
          <cell r="D16087" t="str">
            <v xml:space="preserve"> </v>
          </cell>
          <cell r="E16087">
            <v>0</v>
          </cell>
          <cell r="F16087">
            <v>487</v>
          </cell>
          <cell r="G16087" t="str">
            <v>00</v>
          </cell>
          <cell r="H16087">
            <v>2111</v>
          </cell>
        </row>
        <row r="16088">
          <cell r="B16088" t="str">
            <v/>
          </cell>
          <cell r="C16088" t="str">
            <v/>
          </cell>
          <cell r="D16088" t="str">
            <v xml:space="preserve"> </v>
          </cell>
          <cell r="E16088">
            <v>0</v>
          </cell>
          <cell r="F16088">
            <v>487</v>
          </cell>
          <cell r="G16088" t="str">
            <v>00</v>
          </cell>
          <cell r="H16088">
            <v>2161</v>
          </cell>
        </row>
        <row r="16089">
          <cell r="B16089" t="str">
            <v/>
          </cell>
          <cell r="C16089" t="str">
            <v/>
          </cell>
          <cell r="D16089" t="str">
            <v xml:space="preserve"> </v>
          </cell>
          <cell r="E16089">
            <v>0</v>
          </cell>
          <cell r="F16089">
            <v>487</v>
          </cell>
          <cell r="G16089" t="str">
            <v>00</v>
          </cell>
          <cell r="H16089">
            <v>2161</v>
          </cell>
        </row>
        <row r="16090">
          <cell r="B16090" t="str">
            <v/>
          </cell>
          <cell r="C16090" t="str">
            <v/>
          </cell>
          <cell r="D16090" t="str">
            <v xml:space="preserve"> </v>
          </cell>
          <cell r="E16090">
            <v>0</v>
          </cell>
          <cell r="F16090">
            <v>487</v>
          </cell>
          <cell r="G16090" t="str">
            <v>00</v>
          </cell>
          <cell r="H16090">
            <v>2171</v>
          </cell>
        </row>
        <row r="16091">
          <cell r="B16091" t="str">
            <v/>
          </cell>
          <cell r="C16091" t="str">
            <v/>
          </cell>
          <cell r="D16091" t="str">
            <v xml:space="preserve"> </v>
          </cell>
          <cell r="E16091">
            <v>0</v>
          </cell>
          <cell r="F16091">
            <v>487</v>
          </cell>
          <cell r="G16091" t="str">
            <v>00</v>
          </cell>
          <cell r="H16091">
            <v>2171</v>
          </cell>
        </row>
        <row r="16092">
          <cell r="B16092" t="str">
            <v/>
          </cell>
          <cell r="C16092" t="str">
            <v/>
          </cell>
          <cell r="D16092" t="str">
            <v xml:space="preserve"> </v>
          </cell>
          <cell r="E16092">
            <v>0</v>
          </cell>
          <cell r="F16092">
            <v>487</v>
          </cell>
          <cell r="G16092" t="str">
            <v>00</v>
          </cell>
          <cell r="H16092">
            <v>2172</v>
          </cell>
        </row>
        <row r="16093">
          <cell r="B16093" t="str">
            <v/>
          </cell>
          <cell r="C16093" t="str">
            <v/>
          </cell>
          <cell r="D16093" t="str">
            <v xml:space="preserve"> </v>
          </cell>
          <cell r="E16093">
            <v>0</v>
          </cell>
          <cell r="F16093">
            <v>487</v>
          </cell>
          <cell r="G16093" t="str">
            <v>00</v>
          </cell>
          <cell r="H16093">
            <v>2172</v>
          </cell>
        </row>
        <row r="16094">
          <cell r="B16094" t="str">
            <v/>
          </cell>
          <cell r="C16094" t="str">
            <v/>
          </cell>
          <cell r="D16094" t="str">
            <v xml:space="preserve"> </v>
          </cell>
          <cell r="E16094">
            <v>0</v>
          </cell>
          <cell r="F16094">
            <v>487</v>
          </cell>
          <cell r="G16094" t="str">
            <v>00</v>
          </cell>
          <cell r="H16094">
            <v>2211</v>
          </cell>
        </row>
        <row r="16095">
          <cell r="B16095" t="str">
            <v/>
          </cell>
          <cell r="C16095" t="str">
            <v/>
          </cell>
          <cell r="D16095" t="str">
            <v xml:space="preserve"> </v>
          </cell>
          <cell r="E16095">
            <v>0</v>
          </cell>
          <cell r="F16095">
            <v>487</v>
          </cell>
          <cell r="G16095" t="str">
            <v>00</v>
          </cell>
          <cell r="H16095">
            <v>2211</v>
          </cell>
        </row>
        <row r="16096">
          <cell r="B16096" t="str">
            <v/>
          </cell>
          <cell r="C16096" t="str">
            <v/>
          </cell>
          <cell r="D16096" t="str">
            <v xml:space="preserve"> </v>
          </cell>
          <cell r="E16096">
            <v>0</v>
          </cell>
          <cell r="F16096">
            <v>487</v>
          </cell>
          <cell r="G16096" t="str">
            <v>00</v>
          </cell>
          <cell r="H16096">
            <v>2211</v>
          </cell>
        </row>
        <row r="16097">
          <cell r="B16097" t="str">
            <v/>
          </cell>
          <cell r="C16097" t="str">
            <v/>
          </cell>
          <cell r="D16097" t="str">
            <v xml:space="preserve"> </v>
          </cell>
          <cell r="E16097">
            <v>0</v>
          </cell>
          <cell r="F16097">
            <v>487</v>
          </cell>
          <cell r="G16097" t="str">
            <v>00</v>
          </cell>
          <cell r="H16097">
            <v>2211</v>
          </cell>
        </row>
        <row r="16098">
          <cell r="B16098" t="str">
            <v/>
          </cell>
          <cell r="C16098" t="str">
            <v/>
          </cell>
          <cell r="D16098" t="str">
            <v xml:space="preserve"> </v>
          </cell>
          <cell r="E16098">
            <v>0</v>
          </cell>
          <cell r="F16098">
            <v>487</v>
          </cell>
          <cell r="G16098" t="str">
            <v>00</v>
          </cell>
          <cell r="H16098">
            <v>2211</v>
          </cell>
        </row>
        <row r="16099">
          <cell r="B16099" t="str">
            <v/>
          </cell>
          <cell r="C16099" t="str">
            <v/>
          </cell>
          <cell r="D16099" t="str">
            <v xml:space="preserve"> </v>
          </cell>
          <cell r="E16099">
            <v>0</v>
          </cell>
          <cell r="F16099">
            <v>487</v>
          </cell>
          <cell r="G16099" t="str">
            <v>00</v>
          </cell>
          <cell r="H16099">
            <v>2211</v>
          </cell>
        </row>
        <row r="16100">
          <cell r="B16100" t="str">
            <v/>
          </cell>
          <cell r="C16100" t="str">
            <v/>
          </cell>
          <cell r="D16100" t="str">
            <v xml:space="preserve"> </v>
          </cell>
          <cell r="E16100">
            <v>0</v>
          </cell>
          <cell r="F16100">
            <v>487</v>
          </cell>
          <cell r="G16100" t="str">
            <v>00</v>
          </cell>
          <cell r="H16100">
            <v>2520</v>
          </cell>
        </row>
        <row r="16101">
          <cell r="B16101" t="str">
            <v/>
          </cell>
          <cell r="C16101" t="str">
            <v/>
          </cell>
          <cell r="D16101" t="str">
            <v xml:space="preserve"> </v>
          </cell>
          <cell r="E16101">
            <v>0</v>
          </cell>
          <cell r="F16101">
            <v>487</v>
          </cell>
          <cell r="G16101" t="str">
            <v>00</v>
          </cell>
          <cell r="H16101">
            <v>2520</v>
          </cell>
        </row>
        <row r="16102">
          <cell r="B16102" t="str">
            <v/>
          </cell>
          <cell r="C16102" t="str">
            <v/>
          </cell>
          <cell r="D16102" t="str">
            <v xml:space="preserve"> </v>
          </cell>
          <cell r="E16102">
            <v>0</v>
          </cell>
          <cell r="F16102">
            <v>487</v>
          </cell>
          <cell r="G16102" t="str">
            <v>00</v>
          </cell>
          <cell r="H16102">
            <v>3590</v>
          </cell>
        </row>
        <row r="16103">
          <cell r="B16103" t="str">
            <v/>
          </cell>
          <cell r="C16103" t="str">
            <v/>
          </cell>
          <cell r="D16103" t="str">
            <v xml:space="preserve"> </v>
          </cell>
          <cell r="E16103">
            <v>0</v>
          </cell>
          <cell r="F16103">
            <v>487</v>
          </cell>
          <cell r="G16103" t="str">
            <v>00</v>
          </cell>
          <cell r="H16103">
            <v>3590</v>
          </cell>
        </row>
        <row r="16104">
          <cell r="B16104" t="str">
            <v/>
          </cell>
          <cell r="C16104" t="str">
            <v/>
          </cell>
          <cell r="D16104" t="str">
            <v xml:space="preserve"> </v>
          </cell>
          <cell r="E16104">
            <v>0</v>
          </cell>
          <cell r="F16104">
            <v>487</v>
          </cell>
          <cell r="G16104" t="str">
            <v>00</v>
          </cell>
          <cell r="H16104">
            <v>4310</v>
          </cell>
        </row>
        <row r="16105">
          <cell r="B16105" t="str">
            <v/>
          </cell>
          <cell r="C16105" t="str">
            <v/>
          </cell>
          <cell r="D16105" t="str">
            <v xml:space="preserve"> </v>
          </cell>
          <cell r="E16105">
            <v>0</v>
          </cell>
          <cell r="F16105">
            <v>487</v>
          </cell>
          <cell r="G16105" t="str">
            <v>00</v>
          </cell>
          <cell r="H16105">
            <v>4310</v>
          </cell>
        </row>
        <row r="16106">
          <cell r="B16106" t="str">
            <v/>
          </cell>
          <cell r="C16106" t="str">
            <v/>
          </cell>
          <cell r="D16106" t="str">
            <v xml:space="preserve"> </v>
          </cell>
          <cell r="E16106">
            <v>0</v>
          </cell>
          <cell r="F16106">
            <v>487</v>
          </cell>
          <cell r="G16106" t="str">
            <v>00</v>
          </cell>
          <cell r="H16106">
            <v>4310</v>
          </cell>
        </row>
        <row r="16107">
          <cell r="B16107" t="str">
            <v/>
          </cell>
          <cell r="C16107" t="str">
            <v/>
          </cell>
          <cell r="D16107" t="str">
            <v xml:space="preserve"> </v>
          </cell>
          <cell r="E16107">
            <v>0</v>
          </cell>
          <cell r="F16107">
            <v>487</v>
          </cell>
          <cell r="G16107" t="str">
            <v>00</v>
          </cell>
          <cell r="H16107">
            <v>4310</v>
          </cell>
        </row>
        <row r="16108">
          <cell r="B16108" t="str">
            <v/>
          </cell>
          <cell r="C16108" t="str">
            <v/>
          </cell>
          <cell r="D16108" t="str">
            <v xml:space="preserve"> </v>
          </cell>
          <cell r="E16108">
            <v>0</v>
          </cell>
          <cell r="F16108">
            <v>490</v>
          </cell>
          <cell r="G16108" t="str">
            <v>00</v>
          </cell>
          <cell r="H16108">
            <v>1101</v>
          </cell>
        </row>
        <row r="16109">
          <cell r="B16109" t="str">
            <v/>
          </cell>
          <cell r="C16109" t="str">
            <v/>
          </cell>
          <cell r="D16109" t="str">
            <v xml:space="preserve"> </v>
          </cell>
          <cell r="E16109">
            <v>0</v>
          </cell>
          <cell r="F16109">
            <v>490</v>
          </cell>
          <cell r="G16109" t="str">
            <v>00</v>
          </cell>
          <cell r="H16109">
            <v>1101</v>
          </cell>
        </row>
        <row r="16110">
          <cell r="B16110" t="str">
            <v/>
          </cell>
          <cell r="C16110" t="str">
            <v/>
          </cell>
          <cell r="D16110" t="str">
            <v xml:space="preserve"> </v>
          </cell>
          <cell r="E16110">
            <v>0</v>
          </cell>
          <cell r="F16110">
            <v>490</v>
          </cell>
          <cell r="G16110" t="str">
            <v>00</v>
          </cell>
          <cell r="H16110">
            <v>1290</v>
          </cell>
        </row>
        <row r="16111">
          <cell r="B16111" t="str">
            <v/>
          </cell>
          <cell r="C16111" t="str">
            <v/>
          </cell>
          <cell r="D16111" t="str">
            <v xml:space="preserve"> </v>
          </cell>
          <cell r="E16111">
            <v>0</v>
          </cell>
          <cell r="F16111">
            <v>490</v>
          </cell>
          <cell r="G16111" t="str">
            <v>00</v>
          </cell>
          <cell r="H16111">
            <v>1290</v>
          </cell>
        </row>
        <row r="16112">
          <cell r="B16112" t="str">
            <v/>
          </cell>
          <cell r="C16112" t="str">
            <v/>
          </cell>
          <cell r="D16112" t="str">
            <v xml:space="preserve"> </v>
          </cell>
          <cell r="E16112">
            <v>0</v>
          </cell>
          <cell r="F16112">
            <v>490</v>
          </cell>
          <cell r="G16112" t="str">
            <v>00</v>
          </cell>
          <cell r="H16112">
            <v>1539</v>
          </cell>
        </row>
        <row r="16113">
          <cell r="B16113" t="str">
            <v/>
          </cell>
          <cell r="C16113" t="str">
            <v/>
          </cell>
          <cell r="D16113" t="str">
            <v xml:space="preserve"> </v>
          </cell>
          <cell r="E16113">
            <v>0</v>
          </cell>
          <cell r="F16113">
            <v>490</v>
          </cell>
          <cell r="G16113" t="str">
            <v>00</v>
          </cell>
          <cell r="H16113">
            <v>1539</v>
          </cell>
        </row>
        <row r="16114">
          <cell r="B16114" t="str">
            <v/>
          </cell>
          <cell r="C16114" t="str">
            <v/>
          </cell>
          <cell r="D16114" t="str">
            <v xml:space="preserve"> </v>
          </cell>
          <cell r="E16114">
            <v>0</v>
          </cell>
          <cell r="F16114">
            <v>490</v>
          </cell>
          <cell r="G16114" t="str">
            <v>00</v>
          </cell>
          <cell r="H16114">
            <v>1553</v>
          </cell>
        </row>
        <row r="16115">
          <cell r="B16115" t="str">
            <v/>
          </cell>
          <cell r="C16115" t="str">
            <v/>
          </cell>
          <cell r="D16115" t="str">
            <v xml:space="preserve"> </v>
          </cell>
          <cell r="E16115">
            <v>0</v>
          </cell>
          <cell r="F16115">
            <v>490</v>
          </cell>
          <cell r="G16115" t="str">
            <v>00</v>
          </cell>
          <cell r="H16115">
            <v>1553</v>
          </cell>
        </row>
        <row r="16116">
          <cell r="B16116" t="str">
            <v/>
          </cell>
          <cell r="C16116" t="str">
            <v/>
          </cell>
          <cell r="D16116" t="str">
            <v xml:space="preserve"> </v>
          </cell>
          <cell r="E16116">
            <v>0</v>
          </cell>
          <cell r="F16116">
            <v>490</v>
          </cell>
          <cell r="G16116" t="str">
            <v>00</v>
          </cell>
          <cell r="H16116">
            <v>2111</v>
          </cell>
        </row>
        <row r="16117">
          <cell r="B16117" t="str">
            <v/>
          </cell>
          <cell r="C16117" t="str">
            <v/>
          </cell>
          <cell r="D16117" t="str">
            <v xml:space="preserve"> </v>
          </cell>
          <cell r="E16117">
            <v>0</v>
          </cell>
          <cell r="F16117">
            <v>490</v>
          </cell>
          <cell r="G16117" t="str">
            <v>00</v>
          </cell>
          <cell r="H16117">
            <v>2111</v>
          </cell>
        </row>
        <row r="16118">
          <cell r="B16118" t="str">
            <v/>
          </cell>
          <cell r="C16118" t="str">
            <v/>
          </cell>
          <cell r="D16118" t="str">
            <v xml:space="preserve"> </v>
          </cell>
          <cell r="E16118">
            <v>0</v>
          </cell>
          <cell r="F16118">
            <v>490</v>
          </cell>
          <cell r="G16118" t="str">
            <v>00</v>
          </cell>
          <cell r="H16118">
            <v>2172</v>
          </cell>
        </row>
        <row r="16119">
          <cell r="B16119" t="str">
            <v/>
          </cell>
          <cell r="C16119" t="str">
            <v/>
          </cell>
          <cell r="D16119" t="str">
            <v xml:space="preserve"> </v>
          </cell>
          <cell r="E16119">
            <v>0</v>
          </cell>
          <cell r="F16119">
            <v>490</v>
          </cell>
          <cell r="G16119" t="str">
            <v>00</v>
          </cell>
          <cell r="H16119">
            <v>2172</v>
          </cell>
        </row>
        <row r="16120">
          <cell r="B16120" t="str">
            <v/>
          </cell>
          <cell r="C16120" t="str">
            <v/>
          </cell>
          <cell r="D16120" t="str">
            <v xml:space="preserve"> </v>
          </cell>
          <cell r="E16120">
            <v>0</v>
          </cell>
          <cell r="F16120">
            <v>490</v>
          </cell>
          <cell r="G16120" t="str">
            <v>00</v>
          </cell>
          <cell r="H16120">
            <v>3590</v>
          </cell>
        </row>
        <row r="16121">
          <cell r="B16121" t="str">
            <v/>
          </cell>
          <cell r="C16121" t="str">
            <v/>
          </cell>
          <cell r="D16121" t="str">
            <v xml:space="preserve"> </v>
          </cell>
          <cell r="E16121">
            <v>0</v>
          </cell>
          <cell r="F16121">
            <v>490</v>
          </cell>
          <cell r="G16121" t="str">
            <v>00</v>
          </cell>
          <cell r="H16121">
            <v>3590</v>
          </cell>
        </row>
        <row r="16122">
          <cell r="B16122" t="str">
            <v/>
          </cell>
          <cell r="C16122" t="str">
            <v/>
          </cell>
          <cell r="D16122" t="str">
            <v xml:space="preserve"> </v>
          </cell>
          <cell r="E16122">
            <v>0</v>
          </cell>
          <cell r="F16122">
            <v>490</v>
          </cell>
          <cell r="G16122" t="str">
            <v>00</v>
          </cell>
          <cell r="H16122">
            <v>4310</v>
          </cell>
        </row>
        <row r="16123">
          <cell r="B16123" t="str">
            <v/>
          </cell>
          <cell r="C16123" t="str">
            <v/>
          </cell>
          <cell r="D16123" t="str">
            <v xml:space="preserve"> </v>
          </cell>
          <cell r="E16123">
            <v>0</v>
          </cell>
          <cell r="F16123">
            <v>490</v>
          </cell>
          <cell r="G16123" t="str">
            <v>00</v>
          </cell>
          <cell r="H16123">
            <v>4310</v>
          </cell>
        </row>
        <row r="16124">
          <cell r="B16124" t="str">
            <v/>
          </cell>
          <cell r="C16124" t="str">
            <v/>
          </cell>
          <cell r="D16124" t="str">
            <v xml:space="preserve"> </v>
          </cell>
          <cell r="E16124">
            <v>0</v>
          </cell>
          <cell r="F16124">
            <v>490</v>
          </cell>
          <cell r="G16124" t="str">
            <v>00</v>
          </cell>
          <cell r="H16124">
            <v>4310</v>
          </cell>
        </row>
        <row r="16125">
          <cell r="B16125" t="str">
            <v/>
          </cell>
          <cell r="C16125" t="str">
            <v/>
          </cell>
          <cell r="D16125" t="str">
            <v xml:space="preserve"> </v>
          </cell>
          <cell r="E16125">
            <v>0</v>
          </cell>
          <cell r="F16125">
            <v>490</v>
          </cell>
          <cell r="G16125" t="str">
            <v>00</v>
          </cell>
          <cell r="H16125">
            <v>4310</v>
          </cell>
        </row>
        <row r="16126">
          <cell r="B16126" t="str">
            <v/>
          </cell>
          <cell r="C16126" t="str">
            <v/>
          </cell>
          <cell r="D16126" t="str">
            <v xml:space="preserve"> </v>
          </cell>
          <cell r="E16126">
            <v>0</v>
          </cell>
          <cell r="F16126">
            <v>810</v>
          </cell>
          <cell r="G16126" t="str">
            <v>00</v>
          </cell>
          <cell r="H16126">
            <v>1101</v>
          </cell>
        </row>
        <row r="16127">
          <cell r="B16127" t="str">
            <v/>
          </cell>
          <cell r="C16127" t="str">
            <v/>
          </cell>
          <cell r="D16127" t="str">
            <v xml:space="preserve"> </v>
          </cell>
          <cell r="E16127">
            <v>0</v>
          </cell>
          <cell r="F16127">
            <v>810</v>
          </cell>
          <cell r="G16127" t="str">
            <v>00</v>
          </cell>
          <cell r="H16127">
            <v>1101</v>
          </cell>
        </row>
        <row r="16128">
          <cell r="B16128" t="str">
            <v/>
          </cell>
          <cell r="C16128" t="str">
            <v/>
          </cell>
          <cell r="D16128" t="str">
            <v xml:space="preserve"> </v>
          </cell>
          <cell r="E16128">
            <v>0</v>
          </cell>
          <cell r="F16128">
            <v>810</v>
          </cell>
          <cell r="G16128" t="str">
            <v>00</v>
          </cell>
          <cell r="H16128">
            <v>1106</v>
          </cell>
        </row>
        <row r="16129">
          <cell r="B16129" t="str">
            <v/>
          </cell>
          <cell r="C16129" t="str">
            <v/>
          </cell>
          <cell r="D16129" t="str">
            <v xml:space="preserve"> </v>
          </cell>
          <cell r="E16129">
            <v>0</v>
          </cell>
          <cell r="F16129">
            <v>810</v>
          </cell>
          <cell r="G16129" t="str">
            <v>00</v>
          </cell>
          <cell r="H16129">
            <v>1106</v>
          </cell>
        </row>
        <row r="16130">
          <cell r="B16130" t="str">
            <v/>
          </cell>
          <cell r="C16130" t="str">
            <v/>
          </cell>
          <cell r="D16130" t="str">
            <v xml:space="preserve"> </v>
          </cell>
          <cell r="E16130">
            <v>0</v>
          </cell>
          <cell r="F16130">
            <v>810</v>
          </cell>
          <cell r="G16130" t="str">
            <v>00</v>
          </cell>
          <cell r="H16130">
            <v>1106</v>
          </cell>
        </row>
        <row r="16131">
          <cell r="B16131" t="str">
            <v/>
          </cell>
          <cell r="C16131" t="str">
            <v/>
          </cell>
          <cell r="D16131" t="str">
            <v xml:space="preserve"> </v>
          </cell>
          <cell r="E16131">
            <v>0</v>
          </cell>
          <cell r="F16131">
            <v>810</v>
          </cell>
          <cell r="G16131" t="str">
            <v>00</v>
          </cell>
          <cell r="H16131">
            <v>1106</v>
          </cell>
        </row>
        <row r="16132">
          <cell r="B16132" t="str">
            <v/>
          </cell>
          <cell r="C16132" t="str">
            <v/>
          </cell>
          <cell r="D16132" t="str">
            <v xml:space="preserve"> </v>
          </cell>
          <cell r="E16132">
            <v>0</v>
          </cell>
          <cell r="F16132">
            <v>810</v>
          </cell>
          <cell r="G16132" t="str">
            <v>00</v>
          </cell>
          <cell r="H16132">
            <v>1106</v>
          </cell>
        </row>
        <row r="16133">
          <cell r="B16133" t="str">
            <v/>
          </cell>
          <cell r="C16133" t="str">
            <v/>
          </cell>
          <cell r="D16133" t="str">
            <v xml:space="preserve"> </v>
          </cell>
          <cell r="E16133">
            <v>0</v>
          </cell>
          <cell r="F16133">
            <v>810</v>
          </cell>
          <cell r="G16133" t="str">
            <v>00</v>
          </cell>
          <cell r="H16133">
            <v>1106</v>
          </cell>
        </row>
        <row r="16134">
          <cell r="B16134" t="str">
            <v/>
          </cell>
          <cell r="C16134" t="str">
            <v/>
          </cell>
          <cell r="D16134" t="str">
            <v xml:space="preserve"> </v>
          </cell>
          <cell r="E16134">
            <v>0</v>
          </cell>
          <cell r="F16134">
            <v>810</v>
          </cell>
          <cell r="G16134" t="str">
            <v>00</v>
          </cell>
          <cell r="H16134">
            <v>1106</v>
          </cell>
        </row>
        <row r="16135">
          <cell r="B16135" t="str">
            <v/>
          </cell>
          <cell r="C16135" t="str">
            <v/>
          </cell>
          <cell r="D16135" t="str">
            <v xml:space="preserve"> </v>
          </cell>
          <cell r="E16135">
            <v>0</v>
          </cell>
          <cell r="F16135">
            <v>810</v>
          </cell>
          <cell r="G16135" t="str">
            <v>00</v>
          </cell>
          <cell r="H16135">
            <v>1106</v>
          </cell>
        </row>
        <row r="16136">
          <cell r="B16136" t="str">
            <v/>
          </cell>
          <cell r="C16136" t="str">
            <v/>
          </cell>
          <cell r="D16136" t="str">
            <v xml:space="preserve"> </v>
          </cell>
          <cell r="E16136">
            <v>0</v>
          </cell>
          <cell r="F16136">
            <v>810</v>
          </cell>
          <cell r="G16136" t="str">
            <v>00</v>
          </cell>
          <cell r="H16136">
            <v>1106</v>
          </cell>
        </row>
        <row r="16137">
          <cell r="B16137" t="str">
            <v/>
          </cell>
          <cell r="C16137" t="str">
            <v/>
          </cell>
          <cell r="D16137" t="str">
            <v xml:space="preserve"> </v>
          </cell>
          <cell r="E16137">
            <v>0</v>
          </cell>
          <cell r="F16137">
            <v>810</v>
          </cell>
          <cell r="G16137" t="str">
            <v>00</v>
          </cell>
          <cell r="H16137">
            <v>1106</v>
          </cell>
        </row>
        <row r="16138">
          <cell r="B16138" t="str">
            <v/>
          </cell>
          <cell r="C16138" t="str">
            <v/>
          </cell>
          <cell r="D16138" t="str">
            <v xml:space="preserve"> </v>
          </cell>
          <cell r="E16138">
            <v>0</v>
          </cell>
          <cell r="F16138">
            <v>810</v>
          </cell>
          <cell r="G16138" t="str">
            <v>00</v>
          </cell>
          <cell r="H16138">
            <v>1106</v>
          </cell>
        </row>
        <row r="16139">
          <cell r="B16139" t="str">
            <v/>
          </cell>
          <cell r="C16139" t="str">
            <v/>
          </cell>
          <cell r="D16139" t="str">
            <v xml:space="preserve"> </v>
          </cell>
          <cell r="E16139">
            <v>0</v>
          </cell>
          <cell r="F16139">
            <v>810</v>
          </cell>
          <cell r="G16139" t="str">
            <v>00</v>
          </cell>
          <cell r="H16139">
            <v>1106</v>
          </cell>
        </row>
        <row r="16140">
          <cell r="B16140" t="str">
            <v/>
          </cell>
          <cell r="C16140" t="str">
            <v/>
          </cell>
          <cell r="D16140" t="str">
            <v xml:space="preserve"> </v>
          </cell>
          <cell r="E16140">
            <v>0</v>
          </cell>
          <cell r="F16140">
            <v>810</v>
          </cell>
          <cell r="G16140" t="str">
            <v>00</v>
          </cell>
          <cell r="H16140">
            <v>1106</v>
          </cell>
        </row>
        <row r="16141">
          <cell r="B16141" t="str">
            <v/>
          </cell>
          <cell r="C16141" t="str">
            <v/>
          </cell>
          <cell r="D16141" t="str">
            <v xml:space="preserve"> </v>
          </cell>
          <cell r="E16141">
            <v>0</v>
          </cell>
          <cell r="F16141">
            <v>810</v>
          </cell>
          <cell r="G16141" t="str">
            <v>00</v>
          </cell>
          <cell r="H16141">
            <v>1106</v>
          </cell>
        </row>
        <row r="16142">
          <cell r="B16142" t="str">
            <v/>
          </cell>
          <cell r="C16142" t="str">
            <v/>
          </cell>
          <cell r="D16142" t="str">
            <v xml:space="preserve"> </v>
          </cell>
          <cell r="E16142">
            <v>0</v>
          </cell>
          <cell r="F16142">
            <v>810</v>
          </cell>
          <cell r="G16142" t="str">
            <v>00</v>
          </cell>
          <cell r="H16142">
            <v>1510</v>
          </cell>
        </row>
        <row r="16143">
          <cell r="B16143" t="str">
            <v/>
          </cell>
          <cell r="C16143" t="str">
            <v/>
          </cell>
          <cell r="D16143" t="str">
            <v xml:space="preserve"> </v>
          </cell>
          <cell r="E16143">
            <v>0</v>
          </cell>
          <cell r="F16143">
            <v>810</v>
          </cell>
          <cell r="G16143" t="str">
            <v>00</v>
          </cell>
          <cell r="H16143">
            <v>1510</v>
          </cell>
        </row>
        <row r="16144">
          <cell r="B16144" t="str">
            <v/>
          </cell>
          <cell r="C16144" t="str">
            <v/>
          </cell>
          <cell r="D16144" t="str">
            <v xml:space="preserve"> </v>
          </cell>
          <cell r="E16144">
            <v>0</v>
          </cell>
          <cell r="F16144">
            <v>810</v>
          </cell>
          <cell r="G16144" t="str">
            <v>00</v>
          </cell>
          <cell r="H16144">
            <v>1580</v>
          </cell>
        </row>
        <row r="16145">
          <cell r="B16145" t="str">
            <v/>
          </cell>
          <cell r="C16145" t="str">
            <v/>
          </cell>
          <cell r="D16145" t="str">
            <v xml:space="preserve"> </v>
          </cell>
          <cell r="E16145">
            <v>0</v>
          </cell>
          <cell r="F16145">
            <v>810</v>
          </cell>
          <cell r="G16145" t="str">
            <v>00</v>
          </cell>
          <cell r="H16145">
            <v>1580</v>
          </cell>
        </row>
        <row r="16146">
          <cell r="B16146" t="str">
            <v/>
          </cell>
          <cell r="C16146" t="str">
            <v/>
          </cell>
          <cell r="D16146" t="str">
            <v xml:space="preserve"> </v>
          </cell>
          <cell r="E16146">
            <v>0</v>
          </cell>
          <cell r="F16146">
            <v>810</v>
          </cell>
          <cell r="G16146" t="str">
            <v>00</v>
          </cell>
          <cell r="H16146">
            <v>2110</v>
          </cell>
        </row>
        <row r="16147">
          <cell r="B16147" t="str">
            <v/>
          </cell>
          <cell r="C16147" t="str">
            <v/>
          </cell>
          <cell r="D16147" t="str">
            <v xml:space="preserve"> </v>
          </cell>
          <cell r="E16147">
            <v>0</v>
          </cell>
          <cell r="F16147">
            <v>810</v>
          </cell>
          <cell r="G16147" t="str">
            <v>00</v>
          </cell>
          <cell r="H16147">
            <v>2110</v>
          </cell>
        </row>
        <row r="16148">
          <cell r="B16148" t="str">
            <v/>
          </cell>
          <cell r="C16148" t="str">
            <v/>
          </cell>
          <cell r="D16148" t="str">
            <v xml:space="preserve"> </v>
          </cell>
          <cell r="E16148">
            <v>0</v>
          </cell>
          <cell r="F16148">
            <v>810</v>
          </cell>
          <cell r="G16148" t="str">
            <v>00</v>
          </cell>
          <cell r="H16148">
            <v>2111</v>
          </cell>
        </row>
        <row r="16149">
          <cell r="B16149" t="str">
            <v/>
          </cell>
          <cell r="C16149" t="str">
            <v/>
          </cell>
          <cell r="D16149" t="str">
            <v xml:space="preserve"> </v>
          </cell>
          <cell r="E16149">
            <v>0</v>
          </cell>
          <cell r="F16149">
            <v>810</v>
          </cell>
          <cell r="G16149" t="str">
            <v>00</v>
          </cell>
          <cell r="H16149">
            <v>2111</v>
          </cell>
        </row>
        <row r="16150">
          <cell r="B16150" t="str">
            <v/>
          </cell>
          <cell r="C16150" t="str">
            <v/>
          </cell>
          <cell r="D16150" t="str">
            <v xml:space="preserve"> </v>
          </cell>
          <cell r="E16150">
            <v>0</v>
          </cell>
          <cell r="F16150">
            <v>810</v>
          </cell>
          <cell r="G16150" t="str">
            <v>00</v>
          </cell>
          <cell r="H16150">
            <v>2172</v>
          </cell>
        </row>
        <row r="16151">
          <cell r="B16151" t="str">
            <v/>
          </cell>
          <cell r="C16151" t="str">
            <v/>
          </cell>
          <cell r="D16151" t="str">
            <v xml:space="preserve"> </v>
          </cell>
          <cell r="E16151">
            <v>0</v>
          </cell>
          <cell r="F16151">
            <v>810</v>
          </cell>
          <cell r="G16151" t="str">
            <v>00</v>
          </cell>
          <cell r="H16151">
            <v>2172</v>
          </cell>
        </row>
        <row r="16152">
          <cell r="B16152" t="str">
            <v/>
          </cell>
          <cell r="C16152" t="str">
            <v/>
          </cell>
          <cell r="D16152" t="str">
            <v xml:space="preserve"> </v>
          </cell>
          <cell r="E16152">
            <v>0</v>
          </cell>
          <cell r="F16152">
            <v>810</v>
          </cell>
          <cell r="G16152" t="str">
            <v>00</v>
          </cell>
          <cell r="H16152">
            <v>2173</v>
          </cell>
        </row>
        <row r="16153">
          <cell r="B16153" t="str">
            <v/>
          </cell>
          <cell r="C16153" t="str">
            <v/>
          </cell>
          <cell r="D16153" t="str">
            <v xml:space="preserve"> </v>
          </cell>
          <cell r="E16153">
            <v>0</v>
          </cell>
          <cell r="F16153">
            <v>810</v>
          </cell>
          <cell r="G16153" t="str">
            <v>00</v>
          </cell>
          <cell r="H16153">
            <v>2173</v>
          </cell>
        </row>
        <row r="16154">
          <cell r="B16154" t="str">
            <v/>
          </cell>
          <cell r="C16154" t="str">
            <v/>
          </cell>
          <cell r="D16154" t="str">
            <v xml:space="preserve"> </v>
          </cell>
          <cell r="E16154">
            <v>0</v>
          </cell>
          <cell r="F16154">
            <v>810</v>
          </cell>
          <cell r="G16154" t="str">
            <v>00</v>
          </cell>
          <cell r="H16154">
            <v>2440</v>
          </cell>
        </row>
        <row r="16155">
          <cell r="B16155" t="str">
            <v/>
          </cell>
          <cell r="C16155" t="str">
            <v/>
          </cell>
          <cell r="D16155" t="str">
            <v xml:space="preserve"> </v>
          </cell>
          <cell r="E16155">
            <v>0</v>
          </cell>
          <cell r="F16155">
            <v>810</v>
          </cell>
          <cell r="G16155" t="str">
            <v>00</v>
          </cell>
          <cell r="H16155">
            <v>2440</v>
          </cell>
        </row>
        <row r="16156">
          <cell r="B16156" t="str">
            <v/>
          </cell>
          <cell r="C16156" t="str">
            <v/>
          </cell>
          <cell r="D16156" t="str">
            <v xml:space="preserve"> </v>
          </cell>
          <cell r="E16156">
            <v>0</v>
          </cell>
          <cell r="F16156">
            <v>810</v>
          </cell>
          <cell r="G16156" t="str">
            <v>00</v>
          </cell>
          <cell r="H16156">
            <v>3600</v>
          </cell>
        </row>
        <row r="16157">
          <cell r="B16157" t="str">
            <v/>
          </cell>
          <cell r="C16157" t="str">
            <v/>
          </cell>
          <cell r="D16157" t="str">
            <v xml:space="preserve"> </v>
          </cell>
          <cell r="E16157">
            <v>0</v>
          </cell>
          <cell r="F16157">
            <v>810</v>
          </cell>
          <cell r="G16157" t="str">
            <v>00</v>
          </cell>
          <cell r="H16157">
            <v>3600</v>
          </cell>
        </row>
        <row r="16158">
          <cell r="B16158" t="str">
            <v/>
          </cell>
          <cell r="C16158" t="str">
            <v/>
          </cell>
          <cell r="D16158" t="str">
            <v xml:space="preserve"> </v>
          </cell>
          <cell r="E16158">
            <v>0</v>
          </cell>
          <cell r="F16158">
            <v>810</v>
          </cell>
          <cell r="G16158" t="str">
            <v>00</v>
          </cell>
          <cell r="H16158">
            <v>3601</v>
          </cell>
        </row>
        <row r="16159">
          <cell r="B16159" t="str">
            <v/>
          </cell>
          <cell r="C16159" t="str">
            <v/>
          </cell>
          <cell r="D16159" t="str">
            <v xml:space="preserve"> </v>
          </cell>
          <cell r="E16159">
            <v>0</v>
          </cell>
          <cell r="F16159">
            <v>810</v>
          </cell>
          <cell r="G16159" t="str">
            <v>00</v>
          </cell>
          <cell r="H16159">
            <v>3601</v>
          </cell>
        </row>
        <row r="16160">
          <cell r="B16160" t="str">
            <v/>
          </cell>
          <cell r="C16160" t="str">
            <v/>
          </cell>
          <cell r="D16160" t="str">
            <v xml:space="preserve"> </v>
          </cell>
          <cell r="E16160">
            <v>0</v>
          </cell>
          <cell r="F16160">
            <v>810</v>
          </cell>
          <cell r="G16160" t="str">
            <v>00</v>
          </cell>
          <cell r="H16160">
            <v>3700</v>
          </cell>
        </row>
        <row r="16161">
          <cell r="B16161" t="str">
            <v/>
          </cell>
          <cell r="C16161" t="str">
            <v/>
          </cell>
          <cell r="D16161" t="str">
            <v xml:space="preserve"> </v>
          </cell>
          <cell r="E16161">
            <v>0</v>
          </cell>
          <cell r="F16161">
            <v>810</v>
          </cell>
          <cell r="G16161" t="str">
            <v>00</v>
          </cell>
          <cell r="H16161">
            <v>3700</v>
          </cell>
        </row>
        <row r="16162">
          <cell r="B16162" t="str">
            <v/>
          </cell>
          <cell r="C16162" t="str">
            <v/>
          </cell>
          <cell r="D16162" t="str">
            <v xml:space="preserve"> </v>
          </cell>
          <cell r="E16162">
            <v>0</v>
          </cell>
          <cell r="F16162">
            <v>810</v>
          </cell>
          <cell r="G16162" t="str">
            <v>00</v>
          </cell>
          <cell r="H16162">
            <v>4310</v>
          </cell>
        </row>
        <row r="16163">
          <cell r="B16163" t="str">
            <v/>
          </cell>
          <cell r="C16163" t="str">
            <v/>
          </cell>
          <cell r="D16163" t="str">
            <v xml:space="preserve"> </v>
          </cell>
          <cell r="E16163">
            <v>0</v>
          </cell>
          <cell r="F16163">
            <v>810</v>
          </cell>
          <cell r="G16163" t="str">
            <v>00</v>
          </cell>
          <cell r="H16163">
            <v>4310</v>
          </cell>
        </row>
        <row r="16164">
          <cell r="B16164" t="str">
            <v/>
          </cell>
          <cell r="C16164" t="str">
            <v/>
          </cell>
          <cell r="D16164" t="str">
            <v xml:space="preserve"> </v>
          </cell>
          <cell r="E16164">
            <v>0</v>
          </cell>
          <cell r="F16164">
            <v>810</v>
          </cell>
          <cell r="G16164" t="str">
            <v>00</v>
          </cell>
          <cell r="H16164">
            <v>4310</v>
          </cell>
        </row>
        <row r="16165">
          <cell r="B16165" t="str">
            <v/>
          </cell>
          <cell r="C16165" t="str">
            <v/>
          </cell>
          <cell r="D16165" t="str">
            <v xml:space="preserve"> </v>
          </cell>
          <cell r="E16165">
            <v>0</v>
          </cell>
          <cell r="F16165">
            <v>810</v>
          </cell>
          <cell r="G16165" t="str">
            <v>00</v>
          </cell>
          <cell r="H16165">
            <v>4310</v>
          </cell>
        </row>
        <row r="16166">
          <cell r="B16166" t="str">
            <v/>
          </cell>
          <cell r="C16166" t="str">
            <v/>
          </cell>
          <cell r="D16166" t="str">
            <v xml:space="preserve"> </v>
          </cell>
          <cell r="E16166">
            <v>0</v>
          </cell>
          <cell r="F16166">
            <v>811</v>
          </cell>
          <cell r="G16166" t="str">
            <v>00</v>
          </cell>
          <cell r="H16166">
            <v>1101</v>
          </cell>
        </row>
        <row r="16167">
          <cell r="B16167" t="str">
            <v/>
          </cell>
          <cell r="C16167" t="str">
            <v/>
          </cell>
          <cell r="D16167" t="str">
            <v xml:space="preserve"> </v>
          </cell>
          <cell r="E16167">
            <v>0</v>
          </cell>
          <cell r="F16167">
            <v>811</v>
          </cell>
          <cell r="G16167" t="str">
            <v>00</v>
          </cell>
          <cell r="H16167">
            <v>1101</v>
          </cell>
        </row>
        <row r="16168">
          <cell r="B16168" t="str">
            <v/>
          </cell>
          <cell r="C16168" t="str">
            <v/>
          </cell>
          <cell r="D16168" t="str">
            <v xml:space="preserve"> </v>
          </cell>
          <cell r="E16168">
            <v>0</v>
          </cell>
          <cell r="F16168">
            <v>811</v>
          </cell>
          <cell r="G16168" t="str">
            <v>00</v>
          </cell>
          <cell r="H16168">
            <v>1106</v>
          </cell>
        </row>
        <row r="16169">
          <cell r="B16169" t="str">
            <v/>
          </cell>
          <cell r="C16169" t="str">
            <v/>
          </cell>
          <cell r="D16169" t="str">
            <v xml:space="preserve"> </v>
          </cell>
          <cell r="E16169">
            <v>0</v>
          </cell>
          <cell r="F16169">
            <v>811</v>
          </cell>
          <cell r="G16169" t="str">
            <v>00</v>
          </cell>
          <cell r="H16169">
            <v>1106</v>
          </cell>
        </row>
        <row r="16170">
          <cell r="B16170" t="str">
            <v/>
          </cell>
          <cell r="C16170" t="str">
            <v/>
          </cell>
          <cell r="D16170" t="str">
            <v xml:space="preserve"> </v>
          </cell>
          <cell r="E16170">
            <v>0</v>
          </cell>
          <cell r="F16170">
            <v>811</v>
          </cell>
          <cell r="G16170" t="str">
            <v>00</v>
          </cell>
          <cell r="H16170">
            <v>1106</v>
          </cell>
        </row>
        <row r="16171">
          <cell r="B16171" t="str">
            <v/>
          </cell>
          <cell r="C16171" t="str">
            <v/>
          </cell>
          <cell r="D16171" t="str">
            <v xml:space="preserve"> </v>
          </cell>
          <cell r="E16171">
            <v>0</v>
          </cell>
          <cell r="F16171">
            <v>811</v>
          </cell>
          <cell r="G16171" t="str">
            <v>00</v>
          </cell>
          <cell r="H16171">
            <v>1106</v>
          </cell>
        </row>
        <row r="16172">
          <cell r="B16172" t="str">
            <v/>
          </cell>
          <cell r="C16172" t="str">
            <v/>
          </cell>
          <cell r="D16172" t="str">
            <v xml:space="preserve"> </v>
          </cell>
          <cell r="E16172">
            <v>0</v>
          </cell>
          <cell r="F16172">
            <v>811</v>
          </cell>
          <cell r="G16172" t="str">
            <v>00</v>
          </cell>
          <cell r="H16172">
            <v>1580</v>
          </cell>
        </row>
        <row r="16173">
          <cell r="B16173" t="str">
            <v/>
          </cell>
          <cell r="C16173" t="str">
            <v/>
          </cell>
          <cell r="D16173" t="str">
            <v xml:space="preserve"> </v>
          </cell>
          <cell r="E16173">
            <v>0</v>
          </cell>
          <cell r="F16173">
            <v>811</v>
          </cell>
          <cell r="G16173" t="str">
            <v>00</v>
          </cell>
          <cell r="H16173">
            <v>1580</v>
          </cell>
        </row>
        <row r="16174">
          <cell r="B16174" t="str">
            <v/>
          </cell>
          <cell r="C16174" t="str">
            <v/>
          </cell>
          <cell r="D16174" t="str">
            <v xml:space="preserve"> </v>
          </cell>
          <cell r="E16174">
            <v>0</v>
          </cell>
          <cell r="F16174">
            <v>811</v>
          </cell>
          <cell r="G16174" t="str">
            <v>00</v>
          </cell>
          <cell r="H16174">
            <v>2110</v>
          </cell>
        </row>
        <row r="16175">
          <cell r="B16175" t="str">
            <v/>
          </cell>
          <cell r="C16175" t="str">
            <v/>
          </cell>
          <cell r="D16175" t="str">
            <v xml:space="preserve"> </v>
          </cell>
          <cell r="E16175">
            <v>0</v>
          </cell>
          <cell r="F16175">
            <v>811</v>
          </cell>
          <cell r="G16175" t="str">
            <v>00</v>
          </cell>
          <cell r="H16175">
            <v>2110</v>
          </cell>
        </row>
        <row r="16176">
          <cell r="B16176" t="str">
            <v/>
          </cell>
          <cell r="C16176" t="str">
            <v/>
          </cell>
          <cell r="D16176" t="str">
            <v xml:space="preserve"> </v>
          </cell>
          <cell r="E16176">
            <v>0</v>
          </cell>
          <cell r="F16176">
            <v>811</v>
          </cell>
          <cell r="G16176" t="str">
            <v>00</v>
          </cell>
          <cell r="H16176">
            <v>2111</v>
          </cell>
        </row>
        <row r="16177">
          <cell r="B16177" t="str">
            <v/>
          </cell>
          <cell r="C16177" t="str">
            <v/>
          </cell>
          <cell r="D16177" t="str">
            <v xml:space="preserve"> </v>
          </cell>
          <cell r="E16177">
            <v>0</v>
          </cell>
          <cell r="F16177">
            <v>811</v>
          </cell>
          <cell r="G16177" t="str">
            <v>00</v>
          </cell>
          <cell r="H16177">
            <v>2111</v>
          </cell>
        </row>
        <row r="16178">
          <cell r="B16178" t="str">
            <v/>
          </cell>
          <cell r="C16178" t="str">
            <v/>
          </cell>
          <cell r="D16178" t="str">
            <v xml:space="preserve"> </v>
          </cell>
          <cell r="E16178">
            <v>0</v>
          </cell>
          <cell r="F16178">
            <v>811</v>
          </cell>
          <cell r="G16178" t="str">
            <v>00</v>
          </cell>
          <cell r="H16178">
            <v>2141</v>
          </cell>
        </row>
        <row r="16179">
          <cell r="B16179" t="str">
            <v/>
          </cell>
          <cell r="C16179" t="str">
            <v/>
          </cell>
          <cell r="D16179" t="str">
            <v xml:space="preserve"> </v>
          </cell>
          <cell r="E16179">
            <v>0</v>
          </cell>
          <cell r="F16179">
            <v>811</v>
          </cell>
          <cell r="G16179" t="str">
            <v>00</v>
          </cell>
          <cell r="H16179">
            <v>2141</v>
          </cell>
        </row>
        <row r="16180">
          <cell r="B16180" t="str">
            <v/>
          </cell>
          <cell r="C16180" t="str">
            <v/>
          </cell>
          <cell r="D16180" t="str">
            <v xml:space="preserve"> </v>
          </cell>
          <cell r="E16180">
            <v>0</v>
          </cell>
          <cell r="F16180">
            <v>811</v>
          </cell>
          <cell r="G16180" t="str">
            <v>00</v>
          </cell>
          <cell r="H16180">
            <v>2172</v>
          </cell>
        </row>
        <row r="16181">
          <cell r="B16181" t="str">
            <v/>
          </cell>
          <cell r="C16181" t="str">
            <v/>
          </cell>
          <cell r="D16181" t="str">
            <v xml:space="preserve"> </v>
          </cell>
          <cell r="E16181">
            <v>0</v>
          </cell>
          <cell r="F16181">
            <v>811</v>
          </cell>
          <cell r="G16181" t="str">
            <v>00</v>
          </cell>
          <cell r="H16181">
            <v>2172</v>
          </cell>
        </row>
        <row r="16182">
          <cell r="B16182" t="str">
            <v/>
          </cell>
          <cell r="C16182" t="str">
            <v/>
          </cell>
          <cell r="D16182" t="str">
            <v xml:space="preserve"> </v>
          </cell>
          <cell r="E16182">
            <v>0</v>
          </cell>
          <cell r="F16182">
            <v>811</v>
          </cell>
          <cell r="G16182" t="str">
            <v>00</v>
          </cell>
          <cell r="H16182">
            <v>3601</v>
          </cell>
        </row>
        <row r="16183">
          <cell r="B16183" t="str">
            <v/>
          </cell>
          <cell r="C16183" t="str">
            <v/>
          </cell>
          <cell r="D16183" t="str">
            <v xml:space="preserve"> </v>
          </cell>
          <cell r="E16183">
            <v>0</v>
          </cell>
          <cell r="F16183">
            <v>811</v>
          </cell>
          <cell r="G16183" t="str">
            <v>00</v>
          </cell>
          <cell r="H16183">
            <v>3601</v>
          </cell>
        </row>
        <row r="16184">
          <cell r="B16184" t="str">
            <v/>
          </cell>
          <cell r="C16184" t="str">
            <v/>
          </cell>
          <cell r="D16184" t="str">
            <v xml:space="preserve"> </v>
          </cell>
          <cell r="E16184">
            <v>0</v>
          </cell>
          <cell r="F16184">
            <v>811</v>
          </cell>
          <cell r="G16184" t="str">
            <v>00</v>
          </cell>
          <cell r="H16184">
            <v>4310</v>
          </cell>
        </row>
        <row r="16185">
          <cell r="B16185" t="str">
            <v/>
          </cell>
          <cell r="C16185" t="str">
            <v/>
          </cell>
          <cell r="D16185" t="str">
            <v xml:space="preserve"> </v>
          </cell>
          <cell r="E16185">
            <v>0</v>
          </cell>
          <cell r="F16185">
            <v>811</v>
          </cell>
          <cell r="G16185" t="str">
            <v>00</v>
          </cell>
          <cell r="H16185">
            <v>4310</v>
          </cell>
        </row>
        <row r="16186">
          <cell r="B16186" t="str">
            <v/>
          </cell>
          <cell r="C16186" t="str">
            <v/>
          </cell>
          <cell r="D16186" t="str">
            <v xml:space="preserve"> </v>
          </cell>
          <cell r="E16186">
            <v>0</v>
          </cell>
          <cell r="F16186">
            <v>811</v>
          </cell>
          <cell r="G16186" t="str">
            <v>00</v>
          </cell>
          <cell r="H16186">
            <v>4310</v>
          </cell>
        </row>
        <row r="16187">
          <cell r="B16187" t="str">
            <v/>
          </cell>
          <cell r="C16187" t="str">
            <v/>
          </cell>
          <cell r="D16187" t="str">
            <v xml:space="preserve"> </v>
          </cell>
          <cell r="E16187">
            <v>0</v>
          </cell>
          <cell r="F16187">
            <v>811</v>
          </cell>
          <cell r="G16187" t="str">
            <v>00</v>
          </cell>
          <cell r="H16187">
            <v>4310</v>
          </cell>
        </row>
        <row r="16188">
          <cell r="B16188" t="str">
            <v/>
          </cell>
          <cell r="C16188" t="str">
            <v/>
          </cell>
          <cell r="D16188" t="str">
            <v xml:space="preserve"> </v>
          </cell>
          <cell r="E16188">
            <v>0</v>
          </cell>
          <cell r="F16188">
            <v>820</v>
          </cell>
          <cell r="G16188" t="str">
            <v>00</v>
          </cell>
          <cell r="H16188">
            <v>1101</v>
          </cell>
        </row>
        <row r="16189">
          <cell r="B16189" t="str">
            <v/>
          </cell>
          <cell r="C16189" t="str">
            <v/>
          </cell>
          <cell r="D16189" t="str">
            <v xml:space="preserve"> </v>
          </cell>
          <cell r="E16189">
            <v>0</v>
          </cell>
          <cell r="F16189">
            <v>820</v>
          </cell>
          <cell r="G16189" t="str">
            <v>00</v>
          </cell>
          <cell r="H16189">
            <v>1101</v>
          </cell>
        </row>
        <row r="16190">
          <cell r="B16190" t="str">
            <v/>
          </cell>
          <cell r="C16190" t="str">
            <v/>
          </cell>
          <cell r="D16190" t="str">
            <v xml:space="preserve"> </v>
          </cell>
          <cell r="E16190">
            <v>0</v>
          </cell>
          <cell r="F16190">
            <v>820</v>
          </cell>
          <cell r="G16190" t="str">
            <v>00</v>
          </cell>
          <cell r="H16190">
            <v>1104</v>
          </cell>
        </row>
        <row r="16191">
          <cell r="B16191" t="str">
            <v/>
          </cell>
          <cell r="C16191" t="str">
            <v/>
          </cell>
          <cell r="D16191" t="str">
            <v xml:space="preserve"> </v>
          </cell>
          <cell r="E16191">
            <v>0</v>
          </cell>
          <cell r="F16191">
            <v>820</v>
          </cell>
          <cell r="G16191" t="str">
            <v>00</v>
          </cell>
          <cell r="H16191">
            <v>1104</v>
          </cell>
        </row>
        <row r="16192">
          <cell r="B16192" t="str">
            <v/>
          </cell>
          <cell r="C16192" t="str">
            <v/>
          </cell>
          <cell r="D16192" t="str">
            <v xml:space="preserve"> </v>
          </cell>
          <cell r="E16192">
            <v>0</v>
          </cell>
          <cell r="F16192">
            <v>820</v>
          </cell>
          <cell r="G16192" t="str">
            <v>00</v>
          </cell>
          <cell r="H16192">
            <v>1104</v>
          </cell>
        </row>
        <row r="16193">
          <cell r="B16193" t="str">
            <v/>
          </cell>
          <cell r="C16193" t="str">
            <v/>
          </cell>
          <cell r="D16193" t="str">
            <v xml:space="preserve"> </v>
          </cell>
          <cell r="E16193">
            <v>0</v>
          </cell>
          <cell r="F16193">
            <v>820</v>
          </cell>
          <cell r="G16193" t="str">
            <v>00</v>
          </cell>
          <cell r="H16193">
            <v>1104</v>
          </cell>
        </row>
        <row r="16194">
          <cell r="B16194" t="str">
            <v/>
          </cell>
          <cell r="C16194" t="str">
            <v/>
          </cell>
          <cell r="D16194" t="str">
            <v xml:space="preserve"> </v>
          </cell>
          <cell r="E16194">
            <v>0</v>
          </cell>
          <cell r="F16194">
            <v>820</v>
          </cell>
          <cell r="G16194" t="str">
            <v>00</v>
          </cell>
          <cell r="H16194">
            <v>1106</v>
          </cell>
        </row>
        <row r="16195">
          <cell r="B16195" t="str">
            <v/>
          </cell>
          <cell r="C16195" t="str">
            <v/>
          </cell>
          <cell r="D16195" t="str">
            <v xml:space="preserve"> </v>
          </cell>
          <cell r="E16195">
            <v>0</v>
          </cell>
          <cell r="F16195">
            <v>820</v>
          </cell>
          <cell r="G16195" t="str">
            <v>00</v>
          </cell>
          <cell r="H16195">
            <v>1106</v>
          </cell>
        </row>
        <row r="16196">
          <cell r="B16196" t="str">
            <v/>
          </cell>
          <cell r="C16196" t="str">
            <v/>
          </cell>
          <cell r="D16196" t="str">
            <v xml:space="preserve"> </v>
          </cell>
          <cell r="E16196">
            <v>0</v>
          </cell>
          <cell r="F16196">
            <v>820</v>
          </cell>
          <cell r="G16196" t="str">
            <v>00</v>
          </cell>
          <cell r="H16196">
            <v>1106</v>
          </cell>
        </row>
        <row r="16197">
          <cell r="B16197" t="str">
            <v/>
          </cell>
          <cell r="C16197" t="str">
            <v/>
          </cell>
          <cell r="D16197" t="str">
            <v xml:space="preserve"> </v>
          </cell>
          <cell r="E16197">
            <v>0</v>
          </cell>
          <cell r="F16197">
            <v>820</v>
          </cell>
          <cell r="G16197" t="str">
            <v>00</v>
          </cell>
          <cell r="H16197">
            <v>1106</v>
          </cell>
        </row>
        <row r="16198">
          <cell r="B16198" t="str">
            <v/>
          </cell>
          <cell r="C16198" t="str">
            <v/>
          </cell>
          <cell r="D16198" t="str">
            <v xml:space="preserve"> </v>
          </cell>
          <cell r="E16198">
            <v>0</v>
          </cell>
          <cell r="F16198">
            <v>820</v>
          </cell>
          <cell r="G16198" t="str">
            <v>00</v>
          </cell>
          <cell r="H16198">
            <v>1107</v>
          </cell>
        </row>
        <row r="16199">
          <cell r="B16199" t="str">
            <v/>
          </cell>
          <cell r="C16199" t="str">
            <v/>
          </cell>
          <cell r="D16199" t="str">
            <v xml:space="preserve"> </v>
          </cell>
          <cell r="E16199">
            <v>0</v>
          </cell>
          <cell r="F16199">
            <v>820</v>
          </cell>
          <cell r="G16199" t="str">
            <v>00</v>
          </cell>
          <cell r="H16199">
            <v>1107</v>
          </cell>
        </row>
        <row r="16200">
          <cell r="B16200" t="str">
            <v/>
          </cell>
          <cell r="C16200" t="str">
            <v/>
          </cell>
          <cell r="D16200" t="str">
            <v xml:space="preserve"> </v>
          </cell>
          <cell r="E16200">
            <v>0</v>
          </cell>
          <cell r="F16200">
            <v>820</v>
          </cell>
          <cell r="G16200" t="str">
            <v>00</v>
          </cell>
          <cell r="H16200">
            <v>1571</v>
          </cell>
        </row>
        <row r="16201">
          <cell r="B16201" t="str">
            <v/>
          </cell>
          <cell r="C16201" t="str">
            <v/>
          </cell>
          <cell r="D16201" t="str">
            <v xml:space="preserve"> </v>
          </cell>
          <cell r="E16201">
            <v>0</v>
          </cell>
          <cell r="F16201">
            <v>820</v>
          </cell>
          <cell r="G16201" t="str">
            <v>00</v>
          </cell>
          <cell r="H16201">
            <v>1571</v>
          </cell>
        </row>
        <row r="16202">
          <cell r="B16202" t="str">
            <v/>
          </cell>
          <cell r="C16202" t="str">
            <v/>
          </cell>
          <cell r="D16202" t="str">
            <v xml:space="preserve"> </v>
          </cell>
          <cell r="E16202">
            <v>0</v>
          </cell>
          <cell r="F16202">
            <v>820</v>
          </cell>
          <cell r="G16202" t="str">
            <v>00</v>
          </cell>
          <cell r="H16202">
            <v>2510</v>
          </cell>
        </row>
        <row r="16203">
          <cell r="B16203" t="str">
            <v/>
          </cell>
          <cell r="C16203" t="str">
            <v/>
          </cell>
          <cell r="D16203" t="str">
            <v xml:space="preserve"> </v>
          </cell>
          <cell r="E16203">
            <v>0</v>
          </cell>
          <cell r="F16203">
            <v>820</v>
          </cell>
          <cell r="G16203" t="str">
            <v>00</v>
          </cell>
          <cell r="H16203">
            <v>2510</v>
          </cell>
        </row>
        <row r="16204">
          <cell r="B16204" t="str">
            <v/>
          </cell>
          <cell r="C16204" t="str">
            <v/>
          </cell>
          <cell r="D16204" t="str">
            <v xml:space="preserve"> </v>
          </cell>
          <cell r="E16204">
            <v>0</v>
          </cell>
          <cell r="F16204">
            <v>820</v>
          </cell>
          <cell r="G16204" t="str">
            <v>00</v>
          </cell>
          <cell r="H16204">
            <v>2510</v>
          </cell>
        </row>
        <row r="16205">
          <cell r="B16205" t="str">
            <v/>
          </cell>
          <cell r="C16205" t="str">
            <v/>
          </cell>
          <cell r="D16205" t="str">
            <v xml:space="preserve"> </v>
          </cell>
          <cell r="E16205">
            <v>0</v>
          </cell>
          <cell r="F16205">
            <v>820</v>
          </cell>
          <cell r="G16205" t="str">
            <v>00</v>
          </cell>
          <cell r="H16205">
            <v>2510</v>
          </cell>
        </row>
        <row r="16206">
          <cell r="B16206" t="str">
            <v/>
          </cell>
          <cell r="C16206" t="str">
            <v/>
          </cell>
          <cell r="D16206" t="str">
            <v xml:space="preserve"> </v>
          </cell>
          <cell r="E16206">
            <v>0</v>
          </cell>
          <cell r="F16206">
            <v>820</v>
          </cell>
          <cell r="G16206" t="str">
            <v>00</v>
          </cell>
          <cell r="H16206">
            <v>2510</v>
          </cell>
        </row>
        <row r="16207">
          <cell r="B16207" t="str">
            <v/>
          </cell>
          <cell r="C16207" t="str">
            <v/>
          </cell>
          <cell r="D16207" t="str">
            <v xml:space="preserve"> </v>
          </cell>
          <cell r="E16207">
            <v>0</v>
          </cell>
          <cell r="F16207">
            <v>820</v>
          </cell>
          <cell r="G16207" t="str">
            <v>00</v>
          </cell>
          <cell r="H16207">
            <v>2510</v>
          </cell>
        </row>
        <row r="16208">
          <cell r="B16208" t="str">
            <v/>
          </cell>
          <cell r="C16208" t="str">
            <v/>
          </cell>
          <cell r="D16208" t="str">
            <v xml:space="preserve"> </v>
          </cell>
          <cell r="E16208">
            <v>0</v>
          </cell>
          <cell r="F16208">
            <v>820</v>
          </cell>
          <cell r="G16208" t="str">
            <v>00</v>
          </cell>
          <cell r="H16208">
            <v>2510</v>
          </cell>
        </row>
        <row r="16209">
          <cell r="B16209" t="str">
            <v/>
          </cell>
          <cell r="C16209" t="str">
            <v/>
          </cell>
          <cell r="D16209" t="str">
            <v xml:space="preserve"> </v>
          </cell>
          <cell r="E16209">
            <v>0</v>
          </cell>
          <cell r="F16209">
            <v>820</v>
          </cell>
          <cell r="G16209" t="str">
            <v>00</v>
          </cell>
          <cell r="H16209">
            <v>2510</v>
          </cell>
        </row>
        <row r="16210">
          <cell r="B16210" t="str">
            <v/>
          </cell>
          <cell r="C16210" t="str">
            <v/>
          </cell>
          <cell r="D16210" t="str">
            <v xml:space="preserve"> </v>
          </cell>
          <cell r="E16210">
            <v>0</v>
          </cell>
          <cell r="F16210">
            <v>820</v>
          </cell>
          <cell r="G16210" t="str">
            <v>00</v>
          </cell>
          <cell r="H16210">
            <v>2510</v>
          </cell>
        </row>
        <row r="16211">
          <cell r="B16211" t="str">
            <v/>
          </cell>
          <cell r="C16211" t="str">
            <v/>
          </cell>
          <cell r="D16211" t="str">
            <v xml:space="preserve"> </v>
          </cell>
          <cell r="E16211">
            <v>0</v>
          </cell>
          <cell r="F16211">
            <v>820</v>
          </cell>
          <cell r="G16211" t="str">
            <v>00</v>
          </cell>
          <cell r="H16211">
            <v>2510</v>
          </cell>
        </row>
        <row r="16212">
          <cell r="B16212" t="str">
            <v/>
          </cell>
          <cell r="C16212" t="str">
            <v/>
          </cell>
          <cell r="D16212" t="str">
            <v xml:space="preserve"> </v>
          </cell>
          <cell r="E16212">
            <v>0</v>
          </cell>
          <cell r="F16212">
            <v>820</v>
          </cell>
          <cell r="G16212" t="str">
            <v>00</v>
          </cell>
          <cell r="H16212">
            <v>3700</v>
          </cell>
        </row>
        <row r="16213">
          <cell r="B16213" t="str">
            <v/>
          </cell>
          <cell r="C16213" t="str">
            <v/>
          </cell>
          <cell r="D16213" t="str">
            <v xml:space="preserve"> </v>
          </cell>
          <cell r="E16213">
            <v>0</v>
          </cell>
          <cell r="F16213">
            <v>820</v>
          </cell>
          <cell r="G16213" t="str">
            <v>00</v>
          </cell>
          <cell r="H16213">
            <v>3700</v>
          </cell>
        </row>
        <row r="16214">
          <cell r="B16214" t="str">
            <v/>
          </cell>
          <cell r="C16214" t="str">
            <v/>
          </cell>
          <cell r="D16214" t="str">
            <v xml:space="preserve"> </v>
          </cell>
          <cell r="E16214">
            <v>0</v>
          </cell>
          <cell r="F16214">
            <v>820</v>
          </cell>
          <cell r="G16214" t="str">
            <v>00</v>
          </cell>
          <cell r="H16214">
            <v>4310</v>
          </cell>
        </row>
        <row r="16215">
          <cell r="B16215" t="str">
            <v/>
          </cell>
          <cell r="C16215" t="str">
            <v/>
          </cell>
          <cell r="D16215" t="str">
            <v xml:space="preserve"> </v>
          </cell>
          <cell r="E16215">
            <v>0</v>
          </cell>
          <cell r="F16215">
            <v>820</v>
          </cell>
          <cell r="G16215" t="str">
            <v>00</v>
          </cell>
          <cell r="H16215">
            <v>4310</v>
          </cell>
        </row>
        <row r="16216">
          <cell r="B16216" t="str">
            <v/>
          </cell>
          <cell r="C16216" t="str">
            <v/>
          </cell>
          <cell r="D16216" t="str">
            <v xml:space="preserve"> </v>
          </cell>
          <cell r="E16216">
            <v>0</v>
          </cell>
          <cell r="F16216">
            <v>820</v>
          </cell>
          <cell r="G16216" t="str">
            <v>00</v>
          </cell>
          <cell r="H16216">
            <v>4310</v>
          </cell>
        </row>
        <row r="16217">
          <cell r="B16217" t="str">
            <v/>
          </cell>
          <cell r="C16217" t="str">
            <v/>
          </cell>
          <cell r="D16217" t="str">
            <v xml:space="preserve"> </v>
          </cell>
          <cell r="E16217">
            <v>0</v>
          </cell>
          <cell r="F16217">
            <v>820</v>
          </cell>
          <cell r="G16217" t="str">
            <v>00</v>
          </cell>
          <cell r="H16217">
            <v>4310</v>
          </cell>
        </row>
        <row r="16218">
          <cell r="B16218" t="str">
            <v/>
          </cell>
          <cell r="C16218" t="str">
            <v/>
          </cell>
          <cell r="D16218" t="str">
            <v xml:space="preserve"> </v>
          </cell>
          <cell r="E16218">
            <v>0</v>
          </cell>
          <cell r="F16218">
            <v>830</v>
          </cell>
          <cell r="G16218" t="str">
            <v>00</v>
          </cell>
          <cell r="H16218">
            <v>1101</v>
          </cell>
        </row>
        <row r="16219">
          <cell r="B16219" t="str">
            <v/>
          </cell>
          <cell r="C16219" t="str">
            <v/>
          </cell>
          <cell r="D16219" t="str">
            <v xml:space="preserve"> </v>
          </cell>
          <cell r="E16219">
            <v>0</v>
          </cell>
          <cell r="F16219">
            <v>830</v>
          </cell>
          <cell r="G16219" t="str">
            <v>00</v>
          </cell>
          <cell r="H16219">
            <v>1101</v>
          </cell>
        </row>
        <row r="16220">
          <cell r="B16220" t="str">
            <v/>
          </cell>
          <cell r="C16220" t="str">
            <v/>
          </cell>
          <cell r="D16220" t="str">
            <v xml:space="preserve"> </v>
          </cell>
          <cell r="E16220">
            <v>0</v>
          </cell>
          <cell r="F16220">
            <v>830</v>
          </cell>
          <cell r="G16220" t="str">
            <v>00</v>
          </cell>
          <cell r="H16220">
            <v>1106</v>
          </cell>
        </row>
        <row r="16221">
          <cell r="B16221" t="str">
            <v/>
          </cell>
          <cell r="C16221" t="str">
            <v/>
          </cell>
          <cell r="D16221" t="str">
            <v xml:space="preserve"> </v>
          </cell>
          <cell r="E16221">
            <v>0</v>
          </cell>
          <cell r="F16221">
            <v>830</v>
          </cell>
          <cell r="G16221" t="str">
            <v>00</v>
          </cell>
          <cell r="H16221">
            <v>1106</v>
          </cell>
        </row>
        <row r="16222">
          <cell r="B16222" t="str">
            <v/>
          </cell>
          <cell r="C16222" t="str">
            <v/>
          </cell>
          <cell r="D16222" t="str">
            <v xml:space="preserve"> </v>
          </cell>
          <cell r="E16222">
            <v>0</v>
          </cell>
          <cell r="F16222">
            <v>830</v>
          </cell>
          <cell r="G16222" t="str">
            <v>00</v>
          </cell>
          <cell r="H16222">
            <v>1106</v>
          </cell>
        </row>
        <row r="16223">
          <cell r="B16223" t="str">
            <v/>
          </cell>
          <cell r="C16223" t="str">
            <v/>
          </cell>
          <cell r="D16223" t="str">
            <v xml:space="preserve"> </v>
          </cell>
          <cell r="E16223">
            <v>0</v>
          </cell>
          <cell r="F16223">
            <v>830</v>
          </cell>
          <cell r="G16223" t="str">
            <v>00</v>
          </cell>
          <cell r="H16223">
            <v>1106</v>
          </cell>
        </row>
        <row r="16224">
          <cell r="B16224" t="str">
            <v/>
          </cell>
          <cell r="C16224" t="str">
            <v/>
          </cell>
          <cell r="D16224" t="str">
            <v xml:space="preserve"> </v>
          </cell>
          <cell r="E16224">
            <v>0</v>
          </cell>
          <cell r="F16224">
            <v>830</v>
          </cell>
          <cell r="G16224" t="str">
            <v>00</v>
          </cell>
          <cell r="H16224">
            <v>1106</v>
          </cell>
        </row>
        <row r="16225">
          <cell r="B16225" t="str">
            <v/>
          </cell>
          <cell r="C16225" t="str">
            <v/>
          </cell>
          <cell r="D16225" t="str">
            <v xml:space="preserve"> </v>
          </cell>
          <cell r="E16225">
            <v>0</v>
          </cell>
          <cell r="F16225">
            <v>830</v>
          </cell>
          <cell r="G16225" t="str">
            <v>00</v>
          </cell>
          <cell r="H16225">
            <v>1106</v>
          </cell>
        </row>
        <row r="16226">
          <cell r="B16226" t="str">
            <v/>
          </cell>
          <cell r="C16226" t="str">
            <v/>
          </cell>
          <cell r="D16226" t="str">
            <v xml:space="preserve"> </v>
          </cell>
          <cell r="E16226">
            <v>0</v>
          </cell>
          <cell r="F16226">
            <v>830</v>
          </cell>
          <cell r="G16226" t="str">
            <v>00</v>
          </cell>
          <cell r="H16226">
            <v>1106</v>
          </cell>
        </row>
        <row r="16227">
          <cell r="B16227" t="str">
            <v/>
          </cell>
          <cell r="C16227" t="str">
            <v/>
          </cell>
          <cell r="D16227" t="str">
            <v xml:space="preserve"> </v>
          </cell>
          <cell r="E16227">
            <v>0</v>
          </cell>
          <cell r="F16227">
            <v>830</v>
          </cell>
          <cell r="G16227" t="str">
            <v>00</v>
          </cell>
          <cell r="H16227">
            <v>1106</v>
          </cell>
        </row>
        <row r="16228">
          <cell r="B16228" t="str">
            <v/>
          </cell>
          <cell r="C16228" t="str">
            <v/>
          </cell>
          <cell r="D16228" t="str">
            <v xml:space="preserve"> </v>
          </cell>
          <cell r="E16228">
            <v>0</v>
          </cell>
          <cell r="F16228">
            <v>830</v>
          </cell>
          <cell r="G16228" t="str">
            <v>00</v>
          </cell>
          <cell r="H16228">
            <v>2111</v>
          </cell>
        </row>
        <row r="16229">
          <cell r="B16229" t="str">
            <v/>
          </cell>
          <cell r="C16229" t="str">
            <v/>
          </cell>
          <cell r="D16229" t="str">
            <v xml:space="preserve"> </v>
          </cell>
          <cell r="E16229">
            <v>0</v>
          </cell>
          <cell r="F16229">
            <v>830</v>
          </cell>
          <cell r="G16229" t="str">
            <v>00</v>
          </cell>
          <cell r="H16229">
            <v>2111</v>
          </cell>
        </row>
        <row r="16230">
          <cell r="B16230" t="str">
            <v/>
          </cell>
          <cell r="C16230" t="str">
            <v/>
          </cell>
          <cell r="D16230" t="str">
            <v xml:space="preserve"> </v>
          </cell>
          <cell r="E16230">
            <v>0</v>
          </cell>
          <cell r="F16230">
            <v>830</v>
          </cell>
          <cell r="G16230" t="str">
            <v>00</v>
          </cell>
          <cell r="H16230">
            <v>2142</v>
          </cell>
        </row>
        <row r="16231">
          <cell r="B16231" t="str">
            <v/>
          </cell>
          <cell r="C16231" t="str">
            <v/>
          </cell>
          <cell r="D16231" t="str">
            <v xml:space="preserve"> </v>
          </cell>
          <cell r="E16231">
            <v>0</v>
          </cell>
          <cell r="F16231">
            <v>830</v>
          </cell>
          <cell r="G16231" t="str">
            <v>00</v>
          </cell>
          <cell r="H16231">
            <v>2142</v>
          </cell>
        </row>
        <row r="16232">
          <cell r="B16232" t="str">
            <v/>
          </cell>
          <cell r="C16232" t="str">
            <v/>
          </cell>
          <cell r="D16232" t="str">
            <v xml:space="preserve"> </v>
          </cell>
          <cell r="E16232">
            <v>0</v>
          </cell>
          <cell r="F16232">
            <v>830</v>
          </cell>
          <cell r="G16232" t="str">
            <v>00</v>
          </cell>
          <cell r="H16232">
            <v>2142</v>
          </cell>
        </row>
        <row r="16233">
          <cell r="B16233" t="str">
            <v/>
          </cell>
          <cell r="C16233" t="str">
            <v/>
          </cell>
          <cell r="D16233" t="str">
            <v xml:space="preserve"> </v>
          </cell>
          <cell r="E16233">
            <v>0</v>
          </cell>
          <cell r="F16233">
            <v>830</v>
          </cell>
          <cell r="G16233" t="str">
            <v>00</v>
          </cell>
          <cell r="H16233">
            <v>2142</v>
          </cell>
        </row>
        <row r="16234">
          <cell r="B16234" t="str">
            <v/>
          </cell>
          <cell r="C16234" t="str">
            <v/>
          </cell>
          <cell r="D16234" t="str">
            <v xml:space="preserve"> </v>
          </cell>
          <cell r="E16234">
            <v>0</v>
          </cell>
          <cell r="F16234">
            <v>830</v>
          </cell>
          <cell r="G16234" t="str">
            <v>00</v>
          </cell>
          <cell r="H16234">
            <v>2172</v>
          </cell>
        </row>
        <row r="16235">
          <cell r="B16235" t="str">
            <v/>
          </cell>
          <cell r="C16235" t="str">
            <v/>
          </cell>
          <cell r="D16235" t="str">
            <v xml:space="preserve"> </v>
          </cell>
          <cell r="E16235">
            <v>0</v>
          </cell>
          <cell r="F16235">
            <v>830</v>
          </cell>
          <cell r="G16235" t="str">
            <v>00</v>
          </cell>
          <cell r="H16235">
            <v>2172</v>
          </cell>
        </row>
        <row r="16236">
          <cell r="B16236" t="str">
            <v/>
          </cell>
          <cell r="C16236" t="str">
            <v/>
          </cell>
          <cell r="D16236" t="str">
            <v xml:space="preserve"> </v>
          </cell>
          <cell r="E16236">
            <v>0</v>
          </cell>
          <cell r="F16236">
            <v>830</v>
          </cell>
          <cell r="G16236" t="str">
            <v>00</v>
          </cell>
          <cell r="H16236">
            <v>2173</v>
          </cell>
        </row>
        <row r="16237">
          <cell r="B16237" t="str">
            <v/>
          </cell>
          <cell r="C16237" t="str">
            <v/>
          </cell>
          <cell r="D16237" t="str">
            <v xml:space="preserve"> </v>
          </cell>
          <cell r="E16237">
            <v>0</v>
          </cell>
          <cell r="F16237">
            <v>830</v>
          </cell>
          <cell r="G16237" t="str">
            <v>00</v>
          </cell>
          <cell r="H16237">
            <v>2173</v>
          </cell>
        </row>
        <row r="16238">
          <cell r="B16238" t="str">
            <v/>
          </cell>
          <cell r="C16238" t="str">
            <v/>
          </cell>
          <cell r="D16238" t="str">
            <v xml:space="preserve"> </v>
          </cell>
          <cell r="E16238">
            <v>0</v>
          </cell>
          <cell r="F16238">
            <v>830</v>
          </cell>
          <cell r="G16238" t="str">
            <v>00</v>
          </cell>
          <cell r="H16238">
            <v>3460</v>
          </cell>
        </row>
        <row r="16239">
          <cell r="B16239" t="str">
            <v/>
          </cell>
          <cell r="C16239" t="str">
            <v/>
          </cell>
          <cell r="D16239" t="str">
            <v xml:space="preserve"> </v>
          </cell>
          <cell r="E16239">
            <v>0</v>
          </cell>
          <cell r="F16239">
            <v>830</v>
          </cell>
          <cell r="G16239" t="str">
            <v>00</v>
          </cell>
          <cell r="H16239">
            <v>3460</v>
          </cell>
        </row>
        <row r="16240">
          <cell r="B16240" t="str">
            <v/>
          </cell>
          <cell r="C16240" t="str">
            <v/>
          </cell>
          <cell r="D16240" t="str">
            <v xml:space="preserve"> </v>
          </cell>
          <cell r="E16240">
            <v>0</v>
          </cell>
          <cell r="F16240">
            <v>830</v>
          </cell>
          <cell r="G16240" t="str">
            <v>00</v>
          </cell>
          <cell r="H16240">
            <v>3460</v>
          </cell>
        </row>
        <row r="16241">
          <cell r="B16241" t="str">
            <v/>
          </cell>
          <cell r="C16241" t="str">
            <v/>
          </cell>
          <cell r="D16241" t="str">
            <v xml:space="preserve"> </v>
          </cell>
          <cell r="E16241">
            <v>0</v>
          </cell>
          <cell r="F16241">
            <v>830</v>
          </cell>
          <cell r="G16241" t="str">
            <v>00</v>
          </cell>
          <cell r="H16241">
            <v>3460</v>
          </cell>
        </row>
        <row r="16242">
          <cell r="B16242" t="str">
            <v/>
          </cell>
          <cell r="C16242" t="str">
            <v/>
          </cell>
          <cell r="D16242" t="str">
            <v xml:space="preserve"> </v>
          </cell>
          <cell r="E16242">
            <v>0</v>
          </cell>
          <cell r="F16242">
            <v>830</v>
          </cell>
          <cell r="G16242" t="str">
            <v>00</v>
          </cell>
          <cell r="H16242">
            <v>3600</v>
          </cell>
        </row>
        <row r="16243">
          <cell r="B16243" t="str">
            <v/>
          </cell>
          <cell r="C16243" t="str">
            <v/>
          </cell>
          <cell r="D16243" t="str">
            <v xml:space="preserve"> </v>
          </cell>
          <cell r="E16243">
            <v>0</v>
          </cell>
          <cell r="F16243">
            <v>830</v>
          </cell>
          <cell r="G16243" t="str">
            <v>00</v>
          </cell>
          <cell r="H16243">
            <v>3600</v>
          </cell>
        </row>
        <row r="16244">
          <cell r="B16244" t="str">
            <v/>
          </cell>
          <cell r="C16244" t="str">
            <v/>
          </cell>
          <cell r="D16244" t="str">
            <v xml:space="preserve"> </v>
          </cell>
          <cell r="E16244">
            <v>0</v>
          </cell>
          <cell r="F16244">
            <v>830</v>
          </cell>
          <cell r="G16244" t="str">
            <v>00</v>
          </cell>
          <cell r="H16244">
            <v>3601</v>
          </cell>
        </row>
        <row r="16245">
          <cell r="B16245" t="str">
            <v/>
          </cell>
          <cell r="C16245" t="str">
            <v/>
          </cell>
          <cell r="D16245" t="str">
            <v xml:space="preserve"> </v>
          </cell>
          <cell r="E16245">
            <v>0</v>
          </cell>
          <cell r="F16245">
            <v>830</v>
          </cell>
          <cell r="G16245" t="str">
            <v>00</v>
          </cell>
          <cell r="H16245">
            <v>3601</v>
          </cell>
        </row>
        <row r="16246">
          <cell r="B16246" t="str">
            <v/>
          </cell>
          <cell r="C16246" t="str">
            <v/>
          </cell>
          <cell r="D16246" t="str">
            <v xml:space="preserve"> </v>
          </cell>
          <cell r="E16246">
            <v>0</v>
          </cell>
          <cell r="F16246">
            <v>830</v>
          </cell>
          <cell r="G16246" t="str">
            <v>00</v>
          </cell>
          <cell r="H16246">
            <v>3700</v>
          </cell>
        </row>
        <row r="16247">
          <cell r="B16247" t="str">
            <v/>
          </cell>
          <cell r="C16247" t="str">
            <v/>
          </cell>
          <cell r="D16247" t="str">
            <v xml:space="preserve"> </v>
          </cell>
          <cell r="E16247">
            <v>0</v>
          </cell>
          <cell r="F16247">
            <v>830</v>
          </cell>
          <cell r="G16247" t="str">
            <v>00</v>
          </cell>
          <cell r="H16247">
            <v>3700</v>
          </cell>
        </row>
        <row r="16248">
          <cell r="B16248" t="str">
            <v/>
          </cell>
          <cell r="C16248" t="str">
            <v/>
          </cell>
          <cell r="D16248" t="str">
            <v xml:space="preserve"> </v>
          </cell>
          <cell r="E16248">
            <v>0</v>
          </cell>
          <cell r="F16248">
            <v>830</v>
          </cell>
          <cell r="G16248" t="str">
            <v>00</v>
          </cell>
          <cell r="H16248">
            <v>4310</v>
          </cell>
        </row>
        <row r="16249">
          <cell r="B16249" t="str">
            <v/>
          </cell>
          <cell r="C16249" t="str">
            <v/>
          </cell>
          <cell r="D16249" t="str">
            <v xml:space="preserve"> </v>
          </cell>
          <cell r="E16249">
            <v>0</v>
          </cell>
          <cell r="F16249">
            <v>830</v>
          </cell>
          <cell r="G16249" t="str">
            <v>00</v>
          </cell>
          <cell r="H16249">
            <v>4310</v>
          </cell>
        </row>
        <row r="16250">
          <cell r="B16250" t="str">
            <v/>
          </cell>
          <cell r="C16250" t="str">
            <v/>
          </cell>
          <cell r="D16250" t="str">
            <v xml:space="preserve"> </v>
          </cell>
          <cell r="E16250">
            <v>0</v>
          </cell>
          <cell r="F16250">
            <v>830</v>
          </cell>
          <cell r="G16250" t="str">
            <v>00</v>
          </cell>
          <cell r="H16250">
            <v>4310</v>
          </cell>
        </row>
        <row r="16251">
          <cell r="B16251" t="str">
            <v/>
          </cell>
          <cell r="C16251" t="str">
            <v/>
          </cell>
          <cell r="D16251" t="str">
            <v xml:space="preserve"> </v>
          </cell>
          <cell r="E16251">
            <v>0</v>
          </cell>
          <cell r="F16251">
            <v>830</v>
          </cell>
          <cell r="G16251" t="str">
            <v>00</v>
          </cell>
          <cell r="H16251">
            <v>4310</v>
          </cell>
        </row>
        <row r="16252">
          <cell r="B16252" t="str">
            <v/>
          </cell>
          <cell r="C16252" t="str">
            <v/>
          </cell>
          <cell r="D16252" t="str">
            <v xml:space="preserve"> </v>
          </cell>
          <cell r="E16252">
            <v>0</v>
          </cell>
          <cell r="F16252">
            <v>840</v>
          </cell>
          <cell r="G16252" t="str">
            <v>00</v>
          </cell>
          <cell r="H16252">
            <v>1261</v>
          </cell>
        </row>
        <row r="16253">
          <cell r="B16253" t="str">
            <v/>
          </cell>
          <cell r="C16253" t="str">
            <v/>
          </cell>
          <cell r="D16253" t="str">
            <v xml:space="preserve"> </v>
          </cell>
          <cell r="E16253">
            <v>0</v>
          </cell>
          <cell r="F16253">
            <v>840</v>
          </cell>
          <cell r="G16253" t="str">
            <v>00</v>
          </cell>
          <cell r="H16253">
            <v>1261</v>
          </cell>
        </row>
        <row r="16254">
          <cell r="B16254" t="str">
            <v/>
          </cell>
          <cell r="C16254" t="str">
            <v/>
          </cell>
          <cell r="D16254" t="str">
            <v xml:space="preserve"> </v>
          </cell>
          <cell r="E16254">
            <v>0</v>
          </cell>
          <cell r="F16254">
            <v>840</v>
          </cell>
          <cell r="G16254" t="str">
            <v>00</v>
          </cell>
          <cell r="H16254">
            <v>1263</v>
          </cell>
        </row>
        <row r="16255">
          <cell r="B16255" t="str">
            <v/>
          </cell>
          <cell r="C16255" t="str">
            <v/>
          </cell>
          <cell r="D16255" t="str">
            <v xml:space="preserve"> </v>
          </cell>
          <cell r="E16255">
            <v>0</v>
          </cell>
          <cell r="F16255">
            <v>840</v>
          </cell>
          <cell r="G16255" t="str">
            <v>00</v>
          </cell>
          <cell r="H16255">
            <v>1263</v>
          </cell>
        </row>
        <row r="16256">
          <cell r="B16256" t="str">
            <v/>
          </cell>
          <cell r="C16256" t="str">
            <v/>
          </cell>
          <cell r="D16256" t="str">
            <v xml:space="preserve"> </v>
          </cell>
          <cell r="E16256">
            <v>0</v>
          </cell>
          <cell r="F16256">
            <v>840</v>
          </cell>
          <cell r="G16256" t="str">
            <v>00</v>
          </cell>
          <cell r="H16256">
            <v>1264</v>
          </cell>
        </row>
        <row r="16257">
          <cell r="B16257" t="str">
            <v/>
          </cell>
          <cell r="C16257" t="str">
            <v/>
          </cell>
          <cell r="D16257" t="str">
            <v xml:space="preserve"> </v>
          </cell>
          <cell r="E16257">
            <v>0</v>
          </cell>
          <cell r="F16257">
            <v>840</v>
          </cell>
          <cell r="G16257" t="str">
            <v>00</v>
          </cell>
          <cell r="H16257">
            <v>1264</v>
          </cell>
        </row>
        <row r="16258">
          <cell r="B16258" t="str">
            <v/>
          </cell>
          <cell r="C16258" t="str">
            <v/>
          </cell>
          <cell r="D16258" t="str">
            <v xml:space="preserve"> </v>
          </cell>
          <cell r="E16258">
            <v>0</v>
          </cell>
          <cell r="F16258">
            <v>840</v>
          </cell>
          <cell r="G16258" t="str">
            <v>00</v>
          </cell>
          <cell r="H16258">
            <v>1420</v>
          </cell>
        </row>
        <row r="16259">
          <cell r="B16259" t="str">
            <v/>
          </cell>
          <cell r="C16259" t="str">
            <v/>
          </cell>
          <cell r="D16259" t="str">
            <v xml:space="preserve"> </v>
          </cell>
          <cell r="E16259">
            <v>0</v>
          </cell>
          <cell r="F16259">
            <v>840</v>
          </cell>
          <cell r="G16259" t="str">
            <v>00</v>
          </cell>
          <cell r="H16259">
            <v>1420</v>
          </cell>
        </row>
        <row r="16260">
          <cell r="B16260" t="str">
            <v/>
          </cell>
          <cell r="C16260" t="str">
            <v/>
          </cell>
          <cell r="D16260" t="str">
            <v xml:space="preserve"> </v>
          </cell>
          <cell r="E16260">
            <v>0</v>
          </cell>
          <cell r="F16260">
            <v>840</v>
          </cell>
          <cell r="G16260" t="str">
            <v>00</v>
          </cell>
          <cell r="H16260">
            <v>2510</v>
          </cell>
        </row>
        <row r="16261">
          <cell r="B16261" t="str">
            <v/>
          </cell>
          <cell r="C16261" t="str">
            <v/>
          </cell>
          <cell r="D16261" t="str">
            <v xml:space="preserve"> </v>
          </cell>
          <cell r="E16261">
            <v>0</v>
          </cell>
          <cell r="F16261">
            <v>840</v>
          </cell>
          <cell r="G16261" t="str">
            <v>00</v>
          </cell>
          <cell r="H16261">
            <v>2510</v>
          </cell>
        </row>
        <row r="16262">
          <cell r="B16262" t="str">
            <v/>
          </cell>
          <cell r="C16262" t="str">
            <v/>
          </cell>
          <cell r="D16262" t="str">
            <v xml:space="preserve"> </v>
          </cell>
          <cell r="E16262">
            <v>0</v>
          </cell>
          <cell r="F16262">
            <v>840</v>
          </cell>
          <cell r="G16262" t="str">
            <v>00</v>
          </cell>
          <cell r="H16262">
            <v>2510</v>
          </cell>
        </row>
        <row r="16263">
          <cell r="B16263" t="str">
            <v/>
          </cell>
          <cell r="C16263" t="str">
            <v/>
          </cell>
          <cell r="D16263" t="str">
            <v xml:space="preserve"> </v>
          </cell>
          <cell r="E16263">
            <v>0</v>
          </cell>
          <cell r="F16263">
            <v>840</v>
          </cell>
          <cell r="G16263" t="str">
            <v>00</v>
          </cell>
          <cell r="H16263">
            <v>2510</v>
          </cell>
        </row>
        <row r="16264">
          <cell r="B16264" t="str">
            <v/>
          </cell>
          <cell r="C16264" t="str">
            <v/>
          </cell>
          <cell r="D16264" t="str">
            <v xml:space="preserve"> </v>
          </cell>
          <cell r="E16264">
            <v>0</v>
          </cell>
          <cell r="F16264">
            <v>840</v>
          </cell>
          <cell r="G16264" t="str">
            <v>00</v>
          </cell>
          <cell r="H16264">
            <v>2516</v>
          </cell>
        </row>
        <row r="16265">
          <cell r="B16265" t="str">
            <v/>
          </cell>
          <cell r="C16265" t="str">
            <v/>
          </cell>
          <cell r="D16265" t="str">
            <v xml:space="preserve"> </v>
          </cell>
          <cell r="E16265">
            <v>0</v>
          </cell>
          <cell r="F16265">
            <v>840</v>
          </cell>
          <cell r="G16265" t="str">
            <v>00</v>
          </cell>
          <cell r="H16265">
            <v>2516</v>
          </cell>
        </row>
        <row r="16266">
          <cell r="B16266" t="str">
            <v/>
          </cell>
          <cell r="C16266" t="str">
            <v/>
          </cell>
          <cell r="D16266" t="str">
            <v xml:space="preserve"> </v>
          </cell>
          <cell r="E16266">
            <v>0</v>
          </cell>
          <cell r="F16266">
            <v>840</v>
          </cell>
          <cell r="G16266" t="str">
            <v>00</v>
          </cell>
          <cell r="H16266">
            <v>2516</v>
          </cell>
        </row>
        <row r="16267">
          <cell r="B16267" t="str">
            <v/>
          </cell>
          <cell r="C16267" t="str">
            <v/>
          </cell>
          <cell r="D16267" t="str">
            <v xml:space="preserve"> </v>
          </cell>
          <cell r="E16267">
            <v>0</v>
          </cell>
          <cell r="F16267">
            <v>840</v>
          </cell>
          <cell r="G16267" t="str">
            <v>00</v>
          </cell>
          <cell r="H16267">
            <v>2516</v>
          </cell>
        </row>
        <row r="16268">
          <cell r="B16268" t="str">
            <v/>
          </cell>
          <cell r="C16268" t="str">
            <v/>
          </cell>
          <cell r="D16268" t="str">
            <v xml:space="preserve"> </v>
          </cell>
          <cell r="E16268">
            <v>0</v>
          </cell>
          <cell r="F16268">
            <v>840</v>
          </cell>
          <cell r="G16268" t="str">
            <v>00</v>
          </cell>
          <cell r="H16268">
            <v>3601</v>
          </cell>
        </row>
        <row r="16269">
          <cell r="B16269" t="str">
            <v/>
          </cell>
          <cell r="C16269" t="str">
            <v/>
          </cell>
          <cell r="D16269" t="str">
            <v xml:space="preserve"> </v>
          </cell>
          <cell r="E16269">
            <v>0</v>
          </cell>
          <cell r="F16269">
            <v>840</v>
          </cell>
          <cell r="G16269" t="str">
            <v>00</v>
          </cell>
          <cell r="H16269">
            <v>3601</v>
          </cell>
        </row>
        <row r="16270">
          <cell r="B16270" t="str">
            <v/>
          </cell>
          <cell r="C16270" t="str">
            <v/>
          </cell>
          <cell r="D16270" t="str">
            <v xml:space="preserve"> </v>
          </cell>
          <cell r="E16270">
            <v>0</v>
          </cell>
          <cell r="F16270">
            <v>840</v>
          </cell>
          <cell r="G16270" t="str">
            <v>00</v>
          </cell>
          <cell r="H16270">
            <v>3700</v>
          </cell>
        </row>
        <row r="16271">
          <cell r="B16271" t="str">
            <v/>
          </cell>
          <cell r="C16271" t="str">
            <v/>
          </cell>
          <cell r="D16271" t="str">
            <v xml:space="preserve"> </v>
          </cell>
          <cell r="E16271">
            <v>0</v>
          </cell>
          <cell r="F16271">
            <v>840</v>
          </cell>
          <cell r="G16271" t="str">
            <v>00</v>
          </cell>
          <cell r="H16271">
            <v>3700</v>
          </cell>
        </row>
        <row r="16272">
          <cell r="B16272" t="str">
            <v/>
          </cell>
          <cell r="C16272" t="str">
            <v/>
          </cell>
          <cell r="D16272" t="str">
            <v xml:space="preserve"> </v>
          </cell>
          <cell r="E16272">
            <v>0</v>
          </cell>
          <cell r="F16272">
            <v>840</v>
          </cell>
          <cell r="G16272" t="str">
            <v>00</v>
          </cell>
          <cell r="H16272">
            <v>4310</v>
          </cell>
        </row>
        <row r="16273">
          <cell r="B16273" t="str">
            <v/>
          </cell>
          <cell r="C16273" t="str">
            <v/>
          </cell>
          <cell r="D16273" t="str">
            <v xml:space="preserve"> </v>
          </cell>
          <cell r="E16273">
            <v>0</v>
          </cell>
          <cell r="F16273">
            <v>840</v>
          </cell>
          <cell r="G16273" t="str">
            <v>00</v>
          </cell>
          <cell r="H16273">
            <v>4310</v>
          </cell>
        </row>
        <row r="16274">
          <cell r="B16274" t="str">
            <v/>
          </cell>
          <cell r="C16274" t="str">
            <v/>
          </cell>
          <cell r="D16274" t="str">
            <v xml:space="preserve"> </v>
          </cell>
          <cell r="E16274">
            <v>0</v>
          </cell>
          <cell r="F16274">
            <v>840</v>
          </cell>
          <cell r="G16274" t="str">
            <v>00</v>
          </cell>
          <cell r="H16274">
            <v>4310</v>
          </cell>
        </row>
        <row r="16275">
          <cell r="B16275" t="str">
            <v/>
          </cell>
          <cell r="C16275" t="str">
            <v/>
          </cell>
          <cell r="D16275" t="str">
            <v xml:space="preserve"> </v>
          </cell>
          <cell r="E16275">
            <v>0</v>
          </cell>
          <cell r="F16275">
            <v>840</v>
          </cell>
          <cell r="G16275" t="str">
            <v>00</v>
          </cell>
          <cell r="H16275">
            <v>4310</v>
          </cell>
        </row>
        <row r="16276">
          <cell r="B16276" t="str">
            <v/>
          </cell>
          <cell r="C16276" t="str">
            <v/>
          </cell>
          <cell r="D16276" t="str">
            <v xml:space="preserve"> </v>
          </cell>
          <cell r="E16276">
            <v>0</v>
          </cell>
          <cell r="F16276">
            <v>865</v>
          </cell>
          <cell r="G16276" t="str">
            <v>00</v>
          </cell>
          <cell r="H16276">
            <v>1101</v>
          </cell>
        </row>
        <row r="16277">
          <cell r="B16277" t="str">
            <v>10</v>
          </cell>
          <cell r="C16277">
            <v>1100</v>
          </cell>
          <cell r="D16277" t="str">
            <v>Bal</v>
          </cell>
          <cell r="E16277">
            <v>462.71</v>
          </cell>
          <cell r="F16277">
            <v>865</v>
          </cell>
          <cell r="G16277" t="str">
            <v>00</v>
          </cell>
          <cell r="H16277">
            <v>1101</v>
          </cell>
        </row>
        <row r="16278">
          <cell r="B16278" t="str">
            <v>10</v>
          </cell>
          <cell r="C16278">
            <v>1100</v>
          </cell>
          <cell r="D16278" t="str">
            <v>Bal</v>
          </cell>
          <cell r="E16278">
            <v>243</v>
          </cell>
          <cell r="F16278">
            <v>865</v>
          </cell>
          <cell r="G16278" t="str">
            <v>00</v>
          </cell>
          <cell r="H16278">
            <v>1101</v>
          </cell>
        </row>
        <row r="16279">
          <cell r="B16279" t="str">
            <v>10</v>
          </cell>
          <cell r="C16279">
            <v>1100</v>
          </cell>
          <cell r="D16279" t="str">
            <v>Bal</v>
          </cell>
          <cell r="E16279">
            <v>1000.18</v>
          </cell>
          <cell r="F16279">
            <v>865</v>
          </cell>
          <cell r="G16279" t="str">
            <v>00</v>
          </cell>
          <cell r="H16279">
            <v>1101</v>
          </cell>
        </row>
        <row r="16280">
          <cell r="B16280" t="str">
            <v>11</v>
          </cell>
          <cell r="C16280">
            <v>1100</v>
          </cell>
          <cell r="D16280" t="str">
            <v>Bal</v>
          </cell>
          <cell r="E16280">
            <v>-635.95000000000005</v>
          </cell>
          <cell r="F16280">
            <v>865</v>
          </cell>
          <cell r="G16280" t="str">
            <v>00</v>
          </cell>
          <cell r="H16280">
            <v>1101</v>
          </cell>
        </row>
        <row r="16281">
          <cell r="B16281" t="str">
            <v>11</v>
          </cell>
          <cell r="C16281">
            <v>1100</v>
          </cell>
          <cell r="D16281" t="str">
            <v>Bal</v>
          </cell>
          <cell r="E16281">
            <v>240</v>
          </cell>
          <cell r="F16281">
            <v>865</v>
          </cell>
          <cell r="G16281" t="str">
            <v>00</v>
          </cell>
          <cell r="H16281">
            <v>1101</v>
          </cell>
        </row>
        <row r="16282">
          <cell r="B16282" t="str">
            <v>12</v>
          </cell>
          <cell r="C16282">
            <v>1100</v>
          </cell>
          <cell r="D16282" t="str">
            <v>Bal</v>
          </cell>
          <cell r="E16282">
            <v>504.24</v>
          </cell>
          <cell r="F16282">
            <v>865</v>
          </cell>
          <cell r="G16282" t="str">
            <v>00</v>
          </cell>
          <cell r="H16282">
            <v>1101</v>
          </cell>
        </row>
        <row r="16283">
          <cell r="B16283" t="str">
            <v>12</v>
          </cell>
          <cell r="C16283">
            <v>1100</v>
          </cell>
          <cell r="D16283" t="str">
            <v>Bal</v>
          </cell>
          <cell r="E16283">
            <v>230</v>
          </cell>
          <cell r="F16283">
            <v>865</v>
          </cell>
          <cell r="G16283" t="str">
            <v>00</v>
          </cell>
          <cell r="H16283">
            <v>1101</v>
          </cell>
        </row>
        <row r="16284">
          <cell r="B16284" t="str">
            <v>12</v>
          </cell>
          <cell r="C16284">
            <v>1100</v>
          </cell>
          <cell r="D16284" t="str">
            <v>Bal</v>
          </cell>
          <cell r="E16284">
            <v>40</v>
          </cell>
          <cell r="F16284">
            <v>865</v>
          </cell>
          <cell r="G16284" t="str">
            <v>00</v>
          </cell>
          <cell r="H16284">
            <v>1101</v>
          </cell>
        </row>
        <row r="16285">
          <cell r="B16285" t="str">
            <v>12</v>
          </cell>
          <cell r="C16285">
            <v>1100</v>
          </cell>
          <cell r="D16285" t="str">
            <v>Bal</v>
          </cell>
          <cell r="E16285">
            <v>504.25</v>
          </cell>
          <cell r="F16285">
            <v>865</v>
          </cell>
          <cell r="G16285" t="str">
            <v>00</v>
          </cell>
          <cell r="H16285">
            <v>1101</v>
          </cell>
        </row>
        <row r="16286">
          <cell r="B16286" t="str">
            <v>12</v>
          </cell>
          <cell r="C16286">
            <v>1100</v>
          </cell>
          <cell r="D16286" t="str">
            <v>Bal</v>
          </cell>
          <cell r="E16286">
            <v>-504.24</v>
          </cell>
          <cell r="F16286">
            <v>865</v>
          </cell>
          <cell r="G16286" t="str">
            <v>00</v>
          </cell>
          <cell r="H16286">
            <v>1101</v>
          </cell>
        </row>
        <row r="16287">
          <cell r="B16287" t="str">
            <v>01</v>
          </cell>
          <cell r="C16287">
            <v>1100</v>
          </cell>
          <cell r="D16287" t="str">
            <v>Bal</v>
          </cell>
          <cell r="E16287">
            <v>-1700</v>
          </cell>
          <cell r="F16287">
            <v>865</v>
          </cell>
          <cell r="G16287" t="str">
            <v>00</v>
          </cell>
          <cell r="H16287">
            <v>1101</v>
          </cell>
        </row>
        <row r="16288">
          <cell r="B16288" t="str">
            <v/>
          </cell>
          <cell r="C16288" t="str">
            <v/>
          </cell>
          <cell r="D16288" t="str">
            <v xml:space="preserve"> </v>
          </cell>
          <cell r="E16288">
            <v>0</v>
          </cell>
          <cell r="F16288">
            <v>865</v>
          </cell>
          <cell r="G16288" t="str">
            <v>00</v>
          </cell>
          <cell r="H16288">
            <v>1101</v>
          </cell>
        </row>
        <row r="16289">
          <cell r="B16289" t="str">
            <v/>
          </cell>
          <cell r="C16289" t="str">
            <v/>
          </cell>
          <cell r="D16289" t="str">
            <v xml:space="preserve"> </v>
          </cell>
          <cell r="E16289">
            <v>0</v>
          </cell>
          <cell r="F16289">
            <v>865</v>
          </cell>
          <cell r="G16289" t="str">
            <v>00</v>
          </cell>
          <cell r="H16289">
            <v>2111</v>
          </cell>
        </row>
        <row r="16290">
          <cell r="B16290" t="str">
            <v>11</v>
          </cell>
          <cell r="C16290">
            <v>2100</v>
          </cell>
          <cell r="D16290" t="str">
            <v>Bal</v>
          </cell>
          <cell r="E16290">
            <v>-635.95000000000005</v>
          </cell>
          <cell r="F16290">
            <v>865</v>
          </cell>
          <cell r="G16290" t="str">
            <v>00</v>
          </cell>
          <cell r="H16290">
            <v>2111</v>
          </cell>
        </row>
        <row r="16291">
          <cell r="B16291" t="str">
            <v>11</v>
          </cell>
          <cell r="C16291">
            <v>2100</v>
          </cell>
          <cell r="D16291" t="str">
            <v>Bal</v>
          </cell>
          <cell r="E16291">
            <v>635.95000000000005</v>
          </cell>
          <cell r="F16291">
            <v>865</v>
          </cell>
          <cell r="G16291" t="str">
            <v>00</v>
          </cell>
          <cell r="H16291">
            <v>2111</v>
          </cell>
        </row>
        <row r="16292">
          <cell r="B16292" t="str">
            <v>01</v>
          </cell>
          <cell r="C16292">
            <v>2100</v>
          </cell>
          <cell r="D16292" t="str">
            <v>Bal</v>
          </cell>
          <cell r="E16292">
            <v>-250</v>
          </cell>
          <cell r="F16292">
            <v>865</v>
          </cell>
          <cell r="G16292" t="str">
            <v>00</v>
          </cell>
          <cell r="H16292">
            <v>2111</v>
          </cell>
        </row>
        <row r="16293">
          <cell r="B16293" t="str">
            <v>01</v>
          </cell>
          <cell r="C16293">
            <v>2100</v>
          </cell>
          <cell r="D16293" t="str">
            <v>Bal</v>
          </cell>
          <cell r="E16293">
            <v>-1450</v>
          </cell>
          <cell r="F16293">
            <v>865</v>
          </cell>
          <cell r="G16293" t="str">
            <v>00</v>
          </cell>
          <cell r="H16293">
            <v>2111</v>
          </cell>
        </row>
        <row r="16294">
          <cell r="B16294" t="str">
            <v>01</v>
          </cell>
          <cell r="C16294">
            <v>2100</v>
          </cell>
          <cell r="D16294" t="str">
            <v>Bal</v>
          </cell>
          <cell r="E16294">
            <v>1700</v>
          </cell>
          <cell r="F16294">
            <v>865</v>
          </cell>
          <cell r="G16294" t="str">
            <v>00</v>
          </cell>
          <cell r="H16294">
            <v>2111</v>
          </cell>
        </row>
        <row r="16295">
          <cell r="B16295" t="str">
            <v/>
          </cell>
          <cell r="C16295" t="str">
            <v/>
          </cell>
          <cell r="D16295" t="str">
            <v xml:space="preserve"> </v>
          </cell>
          <cell r="E16295">
            <v>0</v>
          </cell>
          <cell r="F16295">
            <v>865</v>
          </cell>
          <cell r="G16295" t="str">
            <v>00</v>
          </cell>
          <cell r="H16295">
            <v>2111</v>
          </cell>
        </row>
        <row r="16296">
          <cell r="B16296" t="str">
            <v/>
          </cell>
          <cell r="C16296" t="str">
            <v/>
          </cell>
          <cell r="D16296" t="str">
            <v xml:space="preserve"> </v>
          </cell>
          <cell r="E16296">
            <v>0</v>
          </cell>
          <cell r="F16296">
            <v>865</v>
          </cell>
          <cell r="G16296" t="str">
            <v>00</v>
          </cell>
          <cell r="H16296">
            <v>2172</v>
          </cell>
        </row>
        <row r="16297">
          <cell r="B16297" t="str">
            <v>11</v>
          </cell>
          <cell r="C16297">
            <v>2100</v>
          </cell>
          <cell r="D16297" t="str">
            <v>Bal</v>
          </cell>
          <cell r="E16297">
            <v>-635.95000000000005</v>
          </cell>
          <cell r="F16297">
            <v>865</v>
          </cell>
          <cell r="G16297" t="str">
            <v>00</v>
          </cell>
          <cell r="H16297">
            <v>2172</v>
          </cell>
        </row>
        <row r="16298">
          <cell r="B16298" t="str">
            <v>11</v>
          </cell>
          <cell r="C16298">
            <v>2100</v>
          </cell>
          <cell r="D16298" t="str">
            <v>Bal</v>
          </cell>
          <cell r="E16298">
            <v>635.95000000000005</v>
          </cell>
          <cell r="F16298">
            <v>865</v>
          </cell>
          <cell r="G16298" t="str">
            <v>00</v>
          </cell>
          <cell r="H16298">
            <v>2172</v>
          </cell>
        </row>
        <row r="16299">
          <cell r="B16299" t="str">
            <v>01</v>
          </cell>
          <cell r="C16299">
            <v>2100</v>
          </cell>
          <cell r="D16299" t="str">
            <v>Bal</v>
          </cell>
          <cell r="E16299">
            <v>-1700</v>
          </cell>
          <cell r="F16299">
            <v>865</v>
          </cell>
          <cell r="G16299" t="str">
            <v>00</v>
          </cell>
          <cell r="H16299">
            <v>2172</v>
          </cell>
        </row>
        <row r="16300">
          <cell r="B16300" t="str">
            <v>01</v>
          </cell>
          <cell r="C16300">
            <v>2100</v>
          </cell>
          <cell r="D16300" t="str">
            <v>Bal</v>
          </cell>
          <cell r="E16300">
            <v>1700</v>
          </cell>
          <cell r="F16300">
            <v>865</v>
          </cell>
          <cell r="G16300" t="str">
            <v>00</v>
          </cell>
          <cell r="H16300">
            <v>2172</v>
          </cell>
        </row>
        <row r="16301">
          <cell r="B16301" t="str">
            <v/>
          </cell>
          <cell r="C16301" t="str">
            <v/>
          </cell>
          <cell r="D16301" t="str">
            <v xml:space="preserve"> </v>
          </cell>
          <cell r="E16301">
            <v>0</v>
          </cell>
          <cell r="F16301">
            <v>865</v>
          </cell>
          <cell r="G16301" t="str">
            <v>00</v>
          </cell>
          <cell r="H16301">
            <v>2172</v>
          </cell>
        </row>
        <row r="16302">
          <cell r="B16302" t="str">
            <v/>
          </cell>
          <cell r="C16302" t="str">
            <v/>
          </cell>
          <cell r="D16302" t="str">
            <v xml:space="preserve"> </v>
          </cell>
          <cell r="E16302">
            <v>0</v>
          </cell>
          <cell r="F16302">
            <v>865</v>
          </cell>
          <cell r="G16302" t="str">
            <v>00</v>
          </cell>
          <cell r="H16302">
            <v>2177</v>
          </cell>
        </row>
        <row r="16303">
          <cell r="B16303" t="str">
            <v>11</v>
          </cell>
          <cell r="C16303">
            <v>2100</v>
          </cell>
          <cell r="D16303" t="str">
            <v>Bal</v>
          </cell>
          <cell r="E16303">
            <v>-115.4</v>
          </cell>
          <cell r="F16303">
            <v>865</v>
          </cell>
          <cell r="G16303" t="str">
            <v>00</v>
          </cell>
          <cell r="H16303">
            <v>2177</v>
          </cell>
        </row>
        <row r="16304">
          <cell r="B16304" t="str">
            <v/>
          </cell>
          <cell r="C16304" t="str">
            <v/>
          </cell>
          <cell r="D16304" t="str">
            <v xml:space="preserve"> </v>
          </cell>
          <cell r="E16304">
            <v>0</v>
          </cell>
          <cell r="F16304">
            <v>865</v>
          </cell>
          <cell r="G16304" t="str">
            <v>00</v>
          </cell>
          <cell r="H16304">
            <v>2177</v>
          </cell>
        </row>
        <row r="16305">
          <cell r="B16305" t="str">
            <v/>
          </cell>
          <cell r="C16305" t="str">
            <v/>
          </cell>
          <cell r="D16305" t="str">
            <v xml:space="preserve"> </v>
          </cell>
          <cell r="E16305">
            <v>0</v>
          </cell>
          <cell r="F16305">
            <v>865</v>
          </cell>
          <cell r="G16305" t="str">
            <v>00</v>
          </cell>
          <cell r="H16305">
            <v>2181</v>
          </cell>
        </row>
        <row r="16306">
          <cell r="B16306" t="str">
            <v/>
          </cell>
          <cell r="C16306" t="str">
            <v/>
          </cell>
          <cell r="D16306" t="str">
            <v xml:space="preserve"> </v>
          </cell>
          <cell r="E16306">
            <v>0</v>
          </cell>
          <cell r="F16306">
            <v>865</v>
          </cell>
          <cell r="G16306" t="str">
            <v>00</v>
          </cell>
          <cell r="H16306">
            <v>2181</v>
          </cell>
        </row>
        <row r="16307">
          <cell r="B16307" t="str">
            <v/>
          </cell>
          <cell r="C16307" t="str">
            <v/>
          </cell>
          <cell r="D16307" t="str">
            <v xml:space="preserve"> </v>
          </cell>
          <cell r="E16307">
            <v>0</v>
          </cell>
          <cell r="F16307">
            <v>865</v>
          </cell>
          <cell r="G16307" t="str">
            <v>00</v>
          </cell>
          <cell r="H16307">
            <v>3700</v>
          </cell>
        </row>
        <row r="16308">
          <cell r="B16308" t="str">
            <v>09</v>
          </cell>
          <cell r="C16308">
            <v>3700</v>
          </cell>
          <cell r="D16308" t="str">
            <v>NO</v>
          </cell>
          <cell r="E16308">
            <v>0</v>
          </cell>
          <cell r="F16308">
            <v>865</v>
          </cell>
          <cell r="G16308" t="str">
            <v>00</v>
          </cell>
          <cell r="H16308">
            <v>3700</v>
          </cell>
        </row>
        <row r="16309">
          <cell r="B16309" t="str">
            <v/>
          </cell>
          <cell r="C16309" t="str">
            <v/>
          </cell>
          <cell r="D16309" t="str">
            <v xml:space="preserve"> </v>
          </cell>
          <cell r="E16309">
            <v>0</v>
          </cell>
          <cell r="F16309">
            <v>865</v>
          </cell>
          <cell r="G16309" t="str">
            <v>00</v>
          </cell>
          <cell r="H16309">
            <v>3700</v>
          </cell>
        </row>
        <row r="16310">
          <cell r="B16310" t="str">
            <v/>
          </cell>
          <cell r="C16310" t="str">
            <v/>
          </cell>
          <cell r="D16310" t="str">
            <v xml:space="preserve"> </v>
          </cell>
          <cell r="E16310">
            <v>0</v>
          </cell>
          <cell r="F16310">
            <v>865</v>
          </cell>
          <cell r="G16310" t="str">
            <v>00</v>
          </cell>
          <cell r="H16310">
            <v>4310</v>
          </cell>
        </row>
        <row r="16311">
          <cell r="B16311" t="str">
            <v>11</v>
          </cell>
          <cell r="C16311">
            <v>4300</v>
          </cell>
          <cell r="D16311" t="str">
            <v>NO</v>
          </cell>
          <cell r="E16311">
            <v>0</v>
          </cell>
          <cell r="F16311">
            <v>865</v>
          </cell>
          <cell r="G16311" t="str">
            <v>00</v>
          </cell>
          <cell r="H16311">
            <v>4310</v>
          </cell>
        </row>
        <row r="16312">
          <cell r="B16312" t="str">
            <v>10</v>
          </cell>
          <cell r="C16312">
            <v>4300</v>
          </cell>
          <cell r="D16312" t="str">
            <v>NO</v>
          </cell>
          <cell r="E16312">
            <v>0</v>
          </cell>
          <cell r="F16312">
            <v>865</v>
          </cell>
          <cell r="G16312" t="str">
            <v>00</v>
          </cell>
          <cell r="H16312">
            <v>4310</v>
          </cell>
        </row>
        <row r="16313">
          <cell r="B16313" t="str">
            <v>10</v>
          </cell>
          <cell r="C16313">
            <v>4300</v>
          </cell>
          <cell r="D16313" t="str">
            <v>NO</v>
          </cell>
          <cell r="E16313">
            <v>0</v>
          </cell>
          <cell r="F16313">
            <v>865</v>
          </cell>
          <cell r="G16313" t="str">
            <v>00</v>
          </cell>
          <cell r="H16313">
            <v>4310</v>
          </cell>
        </row>
        <row r="16314">
          <cell r="B16314" t="str">
            <v>11</v>
          </cell>
          <cell r="C16314">
            <v>4300</v>
          </cell>
          <cell r="D16314" t="str">
            <v>NO</v>
          </cell>
          <cell r="E16314">
            <v>0</v>
          </cell>
          <cell r="F16314">
            <v>865</v>
          </cell>
          <cell r="G16314" t="str">
            <v>00</v>
          </cell>
          <cell r="H16314">
            <v>4310</v>
          </cell>
        </row>
        <row r="16315">
          <cell r="B16315" t="str">
            <v>01</v>
          </cell>
          <cell r="C16315">
            <v>4300</v>
          </cell>
          <cell r="D16315" t="str">
            <v>NO</v>
          </cell>
          <cell r="E16315">
            <v>0</v>
          </cell>
          <cell r="F16315">
            <v>865</v>
          </cell>
          <cell r="G16315" t="str">
            <v>00</v>
          </cell>
          <cell r="H16315">
            <v>4310</v>
          </cell>
        </row>
        <row r="16316">
          <cell r="B16316" t="str">
            <v>01</v>
          </cell>
          <cell r="C16316">
            <v>4300</v>
          </cell>
          <cell r="D16316" t="str">
            <v>NO</v>
          </cell>
          <cell r="E16316">
            <v>0</v>
          </cell>
          <cell r="F16316">
            <v>865</v>
          </cell>
          <cell r="G16316" t="str">
            <v>00</v>
          </cell>
          <cell r="H16316">
            <v>4310</v>
          </cell>
        </row>
        <row r="16317">
          <cell r="B16317" t="str">
            <v>01</v>
          </cell>
          <cell r="C16317">
            <v>4300</v>
          </cell>
          <cell r="D16317" t="str">
            <v>NO</v>
          </cell>
          <cell r="E16317">
            <v>0</v>
          </cell>
          <cell r="F16317">
            <v>865</v>
          </cell>
          <cell r="G16317" t="str">
            <v>00</v>
          </cell>
          <cell r="H16317">
            <v>4310</v>
          </cell>
        </row>
        <row r="16318">
          <cell r="B16318" t="str">
            <v>01</v>
          </cell>
          <cell r="C16318">
            <v>4300</v>
          </cell>
          <cell r="D16318" t="str">
            <v>NO</v>
          </cell>
          <cell r="E16318">
            <v>0</v>
          </cell>
          <cell r="F16318">
            <v>865</v>
          </cell>
          <cell r="G16318" t="str">
            <v>00</v>
          </cell>
          <cell r="H16318">
            <v>4310</v>
          </cell>
        </row>
        <row r="16319">
          <cell r="B16319" t="str">
            <v/>
          </cell>
          <cell r="C16319" t="str">
            <v/>
          </cell>
          <cell r="D16319" t="str">
            <v xml:space="preserve"> </v>
          </cell>
          <cell r="E16319">
            <v>0</v>
          </cell>
          <cell r="F16319">
            <v>865</v>
          </cell>
          <cell r="G16319" t="str">
            <v>00</v>
          </cell>
          <cell r="H16319">
            <v>4310</v>
          </cell>
        </row>
        <row r="16320">
          <cell r="B16320" t="str">
            <v/>
          </cell>
          <cell r="C16320" t="str">
            <v/>
          </cell>
          <cell r="D16320" t="str">
            <v xml:space="preserve"> </v>
          </cell>
          <cell r="E16320">
            <v>0</v>
          </cell>
          <cell r="F16320">
            <v>865</v>
          </cell>
          <cell r="G16320" t="str">
            <v>00</v>
          </cell>
          <cell r="H16320">
            <v>4310</v>
          </cell>
        </row>
        <row r="16321">
          <cell r="B16321" t="str">
            <v/>
          </cell>
          <cell r="C16321" t="str">
            <v/>
          </cell>
          <cell r="D16321" t="str">
            <v xml:space="preserve"> </v>
          </cell>
          <cell r="E16321">
            <v>0</v>
          </cell>
          <cell r="F16321">
            <v>865</v>
          </cell>
          <cell r="G16321" t="str">
            <v>00</v>
          </cell>
          <cell r="H16321">
            <v>4310</v>
          </cell>
        </row>
        <row r="16322">
          <cell r="B16322" t="str">
            <v/>
          </cell>
          <cell r="C16322" t="str">
            <v/>
          </cell>
          <cell r="D16322" t="str">
            <v xml:space="preserve"> </v>
          </cell>
          <cell r="E16322">
            <v>0</v>
          </cell>
          <cell r="F16322">
            <v>865</v>
          </cell>
          <cell r="G16322" t="str">
            <v>00</v>
          </cell>
          <cell r="H16322">
            <v>5759</v>
          </cell>
        </row>
        <row r="16323">
          <cell r="B16323" t="str">
            <v>09</v>
          </cell>
          <cell r="C16323">
            <v>5700</v>
          </cell>
          <cell r="D16323" t="str">
            <v>Real</v>
          </cell>
          <cell r="E16323">
            <v>0</v>
          </cell>
          <cell r="F16323">
            <v>865</v>
          </cell>
          <cell r="G16323" t="str">
            <v>00</v>
          </cell>
          <cell r="H16323">
            <v>5759</v>
          </cell>
        </row>
        <row r="16324">
          <cell r="B16324" t="str">
            <v>10</v>
          </cell>
          <cell r="C16324">
            <v>5700</v>
          </cell>
          <cell r="D16324" t="str">
            <v>Real</v>
          </cell>
          <cell r="E16324">
            <v>-462.71</v>
          </cell>
          <cell r="F16324">
            <v>865</v>
          </cell>
          <cell r="G16324" t="str">
            <v>00</v>
          </cell>
          <cell r="H16324">
            <v>5759</v>
          </cell>
        </row>
        <row r="16325">
          <cell r="B16325" t="str">
            <v/>
          </cell>
          <cell r="C16325" t="str">
            <v/>
          </cell>
          <cell r="D16325" t="str">
            <v xml:space="preserve"> </v>
          </cell>
          <cell r="E16325">
            <v>0</v>
          </cell>
          <cell r="F16325">
            <v>865</v>
          </cell>
          <cell r="G16325" t="str">
            <v>00</v>
          </cell>
          <cell r="H16325">
            <v>5759</v>
          </cell>
        </row>
        <row r="16326">
          <cell r="B16326" t="str">
            <v/>
          </cell>
          <cell r="C16326" t="str">
            <v/>
          </cell>
          <cell r="D16326" t="str">
            <v xml:space="preserve"> </v>
          </cell>
          <cell r="E16326">
            <v>0</v>
          </cell>
          <cell r="F16326">
            <v>865</v>
          </cell>
          <cell r="G16326" t="str">
            <v>00</v>
          </cell>
          <cell r="H16326">
            <v>5759</v>
          </cell>
        </row>
        <row r="16327">
          <cell r="B16327" t="str">
            <v>10</v>
          </cell>
          <cell r="C16327">
            <v>5700</v>
          </cell>
          <cell r="D16327" t="str">
            <v>Real</v>
          </cell>
          <cell r="E16327">
            <v>-243</v>
          </cell>
          <cell r="F16327">
            <v>865</v>
          </cell>
          <cell r="G16327" t="str">
            <v>00</v>
          </cell>
          <cell r="H16327">
            <v>5759</v>
          </cell>
        </row>
        <row r="16328">
          <cell r="B16328" t="str">
            <v>10</v>
          </cell>
          <cell r="C16328">
            <v>5700</v>
          </cell>
          <cell r="D16328" t="str">
            <v>Real</v>
          </cell>
          <cell r="E16328">
            <v>-1000.18</v>
          </cell>
          <cell r="F16328">
            <v>865</v>
          </cell>
          <cell r="G16328" t="str">
            <v>00</v>
          </cell>
          <cell r="H16328">
            <v>5759</v>
          </cell>
        </row>
        <row r="16329">
          <cell r="B16329" t="str">
            <v>11</v>
          </cell>
          <cell r="C16329">
            <v>5700</v>
          </cell>
          <cell r="D16329" t="str">
            <v>Real</v>
          </cell>
          <cell r="E16329">
            <v>-240</v>
          </cell>
          <cell r="F16329">
            <v>865</v>
          </cell>
          <cell r="G16329" t="str">
            <v>00</v>
          </cell>
          <cell r="H16329">
            <v>5759</v>
          </cell>
        </row>
        <row r="16330">
          <cell r="B16330" t="str">
            <v>12</v>
          </cell>
          <cell r="C16330">
            <v>5700</v>
          </cell>
          <cell r="D16330" t="str">
            <v>Real</v>
          </cell>
          <cell r="E16330">
            <v>-504.24</v>
          </cell>
          <cell r="F16330">
            <v>865</v>
          </cell>
          <cell r="G16330" t="str">
            <v>00</v>
          </cell>
          <cell r="H16330">
            <v>5759</v>
          </cell>
        </row>
        <row r="16331">
          <cell r="B16331" t="str">
            <v>12</v>
          </cell>
          <cell r="C16331">
            <v>5700</v>
          </cell>
          <cell r="D16331" t="str">
            <v>Real</v>
          </cell>
          <cell r="E16331">
            <v>-230</v>
          </cell>
          <cell r="F16331">
            <v>865</v>
          </cell>
          <cell r="G16331" t="str">
            <v>00</v>
          </cell>
          <cell r="H16331">
            <v>5759</v>
          </cell>
        </row>
        <row r="16332">
          <cell r="B16332" t="str">
            <v>12</v>
          </cell>
          <cell r="C16332">
            <v>5700</v>
          </cell>
          <cell r="D16332" t="str">
            <v>Real</v>
          </cell>
          <cell r="E16332">
            <v>-40</v>
          </cell>
          <cell r="F16332">
            <v>865</v>
          </cell>
          <cell r="G16332" t="str">
            <v>00</v>
          </cell>
          <cell r="H16332">
            <v>5759</v>
          </cell>
        </row>
        <row r="16333">
          <cell r="B16333" t="str">
            <v>12</v>
          </cell>
          <cell r="C16333">
            <v>5700</v>
          </cell>
          <cell r="D16333" t="str">
            <v>Real</v>
          </cell>
          <cell r="E16333">
            <v>-504.25</v>
          </cell>
          <cell r="F16333">
            <v>865</v>
          </cell>
          <cell r="G16333" t="str">
            <v>00</v>
          </cell>
          <cell r="H16333">
            <v>5759</v>
          </cell>
        </row>
        <row r="16334">
          <cell r="B16334" t="str">
            <v>12</v>
          </cell>
          <cell r="C16334">
            <v>5700</v>
          </cell>
          <cell r="D16334" t="str">
            <v>Real</v>
          </cell>
          <cell r="E16334">
            <v>504.24</v>
          </cell>
          <cell r="F16334">
            <v>865</v>
          </cell>
          <cell r="G16334" t="str">
            <v>00</v>
          </cell>
          <cell r="H16334">
            <v>5759</v>
          </cell>
        </row>
        <row r="16335">
          <cell r="B16335" t="str">
            <v/>
          </cell>
          <cell r="C16335" t="str">
            <v/>
          </cell>
          <cell r="D16335" t="str">
            <v xml:space="preserve"> </v>
          </cell>
          <cell r="E16335">
            <v>0</v>
          </cell>
          <cell r="F16335">
            <v>865</v>
          </cell>
          <cell r="G16335" t="str">
            <v>00</v>
          </cell>
          <cell r="H16335">
            <v>5759</v>
          </cell>
        </row>
        <row r="16336">
          <cell r="B16336" t="str">
            <v/>
          </cell>
          <cell r="C16336" t="str">
            <v/>
          </cell>
          <cell r="D16336" t="str">
            <v xml:space="preserve"> </v>
          </cell>
          <cell r="E16336">
            <v>0</v>
          </cell>
          <cell r="F16336">
            <v>865</v>
          </cell>
          <cell r="G16336" t="str">
            <v>36</v>
          </cell>
          <cell r="H16336">
            <v>6269</v>
          </cell>
        </row>
        <row r="16337">
          <cell r="B16337" t="str">
            <v>09</v>
          </cell>
          <cell r="C16337">
            <v>6200</v>
          </cell>
          <cell r="D16337" t="str">
            <v>Expend</v>
          </cell>
          <cell r="E16337">
            <v>0</v>
          </cell>
          <cell r="F16337">
            <v>865</v>
          </cell>
          <cell r="G16337" t="str">
            <v>36</v>
          </cell>
          <cell r="H16337">
            <v>6269</v>
          </cell>
        </row>
        <row r="16338">
          <cell r="B16338" t="str">
            <v>01</v>
          </cell>
          <cell r="C16338">
            <v>6200</v>
          </cell>
          <cell r="D16338" t="str">
            <v>Expend</v>
          </cell>
          <cell r="E16338">
            <v>0</v>
          </cell>
          <cell r="F16338">
            <v>865</v>
          </cell>
          <cell r="G16338" t="str">
            <v>36</v>
          </cell>
          <cell r="H16338">
            <v>6269</v>
          </cell>
        </row>
        <row r="16339">
          <cell r="B16339" t="str">
            <v>01</v>
          </cell>
          <cell r="C16339">
            <v>6200</v>
          </cell>
          <cell r="D16339" t="str">
            <v>Expend</v>
          </cell>
          <cell r="E16339">
            <v>0</v>
          </cell>
          <cell r="F16339">
            <v>865</v>
          </cell>
          <cell r="G16339" t="str">
            <v>36</v>
          </cell>
          <cell r="H16339">
            <v>6269</v>
          </cell>
        </row>
        <row r="16340">
          <cell r="B16340" t="str">
            <v>01</v>
          </cell>
          <cell r="C16340">
            <v>6200</v>
          </cell>
          <cell r="D16340" t="str">
            <v>Expend</v>
          </cell>
          <cell r="E16340">
            <v>250</v>
          </cell>
          <cell r="F16340">
            <v>865</v>
          </cell>
          <cell r="G16340" t="str">
            <v>36</v>
          </cell>
          <cell r="H16340">
            <v>6269</v>
          </cell>
        </row>
        <row r="16341">
          <cell r="B16341" t="str">
            <v>01</v>
          </cell>
          <cell r="C16341">
            <v>6200</v>
          </cell>
          <cell r="D16341" t="str">
            <v>Expend</v>
          </cell>
          <cell r="E16341">
            <v>1450</v>
          </cell>
          <cell r="F16341">
            <v>865</v>
          </cell>
          <cell r="G16341" t="str">
            <v>36</v>
          </cell>
          <cell r="H16341">
            <v>6269</v>
          </cell>
        </row>
        <row r="16342">
          <cell r="B16342" t="str">
            <v/>
          </cell>
          <cell r="C16342" t="str">
            <v/>
          </cell>
          <cell r="D16342" t="str">
            <v xml:space="preserve"> </v>
          </cell>
          <cell r="E16342">
            <v>0</v>
          </cell>
          <cell r="F16342">
            <v>865</v>
          </cell>
          <cell r="G16342" t="str">
            <v>36</v>
          </cell>
          <cell r="H16342">
            <v>6269</v>
          </cell>
        </row>
        <row r="16343">
          <cell r="B16343" t="str">
            <v/>
          </cell>
          <cell r="C16343" t="str">
            <v/>
          </cell>
          <cell r="D16343" t="str">
            <v xml:space="preserve"> </v>
          </cell>
          <cell r="E16343">
            <v>0</v>
          </cell>
          <cell r="F16343">
            <v>865</v>
          </cell>
          <cell r="G16343" t="str">
            <v>36</v>
          </cell>
          <cell r="H16343">
            <v>6299</v>
          </cell>
        </row>
        <row r="16344">
          <cell r="B16344" t="str">
            <v>09</v>
          </cell>
          <cell r="C16344">
            <v>6200</v>
          </cell>
          <cell r="D16344" t="str">
            <v>Expend</v>
          </cell>
          <cell r="E16344">
            <v>0</v>
          </cell>
          <cell r="F16344">
            <v>865</v>
          </cell>
          <cell r="G16344" t="str">
            <v>36</v>
          </cell>
          <cell r="H16344">
            <v>6299</v>
          </cell>
        </row>
        <row r="16345">
          <cell r="B16345" t="str">
            <v/>
          </cell>
          <cell r="C16345" t="str">
            <v/>
          </cell>
          <cell r="D16345" t="str">
            <v xml:space="preserve"> </v>
          </cell>
          <cell r="E16345">
            <v>0</v>
          </cell>
          <cell r="F16345">
            <v>865</v>
          </cell>
          <cell r="G16345" t="str">
            <v>36</v>
          </cell>
          <cell r="H16345">
            <v>6299</v>
          </cell>
        </row>
        <row r="16346">
          <cell r="B16346" t="str">
            <v/>
          </cell>
          <cell r="C16346" t="str">
            <v/>
          </cell>
          <cell r="D16346" t="str">
            <v xml:space="preserve"> </v>
          </cell>
          <cell r="E16346">
            <v>0</v>
          </cell>
          <cell r="F16346">
            <v>865</v>
          </cell>
          <cell r="G16346" t="str">
            <v>36</v>
          </cell>
          <cell r="H16346">
            <v>6341</v>
          </cell>
        </row>
        <row r="16347">
          <cell r="B16347" t="str">
            <v>09</v>
          </cell>
          <cell r="C16347">
            <v>6300</v>
          </cell>
          <cell r="D16347" t="str">
            <v>Expend</v>
          </cell>
          <cell r="E16347">
            <v>0</v>
          </cell>
          <cell r="F16347">
            <v>865</v>
          </cell>
          <cell r="G16347" t="str">
            <v>36</v>
          </cell>
          <cell r="H16347">
            <v>6341</v>
          </cell>
        </row>
        <row r="16348">
          <cell r="B16348" t="str">
            <v/>
          </cell>
          <cell r="C16348" t="str">
            <v/>
          </cell>
          <cell r="D16348" t="str">
            <v xml:space="preserve"> </v>
          </cell>
          <cell r="E16348">
            <v>0</v>
          </cell>
          <cell r="F16348">
            <v>865</v>
          </cell>
          <cell r="G16348" t="str">
            <v>36</v>
          </cell>
          <cell r="H16348">
            <v>6341</v>
          </cell>
        </row>
        <row r="16349">
          <cell r="B16349" t="str">
            <v/>
          </cell>
          <cell r="C16349" t="str">
            <v/>
          </cell>
          <cell r="D16349" t="str">
            <v xml:space="preserve"> </v>
          </cell>
          <cell r="E16349">
            <v>0</v>
          </cell>
          <cell r="F16349">
            <v>865</v>
          </cell>
          <cell r="G16349" t="str">
            <v>36</v>
          </cell>
          <cell r="H16349">
            <v>6399</v>
          </cell>
        </row>
        <row r="16350">
          <cell r="B16350" t="str">
            <v>09</v>
          </cell>
          <cell r="C16350">
            <v>6300</v>
          </cell>
          <cell r="D16350" t="str">
            <v>Expend</v>
          </cell>
          <cell r="E16350">
            <v>0</v>
          </cell>
          <cell r="F16350">
            <v>865</v>
          </cell>
          <cell r="G16350" t="str">
            <v>36</v>
          </cell>
          <cell r="H16350">
            <v>6399</v>
          </cell>
        </row>
        <row r="16351">
          <cell r="B16351" t="str">
            <v>11</v>
          </cell>
          <cell r="C16351">
            <v>6300</v>
          </cell>
          <cell r="D16351" t="str">
            <v>Expend</v>
          </cell>
          <cell r="E16351">
            <v>115.4</v>
          </cell>
          <cell r="F16351">
            <v>865</v>
          </cell>
          <cell r="G16351" t="str">
            <v>36</v>
          </cell>
          <cell r="H16351">
            <v>6399</v>
          </cell>
        </row>
        <row r="16352">
          <cell r="B16352" t="str">
            <v>10</v>
          </cell>
          <cell r="C16352">
            <v>6300</v>
          </cell>
          <cell r="D16352" t="str">
            <v>Expend</v>
          </cell>
          <cell r="E16352">
            <v>0</v>
          </cell>
          <cell r="F16352">
            <v>865</v>
          </cell>
          <cell r="G16352" t="str">
            <v>36</v>
          </cell>
          <cell r="H16352">
            <v>6399</v>
          </cell>
        </row>
        <row r="16353">
          <cell r="B16353" t="str">
            <v>10</v>
          </cell>
          <cell r="C16353">
            <v>6300</v>
          </cell>
          <cell r="D16353" t="str">
            <v>Expend</v>
          </cell>
          <cell r="E16353">
            <v>0</v>
          </cell>
          <cell r="F16353">
            <v>865</v>
          </cell>
          <cell r="G16353" t="str">
            <v>36</v>
          </cell>
          <cell r="H16353">
            <v>6399</v>
          </cell>
        </row>
        <row r="16354">
          <cell r="B16354" t="str">
            <v>11</v>
          </cell>
          <cell r="C16354">
            <v>6300</v>
          </cell>
          <cell r="D16354" t="str">
            <v>Expend</v>
          </cell>
          <cell r="E16354">
            <v>635.95000000000005</v>
          </cell>
          <cell r="F16354">
            <v>865</v>
          </cell>
          <cell r="G16354" t="str">
            <v>36</v>
          </cell>
          <cell r="H16354">
            <v>6399</v>
          </cell>
        </row>
        <row r="16355">
          <cell r="B16355" t="str">
            <v/>
          </cell>
          <cell r="C16355" t="str">
            <v/>
          </cell>
          <cell r="D16355" t="str">
            <v xml:space="preserve"> </v>
          </cell>
          <cell r="E16355">
            <v>0</v>
          </cell>
          <cell r="F16355">
            <v>865</v>
          </cell>
          <cell r="G16355" t="str">
            <v>36</v>
          </cell>
          <cell r="H16355">
            <v>6399</v>
          </cell>
        </row>
        <row r="16356">
          <cell r="B16356" t="str">
            <v/>
          </cell>
          <cell r="C16356" t="str">
            <v/>
          </cell>
          <cell r="D16356" t="str">
            <v xml:space="preserve"> </v>
          </cell>
          <cell r="E16356">
            <v>0</v>
          </cell>
          <cell r="F16356">
            <v>865</v>
          </cell>
          <cell r="G16356" t="str">
            <v>36</v>
          </cell>
          <cell r="H16356">
            <v>6412</v>
          </cell>
        </row>
        <row r="16357">
          <cell r="B16357" t="str">
            <v/>
          </cell>
          <cell r="C16357" t="str">
            <v/>
          </cell>
          <cell r="D16357" t="str">
            <v xml:space="preserve"> </v>
          </cell>
          <cell r="E16357">
            <v>0</v>
          </cell>
          <cell r="F16357">
            <v>865</v>
          </cell>
          <cell r="G16357" t="str">
            <v>36</v>
          </cell>
          <cell r="H16357">
            <v>6412</v>
          </cell>
        </row>
        <row r="16358">
          <cell r="B16358" t="str">
            <v/>
          </cell>
          <cell r="C16358" t="str">
            <v/>
          </cell>
          <cell r="D16358" t="str">
            <v xml:space="preserve"> </v>
          </cell>
          <cell r="E16358">
            <v>0</v>
          </cell>
          <cell r="F16358">
            <v>865</v>
          </cell>
          <cell r="G16358" t="str">
            <v>81</v>
          </cell>
          <cell r="H16358">
            <v>6343</v>
          </cell>
        </row>
        <row r="16359">
          <cell r="B16359" t="str">
            <v>09</v>
          </cell>
          <cell r="C16359">
            <v>6300</v>
          </cell>
          <cell r="D16359" t="str">
            <v>Expend</v>
          </cell>
          <cell r="E16359">
            <v>0</v>
          </cell>
          <cell r="F16359">
            <v>865</v>
          </cell>
          <cell r="G16359" t="str">
            <v>81</v>
          </cell>
          <cell r="H16359">
            <v>6343</v>
          </cell>
        </row>
        <row r="16360">
          <cell r="B16360" t="str">
            <v/>
          </cell>
          <cell r="C16360" t="str">
            <v/>
          </cell>
          <cell r="D16360" t="str">
            <v xml:space="preserve"> </v>
          </cell>
          <cell r="E16360">
            <v>0</v>
          </cell>
          <cell r="F16360">
            <v>865</v>
          </cell>
          <cell r="G16360" t="str">
            <v>81</v>
          </cell>
          <cell r="H16360">
            <v>6343</v>
          </cell>
        </row>
        <row r="16361">
          <cell r="B16361" t="str">
            <v/>
          </cell>
          <cell r="C16361" t="str">
            <v/>
          </cell>
          <cell r="D16361" t="str">
            <v xml:space="preserve"> </v>
          </cell>
          <cell r="E16361">
            <v>0</v>
          </cell>
        </row>
        <row r="16362">
          <cell r="B16362" t="str">
            <v/>
          </cell>
          <cell r="C16362" t="str">
            <v/>
          </cell>
          <cell r="D16362" t="str">
            <v xml:space="preserve"> </v>
          </cell>
          <cell r="E16362">
            <v>0</v>
          </cell>
        </row>
        <row r="16363">
          <cell r="B16363" t="str">
            <v/>
          </cell>
          <cell r="C16363" t="str">
            <v/>
          </cell>
          <cell r="D16363" t="str">
            <v xml:space="preserve"> </v>
          </cell>
          <cell r="E16363">
            <v>0</v>
          </cell>
        </row>
        <row r="16364">
          <cell r="B16364" t="str">
            <v/>
          </cell>
          <cell r="C16364" t="str">
            <v/>
          </cell>
          <cell r="D16364" t="str">
            <v xml:space="preserve"> </v>
          </cell>
          <cell r="E16364">
            <v>0</v>
          </cell>
        </row>
        <row r="16365">
          <cell r="B16365" t="str">
            <v/>
          </cell>
          <cell r="C16365" t="str">
            <v/>
          </cell>
          <cell r="D16365" t="str">
            <v xml:space="preserve"> </v>
          </cell>
          <cell r="E16365">
            <v>0</v>
          </cell>
        </row>
        <row r="16366">
          <cell r="B16366" t="str">
            <v/>
          </cell>
          <cell r="C16366" t="str">
            <v/>
          </cell>
          <cell r="D16366" t="str">
            <v xml:space="preserve"> </v>
          </cell>
          <cell r="E16366">
            <v>0</v>
          </cell>
        </row>
        <row r="16367">
          <cell r="B16367" t="str">
            <v/>
          </cell>
          <cell r="C16367" t="str">
            <v/>
          </cell>
          <cell r="D16367" t="str">
            <v xml:space="preserve"> </v>
          </cell>
          <cell r="E16367">
            <v>0</v>
          </cell>
        </row>
        <row r="16368">
          <cell r="B16368" t="str">
            <v/>
          </cell>
          <cell r="C16368" t="str">
            <v/>
          </cell>
          <cell r="D16368" t="str">
            <v xml:space="preserve"> </v>
          </cell>
          <cell r="E16368">
            <v>0</v>
          </cell>
        </row>
        <row r="16369">
          <cell r="B16369" t="str">
            <v/>
          </cell>
          <cell r="C16369" t="str">
            <v/>
          </cell>
          <cell r="D16369" t="str">
            <v xml:space="preserve"> </v>
          </cell>
          <cell r="E16369">
            <v>0</v>
          </cell>
        </row>
        <row r="16370">
          <cell r="B16370" t="str">
            <v/>
          </cell>
          <cell r="C16370" t="str">
            <v/>
          </cell>
          <cell r="D16370" t="str">
            <v xml:space="preserve"> </v>
          </cell>
          <cell r="E16370">
            <v>0</v>
          </cell>
        </row>
        <row r="16371">
          <cell r="B16371" t="str">
            <v/>
          </cell>
          <cell r="C16371" t="str">
            <v/>
          </cell>
          <cell r="D16371" t="str">
            <v xml:space="preserve"> </v>
          </cell>
          <cell r="E16371">
            <v>0</v>
          </cell>
        </row>
        <row r="16372">
          <cell r="B16372" t="str">
            <v/>
          </cell>
          <cell r="C16372" t="str">
            <v/>
          </cell>
          <cell r="D16372" t="str">
            <v xml:space="preserve"> </v>
          </cell>
          <cell r="E16372">
            <v>0</v>
          </cell>
        </row>
        <row r="16373">
          <cell r="B16373" t="str">
            <v/>
          </cell>
          <cell r="C16373" t="str">
            <v/>
          </cell>
          <cell r="D16373" t="str">
            <v xml:space="preserve"> </v>
          </cell>
          <cell r="E16373">
            <v>0</v>
          </cell>
        </row>
        <row r="16374">
          <cell r="B16374" t="str">
            <v/>
          </cell>
          <cell r="C16374" t="str">
            <v/>
          </cell>
          <cell r="D16374" t="str">
            <v xml:space="preserve"> </v>
          </cell>
          <cell r="E16374">
            <v>0</v>
          </cell>
        </row>
        <row r="16375">
          <cell r="B16375" t="str">
            <v/>
          </cell>
          <cell r="C16375" t="str">
            <v/>
          </cell>
          <cell r="D16375" t="str">
            <v xml:space="preserve"> </v>
          </cell>
          <cell r="E16375">
            <v>0</v>
          </cell>
        </row>
        <row r="16376">
          <cell r="B16376" t="str">
            <v/>
          </cell>
          <cell r="C16376" t="str">
            <v/>
          </cell>
          <cell r="D16376" t="str">
            <v xml:space="preserve"> </v>
          </cell>
          <cell r="E16376">
            <v>0</v>
          </cell>
        </row>
        <row r="16377">
          <cell r="B16377" t="str">
            <v/>
          </cell>
          <cell r="C16377" t="str">
            <v/>
          </cell>
          <cell r="D16377" t="str">
            <v xml:space="preserve"> </v>
          </cell>
          <cell r="E16377">
            <v>0</v>
          </cell>
        </row>
        <row r="16378">
          <cell r="B16378" t="str">
            <v/>
          </cell>
          <cell r="C16378" t="str">
            <v/>
          </cell>
          <cell r="D16378" t="str">
            <v xml:space="preserve"> </v>
          </cell>
          <cell r="E16378">
            <v>0</v>
          </cell>
        </row>
        <row r="16379">
          <cell r="B16379" t="str">
            <v/>
          </cell>
          <cell r="C16379" t="str">
            <v/>
          </cell>
          <cell r="D16379" t="str">
            <v xml:space="preserve"> </v>
          </cell>
          <cell r="E16379">
            <v>0</v>
          </cell>
        </row>
        <row r="16380">
          <cell r="B16380" t="str">
            <v/>
          </cell>
          <cell r="C16380" t="str">
            <v/>
          </cell>
          <cell r="D16380" t="str">
            <v xml:space="preserve"> </v>
          </cell>
          <cell r="E16380">
            <v>0</v>
          </cell>
        </row>
        <row r="16381">
          <cell r="B16381" t="str">
            <v/>
          </cell>
          <cell r="C16381" t="str">
            <v/>
          </cell>
          <cell r="D16381" t="str">
            <v xml:space="preserve"> </v>
          </cell>
          <cell r="E16381">
            <v>0</v>
          </cell>
        </row>
        <row r="16382">
          <cell r="B16382" t="str">
            <v/>
          </cell>
          <cell r="C16382" t="str">
            <v/>
          </cell>
          <cell r="D16382" t="str">
            <v xml:space="preserve"> </v>
          </cell>
          <cell r="E16382">
            <v>0</v>
          </cell>
        </row>
        <row r="16383">
          <cell r="B16383" t="str">
            <v/>
          </cell>
          <cell r="C16383" t="str">
            <v/>
          </cell>
          <cell r="D16383" t="str">
            <v xml:space="preserve"> </v>
          </cell>
          <cell r="E16383">
            <v>0</v>
          </cell>
        </row>
        <row r="16384">
          <cell r="B16384" t="str">
            <v/>
          </cell>
          <cell r="C16384" t="str">
            <v/>
          </cell>
          <cell r="D16384" t="str">
            <v xml:space="preserve"> </v>
          </cell>
          <cell r="E16384">
            <v>0</v>
          </cell>
        </row>
        <row r="16385">
          <cell r="B16385" t="str">
            <v/>
          </cell>
          <cell r="C16385" t="str">
            <v/>
          </cell>
          <cell r="D16385" t="str">
            <v xml:space="preserve"> </v>
          </cell>
          <cell r="E16385">
            <v>0</v>
          </cell>
        </row>
        <row r="16386">
          <cell r="B16386" t="str">
            <v/>
          </cell>
          <cell r="C16386" t="str">
            <v/>
          </cell>
          <cell r="D16386" t="str">
            <v xml:space="preserve"> </v>
          </cell>
          <cell r="E16386">
            <v>0</v>
          </cell>
        </row>
        <row r="16387">
          <cell r="B16387" t="str">
            <v/>
          </cell>
          <cell r="C16387" t="str">
            <v/>
          </cell>
          <cell r="D16387" t="str">
            <v xml:space="preserve"> </v>
          </cell>
          <cell r="E16387">
            <v>0</v>
          </cell>
        </row>
        <row r="16388">
          <cell r="B16388" t="str">
            <v/>
          </cell>
          <cell r="C16388" t="str">
            <v/>
          </cell>
          <cell r="D16388" t="str">
            <v xml:space="preserve"> </v>
          </cell>
          <cell r="E16388">
            <v>0</v>
          </cell>
        </row>
        <row r="16389">
          <cell r="B16389" t="str">
            <v/>
          </cell>
          <cell r="C16389" t="str">
            <v/>
          </cell>
          <cell r="D16389" t="str">
            <v xml:space="preserve"> </v>
          </cell>
          <cell r="E16389">
            <v>0</v>
          </cell>
        </row>
        <row r="16390">
          <cell r="B16390" t="str">
            <v/>
          </cell>
          <cell r="C16390" t="str">
            <v/>
          </cell>
          <cell r="D16390" t="str">
            <v xml:space="preserve"> </v>
          </cell>
          <cell r="E16390">
            <v>0</v>
          </cell>
        </row>
        <row r="16391">
          <cell r="B16391" t="str">
            <v/>
          </cell>
          <cell r="C16391" t="str">
            <v/>
          </cell>
          <cell r="D16391" t="str">
            <v xml:space="preserve"> </v>
          </cell>
          <cell r="E16391">
            <v>0</v>
          </cell>
        </row>
        <row r="16392">
          <cell r="B16392" t="str">
            <v/>
          </cell>
          <cell r="C16392" t="str">
            <v/>
          </cell>
          <cell r="D16392" t="str">
            <v xml:space="preserve"> </v>
          </cell>
          <cell r="E16392">
            <v>0</v>
          </cell>
        </row>
        <row r="16393">
          <cell r="B16393" t="str">
            <v/>
          </cell>
          <cell r="C16393" t="str">
            <v/>
          </cell>
          <cell r="D16393" t="str">
            <v xml:space="preserve"> </v>
          </cell>
          <cell r="E16393">
            <v>0</v>
          </cell>
        </row>
        <row r="16394">
          <cell r="B16394" t="str">
            <v/>
          </cell>
          <cell r="C16394" t="str">
            <v/>
          </cell>
          <cell r="D16394" t="str">
            <v xml:space="preserve"> </v>
          </cell>
          <cell r="E16394">
            <v>0</v>
          </cell>
        </row>
        <row r="16395">
          <cell r="B16395" t="str">
            <v/>
          </cell>
          <cell r="C16395" t="str">
            <v/>
          </cell>
          <cell r="D16395" t="str">
            <v xml:space="preserve"> </v>
          </cell>
          <cell r="E16395">
            <v>0</v>
          </cell>
        </row>
        <row r="16396">
          <cell r="B16396" t="str">
            <v/>
          </cell>
          <cell r="C16396" t="str">
            <v/>
          </cell>
          <cell r="D16396" t="str">
            <v xml:space="preserve"> </v>
          </cell>
          <cell r="E16396">
            <v>0</v>
          </cell>
        </row>
        <row r="16397">
          <cell r="B16397" t="str">
            <v/>
          </cell>
          <cell r="C16397" t="str">
            <v/>
          </cell>
          <cell r="D16397" t="str">
            <v xml:space="preserve"> </v>
          </cell>
          <cell r="E16397">
            <v>0</v>
          </cell>
        </row>
        <row r="16398">
          <cell r="B16398" t="str">
            <v/>
          </cell>
          <cell r="C16398" t="str">
            <v/>
          </cell>
          <cell r="D16398" t="str">
            <v xml:space="preserve"> </v>
          </cell>
          <cell r="E16398">
            <v>0</v>
          </cell>
        </row>
        <row r="16399">
          <cell r="B16399" t="str">
            <v/>
          </cell>
          <cell r="C16399" t="str">
            <v/>
          </cell>
          <cell r="D16399" t="str">
            <v xml:space="preserve"> </v>
          </cell>
          <cell r="E16399">
            <v>0</v>
          </cell>
        </row>
        <row r="16400">
          <cell r="B16400" t="str">
            <v/>
          </cell>
          <cell r="C16400" t="str">
            <v/>
          </cell>
          <cell r="D16400" t="str">
            <v xml:space="preserve"> </v>
          </cell>
          <cell r="E16400">
            <v>0</v>
          </cell>
        </row>
        <row r="16401">
          <cell r="B16401" t="str">
            <v/>
          </cell>
          <cell r="C16401" t="str">
            <v/>
          </cell>
          <cell r="D16401" t="str">
            <v xml:space="preserve"> </v>
          </cell>
          <cell r="E16401">
            <v>0</v>
          </cell>
        </row>
        <row r="16402">
          <cell r="B16402" t="str">
            <v/>
          </cell>
          <cell r="C16402" t="str">
            <v/>
          </cell>
          <cell r="D16402" t="str">
            <v xml:space="preserve"> </v>
          </cell>
          <cell r="E16402">
            <v>0</v>
          </cell>
        </row>
        <row r="16403">
          <cell r="B16403" t="str">
            <v/>
          </cell>
          <cell r="C16403" t="str">
            <v/>
          </cell>
          <cell r="D16403" t="str">
            <v xml:space="preserve"> </v>
          </cell>
          <cell r="E16403">
            <v>0</v>
          </cell>
        </row>
        <row r="16404">
          <cell r="B16404" t="str">
            <v/>
          </cell>
          <cell r="C16404" t="str">
            <v/>
          </cell>
          <cell r="D16404" t="str">
            <v xml:space="preserve"> </v>
          </cell>
          <cell r="E16404">
            <v>0</v>
          </cell>
        </row>
        <row r="16405">
          <cell r="B16405" t="str">
            <v/>
          </cell>
          <cell r="C16405" t="str">
            <v/>
          </cell>
          <cell r="D16405" t="str">
            <v xml:space="preserve"> </v>
          </cell>
          <cell r="E16405">
            <v>0</v>
          </cell>
        </row>
        <row r="16406">
          <cell r="B16406" t="str">
            <v/>
          </cell>
          <cell r="C16406" t="str">
            <v/>
          </cell>
          <cell r="D16406" t="str">
            <v xml:space="preserve"> </v>
          </cell>
          <cell r="E16406">
            <v>0</v>
          </cell>
        </row>
        <row r="16407">
          <cell r="B16407" t="str">
            <v/>
          </cell>
          <cell r="C16407" t="str">
            <v/>
          </cell>
          <cell r="D16407" t="str">
            <v xml:space="preserve"> </v>
          </cell>
          <cell r="E16407">
            <v>0</v>
          </cell>
        </row>
        <row r="16408">
          <cell r="B16408" t="str">
            <v/>
          </cell>
          <cell r="C16408" t="str">
            <v/>
          </cell>
          <cell r="D16408" t="str">
            <v xml:space="preserve"> </v>
          </cell>
          <cell r="E16408">
            <v>0</v>
          </cell>
        </row>
        <row r="16409">
          <cell r="B16409" t="str">
            <v/>
          </cell>
          <cell r="C16409" t="str">
            <v/>
          </cell>
          <cell r="D16409" t="str">
            <v xml:space="preserve"> </v>
          </cell>
          <cell r="E16409">
            <v>0</v>
          </cell>
        </row>
        <row r="16410">
          <cell r="B16410" t="str">
            <v/>
          </cell>
          <cell r="C16410" t="str">
            <v/>
          </cell>
          <cell r="D16410" t="str">
            <v xml:space="preserve"> </v>
          </cell>
          <cell r="E16410">
            <v>0</v>
          </cell>
        </row>
        <row r="16411">
          <cell r="B16411" t="str">
            <v/>
          </cell>
          <cell r="C16411" t="str">
            <v/>
          </cell>
          <cell r="D16411" t="str">
            <v xml:space="preserve"> </v>
          </cell>
          <cell r="E16411">
            <v>0</v>
          </cell>
        </row>
        <row r="16412">
          <cell r="B16412" t="str">
            <v/>
          </cell>
          <cell r="C16412" t="str">
            <v/>
          </cell>
          <cell r="D16412" t="str">
            <v xml:space="preserve"> </v>
          </cell>
          <cell r="E16412">
            <v>0</v>
          </cell>
        </row>
        <row r="16413">
          <cell r="B16413" t="str">
            <v/>
          </cell>
          <cell r="C16413" t="str">
            <v/>
          </cell>
          <cell r="D16413" t="str">
            <v xml:space="preserve"> </v>
          </cell>
          <cell r="E16413">
            <v>0</v>
          </cell>
        </row>
        <row r="16414">
          <cell r="B16414" t="str">
            <v/>
          </cell>
          <cell r="C16414" t="str">
            <v/>
          </cell>
          <cell r="D16414" t="str">
            <v xml:space="preserve"> </v>
          </cell>
          <cell r="E16414">
            <v>0</v>
          </cell>
        </row>
        <row r="16415">
          <cell r="B16415" t="str">
            <v/>
          </cell>
          <cell r="C16415" t="str">
            <v/>
          </cell>
          <cell r="D16415" t="str">
            <v xml:space="preserve"> </v>
          </cell>
          <cell r="E16415">
            <v>0</v>
          </cell>
        </row>
        <row r="16416">
          <cell r="B16416" t="str">
            <v/>
          </cell>
          <cell r="C16416" t="str">
            <v/>
          </cell>
          <cell r="D16416" t="str">
            <v xml:space="preserve"> </v>
          </cell>
          <cell r="E16416">
            <v>0</v>
          </cell>
        </row>
        <row r="16417">
          <cell r="B16417" t="str">
            <v/>
          </cell>
          <cell r="C16417" t="str">
            <v/>
          </cell>
          <cell r="D16417" t="str">
            <v xml:space="preserve"> </v>
          </cell>
          <cell r="E16417">
            <v>0</v>
          </cell>
        </row>
        <row r="16418">
          <cell r="B16418" t="str">
            <v/>
          </cell>
          <cell r="C16418" t="str">
            <v/>
          </cell>
          <cell r="D16418" t="str">
            <v xml:space="preserve"> </v>
          </cell>
          <cell r="E16418">
            <v>0</v>
          </cell>
        </row>
        <row r="16419">
          <cell r="B16419" t="str">
            <v/>
          </cell>
          <cell r="C16419" t="str">
            <v/>
          </cell>
          <cell r="D16419" t="str">
            <v xml:space="preserve"> </v>
          </cell>
          <cell r="E16419">
            <v>0</v>
          </cell>
        </row>
        <row r="16420">
          <cell r="B16420" t="str">
            <v/>
          </cell>
          <cell r="C16420" t="str">
            <v/>
          </cell>
          <cell r="D16420" t="str">
            <v xml:space="preserve"> </v>
          </cell>
          <cell r="E16420">
            <v>0</v>
          </cell>
        </row>
        <row r="16421">
          <cell r="B16421" t="str">
            <v/>
          </cell>
          <cell r="C16421" t="str">
            <v/>
          </cell>
          <cell r="D16421" t="str">
            <v xml:space="preserve"> </v>
          </cell>
          <cell r="E16421">
            <v>0</v>
          </cell>
        </row>
        <row r="16422">
          <cell r="B16422" t="str">
            <v/>
          </cell>
          <cell r="C16422" t="str">
            <v/>
          </cell>
          <cell r="D16422" t="str">
            <v xml:space="preserve"> </v>
          </cell>
          <cell r="E16422">
            <v>0</v>
          </cell>
        </row>
        <row r="16423">
          <cell r="B16423" t="str">
            <v/>
          </cell>
          <cell r="C16423" t="str">
            <v/>
          </cell>
          <cell r="D16423" t="str">
            <v xml:space="preserve"> </v>
          </cell>
          <cell r="E16423">
            <v>0</v>
          </cell>
        </row>
        <row r="16424">
          <cell r="B16424" t="str">
            <v/>
          </cell>
          <cell r="C16424" t="str">
            <v/>
          </cell>
          <cell r="D16424" t="str">
            <v xml:space="preserve"> </v>
          </cell>
          <cell r="E16424">
            <v>0</v>
          </cell>
        </row>
        <row r="16425">
          <cell r="B16425" t="str">
            <v/>
          </cell>
          <cell r="C16425" t="str">
            <v/>
          </cell>
          <cell r="D16425" t="str">
            <v xml:space="preserve"> </v>
          </cell>
          <cell r="E16425">
            <v>0</v>
          </cell>
        </row>
        <row r="16426">
          <cell r="B16426" t="str">
            <v/>
          </cell>
          <cell r="C16426" t="str">
            <v/>
          </cell>
          <cell r="D16426" t="str">
            <v xml:space="preserve"> </v>
          </cell>
          <cell r="E16426">
            <v>0</v>
          </cell>
        </row>
        <row r="16427">
          <cell r="B16427" t="str">
            <v/>
          </cell>
          <cell r="C16427" t="str">
            <v/>
          </cell>
          <cell r="D16427" t="str">
            <v xml:space="preserve"> </v>
          </cell>
          <cell r="E16427">
            <v>0</v>
          </cell>
        </row>
        <row r="16428">
          <cell r="B16428" t="str">
            <v/>
          </cell>
          <cell r="C16428" t="str">
            <v/>
          </cell>
          <cell r="D16428" t="str">
            <v xml:space="preserve"> </v>
          </cell>
          <cell r="E16428">
            <v>0</v>
          </cell>
        </row>
        <row r="16429">
          <cell r="B16429" t="str">
            <v/>
          </cell>
          <cell r="C16429" t="str">
            <v/>
          </cell>
          <cell r="D16429" t="str">
            <v xml:space="preserve"> </v>
          </cell>
          <cell r="E16429">
            <v>0</v>
          </cell>
        </row>
        <row r="16430">
          <cell r="B16430" t="str">
            <v/>
          </cell>
          <cell r="C16430" t="str">
            <v/>
          </cell>
          <cell r="D16430" t="str">
            <v xml:space="preserve"> </v>
          </cell>
          <cell r="E16430">
            <v>0</v>
          </cell>
        </row>
        <row r="16431">
          <cell r="B16431" t="str">
            <v/>
          </cell>
          <cell r="C16431" t="str">
            <v/>
          </cell>
          <cell r="D16431" t="str">
            <v xml:space="preserve"> </v>
          </cell>
          <cell r="E16431">
            <v>0</v>
          </cell>
        </row>
        <row r="16432">
          <cell r="B16432" t="str">
            <v/>
          </cell>
          <cell r="C16432" t="str">
            <v/>
          </cell>
          <cell r="D16432" t="str">
            <v xml:space="preserve"> </v>
          </cell>
          <cell r="E16432">
            <v>0</v>
          </cell>
        </row>
        <row r="16433">
          <cell r="B16433" t="str">
            <v/>
          </cell>
          <cell r="C16433" t="str">
            <v/>
          </cell>
          <cell r="D16433" t="str">
            <v xml:space="preserve"> </v>
          </cell>
          <cell r="E16433">
            <v>0</v>
          </cell>
        </row>
        <row r="16434">
          <cell r="B16434" t="str">
            <v/>
          </cell>
          <cell r="C16434" t="str">
            <v/>
          </cell>
          <cell r="D16434" t="str">
            <v xml:space="preserve"> </v>
          </cell>
          <cell r="E16434">
            <v>0</v>
          </cell>
        </row>
        <row r="16435">
          <cell r="B16435" t="str">
            <v/>
          </cell>
          <cell r="C16435" t="str">
            <v/>
          </cell>
          <cell r="D16435" t="str">
            <v xml:space="preserve"> </v>
          </cell>
          <cell r="E16435">
            <v>0</v>
          </cell>
        </row>
        <row r="16436">
          <cell r="B16436" t="str">
            <v/>
          </cell>
          <cell r="C16436" t="str">
            <v/>
          </cell>
          <cell r="D16436" t="str">
            <v xml:space="preserve"> </v>
          </cell>
          <cell r="E16436">
            <v>0</v>
          </cell>
        </row>
        <row r="16437">
          <cell r="B16437" t="str">
            <v/>
          </cell>
          <cell r="C16437" t="str">
            <v/>
          </cell>
          <cell r="D16437" t="str">
            <v xml:space="preserve"> </v>
          </cell>
          <cell r="E16437">
            <v>0</v>
          </cell>
        </row>
        <row r="16438">
          <cell r="B16438" t="str">
            <v/>
          </cell>
          <cell r="C16438" t="str">
            <v/>
          </cell>
          <cell r="D16438" t="str">
            <v xml:space="preserve"> </v>
          </cell>
          <cell r="E16438">
            <v>0</v>
          </cell>
        </row>
        <row r="16439">
          <cell r="B16439" t="str">
            <v/>
          </cell>
          <cell r="C16439" t="str">
            <v/>
          </cell>
          <cell r="D16439" t="str">
            <v xml:space="preserve"> </v>
          </cell>
          <cell r="E16439">
            <v>0</v>
          </cell>
        </row>
        <row r="16440">
          <cell r="B16440" t="str">
            <v/>
          </cell>
          <cell r="C16440" t="str">
            <v/>
          </cell>
          <cell r="D16440" t="str">
            <v xml:space="preserve"> </v>
          </cell>
          <cell r="E16440">
            <v>0</v>
          </cell>
        </row>
        <row r="16441">
          <cell r="B16441" t="str">
            <v/>
          </cell>
          <cell r="C16441" t="str">
            <v/>
          </cell>
          <cell r="D16441" t="str">
            <v xml:space="preserve"> </v>
          </cell>
          <cell r="E16441">
            <v>0</v>
          </cell>
        </row>
        <row r="16442">
          <cell r="B16442" t="str">
            <v/>
          </cell>
          <cell r="C16442" t="str">
            <v/>
          </cell>
          <cell r="D16442" t="str">
            <v xml:space="preserve"> </v>
          </cell>
          <cell r="E16442">
            <v>0</v>
          </cell>
        </row>
        <row r="16443">
          <cell r="B16443" t="str">
            <v/>
          </cell>
          <cell r="C16443" t="str">
            <v/>
          </cell>
          <cell r="D16443" t="str">
            <v xml:space="preserve"> </v>
          </cell>
          <cell r="E16443">
            <v>0</v>
          </cell>
        </row>
      </sheetData>
      <sheetData sheetId="9"/>
      <sheetData sheetId="10"/>
      <sheetData sheetId="11"/>
      <sheetData sheetId="12"/>
      <sheetData sheetId="13">
        <row r="1">
          <cell r="C1" t="str">
            <v>January 31, 2023</v>
          </cell>
          <cell r="E1">
            <v>0.41666666666666669</v>
          </cell>
        </row>
        <row r="4">
          <cell r="B4">
            <v>40805.811558441572</v>
          </cell>
        </row>
        <row r="5">
          <cell r="B5">
            <v>190.46061487759366</v>
          </cell>
        </row>
        <row r="8">
          <cell r="B8">
            <v>4.6090178659324224</v>
          </cell>
        </row>
        <row r="10">
          <cell r="B10">
            <v>0.64142968612465456</v>
          </cell>
        </row>
        <row r="14">
          <cell r="B14">
            <v>0.68478812384410437</v>
          </cell>
        </row>
        <row r="16">
          <cell r="B16">
            <v>0.10304452059221859</v>
          </cell>
        </row>
        <row r="17">
          <cell r="B17">
            <v>0.1018096860985222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23"/>
  <sheetViews>
    <sheetView showGridLines="0" showRowColHeaders="0" workbookViewId="0">
      <pane ySplit="1" topLeftCell="A2" activePane="bottomLeft" state="frozen"/>
      <selection pane="bottomLeft" activeCell="O5" sqref="O5"/>
    </sheetView>
  </sheetViews>
  <sheetFormatPr defaultRowHeight="15"/>
  <sheetData>
    <row r="1" spans="1:5" ht="21">
      <c r="A1" s="18" t="s">
        <v>77</v>
      </c>
      <c r="B1" s="18"/>
      <c r="C1" s="18"/>
      <c r="D1" s="18"/>
      <c r="E1" s="18"/>
    </row>
    <row r="2" spans="1:5" ht="13.5" customHeight="1">
      <c r="A2" s="19" t="s">
        <v>78</v>
      </c>
      <c r="B2" s="19"/>
      <c r="C2" s="19"/>
      <c r="D2" s="19"/>
      <c r="E2" s="19"/>
    </row>
    <row r="3" spans="1:5" ht="30">
      <c r="A3" s="20" t="s">
        <v>29</v>
      </c>
      <c r="B3" s="21" t="s">
        <v>30</v>
      </c>
      <c r="C3" s="20" t="s">
        <v>31</v>
      </c>
      <c r="D3" s="20" t="s">
        <v>32</v>
      </c>
      <c r="E3" s="20" t="s">
        <v>33</v>
      </c>
    </row>
    <row r="4" spans="1:5" ht="90">
      <c r="A4" s="22" t="s">
        <v>34</v>
      </c>
      <c r="B4" s="23">
        <f>+[1]PL!T75</f>
        <v>-1323478.1333333342</v>
      </c>
      <c r="C4" s="24" t="s">
        <v>35</v>
      </c>
      <c r="D4" s="25"/>
      <c r="E4" s="26"/>
    </row>
    <row r="5" spans="1:5" ht="195">
      <c r="A5" s="27" t="s">
        <v>36</v>
      </c>
      <c r="B5" s="27" t="s">
        <v>37</v>
      </c>
      <c r="C5" s="27" t="s">
        <v>38</v>
      </c>
      <c r="D5" s="28"/>
      <c r="E5" s="29" t="s">
        <v>39</v>
      </c>
    </row>
    <row r="6" spans="1:5" ht="180">
      <c r="A6" s="22" t="s">
        <v>40</v>
      </c>
      <c r="B6" s="30" t="s">
        <v>41</v>
      </c>
      <c r="C6" s="31" t="s">
        <v>38</v>
      </c>
      <c r="D6" s="28"/>
      <c r="E6" s="32" t="s">
        <v>42</v>
      </c>
    </row>
    <row r="7" spans="1:5" ht="120">
      <c r="A7" s="22" t="str">
        <f>"#7 - Days Cash on Hand  ($"&amp;TEXT(ROUND('[1]FIRST-Calc'!B4,0),"0,000")&amp;" = 1 day)"</f>
        <v>#7 - Days Cash on Hand  ($40,806 = 1 day)</v>
      </c>
      <c r="B7" s="33">
        <f>'[1]FIRST-Calc'!B5</f>
        <v>190.46061487759366</v>
      </c>
      <c r="C7" s="30">
        <v>10</v>
      </c>
      <c r="D7" s="28"/>
      <c r="E7" s="32" t="s">
        <v>43</v>
      </c>
    </row>
    <row r="8" spans="1:5" ht="75">
      <c r="A8" s="34" t="s">
        <v>44</v>
      </c>
      <c r="B8" s="35">
        <f>+'[1]FIRST-Calc'!B8</f>
        <v>4.6090178659324224</v>
      </c>
      <c r="C8" s="36">
        <v>10</v>
      </c>
      <c r="D8" s="28"/>
      <c r="E8" s="32" t="s">
        <v>45</v>
      </c>
    </row>
    <row r="9" spans="1:5" ht="90">
      <c r="A9" s="34" t="s">
        <v>46</v>
      </c>
      <c r="B9" s="23">
        <f>[1]PL!T55</f>
        <v>-802644.80000000075</v>
      </c>
      <c r="C9" s="36">
        <v>5</v>
      </c>
      <c r="D9" s="37"/>
      <c r="E9" s="32" t="s">
        <v>47</v>
      </c>
    </row>
    <row r="10" spans="1:5" ht="75">
      <c r="A10" s="34" t="s">
        <v>48</v>
      </c>
      <c r="B10" s="30" t="s">
        <v>41</v>
      </c>
      <c r="C10" s="36">
        <v>10</v>
      </c>
      <c r="D10" s="28"/>
      <c r="E10" s="32" t="s">
        <v>49</v>
      </c>
    </row>
    <row r="11" spans="1:5" ht="60">
      <c r="A11" s="34" t="s">
        <v>50</v>
      </c>
      <c r="B11" s="35">
        <f>'[1]FIRST-Calc'!B10</f>
        <v>0.64142968612465456</v>
      </c>
      <c r="C11" s="36">
        <v>10</v>
      </c>
      <c r="D11" s="28"/>
      <c r="E11" s="32" t="s">
        <v>51</v>
      </c>
    </row>
    <row r="12" spans="1:5" ht="60">
      <c r="A12" s="34" t="s">
        <v>52</v>
      </c>
      <c r="B12" s="38" t="s">
        <v>38</v>
      </c>
      <c r="C12" s="36">
        <v>10</v>
      </c>
      <c r="D12" s="28"/>
      <c r="E12" s="32" t="s">
        <v>53</v>
      </c>
    </row>
    <row r="13" spans="1:5" ht="60">
      <c r="A13" s="34" t="s">
        <v>54</v>
      </c>
      <c r="B13" s="39">
        <f>'[1]FIRST-Calc'!B14</f>
        <v>0.68478812384410437</v>
      </c>
      <c r="C13" s="36">
        <v>5</v>
      </c>
      <c r="D13" s="28"/>
      <c r="E13" s="32" t="s">
        <v>55</v>
      </c>
    </row>
    <row r="14" spans="1:5" ht="127.5">
      <c r="A14" s="40" t="s">
        <v>56</v>
      </c>
      <c r="B14" s="41" t="str">
        <f>TEXT('[1]FIRST-Calc'!B16,"0.0%")&amp;" / "&amp;TEXT('[1]FIRST-Calc'!B17,"0.0%")</f>
        <v>10.3% / 10.2%</v>
      </c>
      <c r="C14" s="30">
        <v>10</v>
      </c>
      <c r="D14" s="28"/>
      <c r="E14" s="42" t="s">
        <v>57</v>
      </c>
    </row>
    <row r="15" spans="1:5" ht="120">
      <c r="A15" s="43" t="s">
        <v>58</v>
      </c>
      <c r="B15" s="42" t="s">
        <v>59</v>
      </c>
      <c r="C15" s="30">
        <v>10</v>
      </c>
      <c r="D15" s="28"/>
      <c r="E15" s="32" t="s">
        <v>60</v>
      </c>
    </row>
    <row r="16" spans="1:5" ht="45">
      <c r="A16" s="34" t="s">
        <v>61</v>
      </c>
      <c r="B16" s="30" t="s">
        <v>41</v>
      </c>
      <c r="C16" s="36">
        <v>5</v>
      </c>
      <c r="D16" s="28"/>
      <c r="E16" s="32" t="s">
        <v>62</v>
      </c>
    </row>
    <row r="17" spans="1:5" ht="60">
      <c r="A17" s="34" t="s">
        <v>63</v>
      </c>
      <c r="B17" s="30" t="s">
        <v>41</v>
      </c>
      <c r="C17" s="36" t="s">
        <v>64</v>
      </c>
      <c r="D17" s="28"/>
      <c r="E17" s="32" t="s">
        <v>65</v>
      </c>
    </row>
    <row r="18" spans="1:5" ht="75">
      <c r="A18" s="34" t="s">
        <v>66</v>
      </c>
      <c r="B18" s="30" t="s">
        <v>41</v>
      </c>
      <c r="C18" s="36" t="s">
        <v>64</v>
      </c>
      <c r="D18" s="28"/>
      <c r="E18" s="32" t="s">
        <v>67</v>
      </c>
    </row>
    <row r="19" spans="1:5" ht="75">
      <c r="A19" s="34" t="s">
        <v>68</v>
      </c>
      <c r="B19" s="30" t="s">
        <v>41</v>
      </c>
      <c r="C19" s="36">
        <v>10</v>
      </c>
      <c r="D19" s="28"/>
      <c r="E19" s="32" t="s">
        <v>69</v>
      </c>
    </row>
    <row r="20" spans="1:5">
      <c r="A20" s="34" t="s">
        <v>70</v>
      </c>
      <c r="B20" s="30" t="s">
        <v>41</v>
      </c>
      <c r="C20" s="36">
        <v>5</v>
      </c>
      <c r="D20" s="28"/>
      <c r="E20" s="32" t="s">
        <v>71</v>
      </c>
    </row>
    <row r="21" spans="1:5" ht="150">
      <c r="A21" s="43" t="s">
        <v>72</v>
      </c>
      <c r="B21" s="42" t="s">
        <v>59</v>
      </c>
      <c r="C21" s="36" t="s">
        <v>64</v>
      </c>
      <c r="D21" s="28"/>
      <c r="E21" s="32" t="s">
        <v>42</v>
      </c>
    </row>
    <row r="22" spans="1:5">
      <c r="A22" s="44" t="s">
        <v>73</v>
      </c>
      <c r="B22" s="144">
        <f>SUM(C5:C21)</f>
        <v>100</v>
      </c>
      <c r="C22" s="145"/>
      <c r="D22" s="146"/>
      <c r="E22" s="148" t="s">
        <v>74</v>
      </c>
    </row>
    <row r="23" spans="1:5">
      <c r="A23" s="45" t="s">
        <v>75</v>
      </c>
      <c r="B23" s="150" t="s">
        <v>76</v>
      </c>
      <c r="C23" s="151"/>
      <c r="D23" s="147"/>
      <c r="E23" s="149"/>
    </row>
  </sheetData>
  <mergeCells count="4">
    <mergeCell ref="B22:C22"/>
    <mergeCell ref="D22:D23"/>
    <mergeCell ref="E22:E23"/>
    <mergeCell ref="B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</sheetPr>
  <dimension ref="A1:V128"/>
  <sheetViews>
    <sheetView showGridLines="0" showRowColHeaders="0" zoomScaleNormal="100" workbookViewId="0">
      <pane ySplit="1" topLeftCell="A2" activePane="bottomLeft" state="frozen"/>
      <selection pane="bottomLeft" activeCell="G10" sqref="G10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6" max="6" width="2" customWidth="1"/>
    <col min="7" max="7" width="11.85546875" customWidth="1"/>
    <col min="8" max="8" width="13" customWidth="1"/>
    <col min="9" max="18" width="9.140625" customWidth="1"/>
    <col min="19" max="19" width="5.5703125" customWidth="1"/>
    <col min="20" max="20" width="15.42578125" customWidth="1"/>
  </cols>
  <sheetData>
    <row r="1" spans="1:22" ht="108" customHeight="1">
      <c r="B1" s="152" t="s">
        <v>28</v>
      </c>
      <c r="C1" s="152"/>
      <c r="D1" s="152"/>
      <c r="E1" s="152"/>
    </row>
    <row r="3" spans="1:22" ht="55.5" customHeight="1">
      <c r="D3" s="3" t="s">
        <v>0</v>
      </c>
      <c r="E3" s="3" t="s">
        <v>16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17</v>
      </c>
    </row>
    <row r="4" spans="1:22" outlineLevel="1">
      <c r="A4" s="10"/>
    </row>
    <row r="5" spans="1:22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2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2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2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2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2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2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2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2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2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2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2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>
      <c r="A17" s="10"/>
      <c r="B17" s="1" t="s">
        <v>18</v>
      </c>
      <c r="C17" s="7"/>
      <c r="D17" s="48">
        <f>SUM(D3:D16)</f>
        <v>0</v>
      </c>
      <c r="E17" s="48">
        <f>SUM(E7:E16)</f>
        <v>0</v>
      </c>
      <c r="F17" s="48"/>
      <c r="G17" s="48">
        <f t="shared" ref="G17:R17" si="1">SUM(G4:G16)</f>
        <v>0</v>
      </c>
      <c r="H17" s="48">
        <f t="shared" si="1"/>
        <v>0</v>
      </c>
      <c r="I17" s="48">
        <f t="shared" si="1"/>
        <v>0</v>
      </c>
      <c r="J17" s="48">
        <f t="shared" si="1"/>
        <v>0</v>
      </c>
      <c r="K17" s="48">
        <f t="shared" si="1"/>
        <v>0</v>
      </c>
      <c r="L17" s="48">
        <f t="shared" si="1"/>
        <v>0</v>
      </c>
      <c r="M17" s="48">
        <f t="shared" si="1"/>
        <v>0</v>
      </c>
      <c r="N17" s="48">
        <f t="shared" si="1"/>
        <v>0</v>
      </c>
      <c r="O17" s="48">
        <f t="shared" si="1"/>
        <v>0</v>
      </c>
      <c r="P17" s="48">
        <f t="shared" si="1"/>
        <v>0</v>
      </c>
      <c r="Q17" s="48">
        <f t="shared" si="1"/>
        <v>0</v>
      </c>
      <c r="R17" s="48">
        <f t="shared" si="1"/>
        <v>0</v>
      </c>
      <c r="S17" s="48"/>
      <c r="T17" s="48">
        <f>SUM(T4:T16)</f>
        <v>0</v>
      </c>
      <c r="U17" s="48">
        <f>+T17-E17</f>
        <v>0</v>
      </c>
      <c r="V17" s="9" t="e">
        <f>+T17/D17</f>
        <v>#DIV/0!</v>
      </c>
    </row>
    <row r="18" spans="1:22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2">SUM(G18:R18)</f>
        <v>0</v>
      </c>
      <c r="U18" s="16">
        <f>+T18-E18</f>
        <v>0</v>
      </c>
    </row>
    <row r="19" spans="1:22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6">
        <f>+T19-E19</f>
        <v>0</v>
      </c>
    </row>
    <row r="20" spans="1:22">
      <c r="A20" s="10"/>
      <c r="B20" s="1" t="s">
        <v>19</v>
      </c>
      <c r="C20" s="1"/>
      <c r="D20" s="49">
        <f>SUM(D18:D19)</f>
        <v>0</v>
      </c>
      <c r="E20" s="49">
        <f>SUM(E18:E19)</f>
        <v>0</v>
      </c>
      <c r="F20" s="49"/>
      <c r="G20" s="49">
        <f t="shared" ref="G20:R20" si="3">SUM(G18:G19)</f>
        <v>0</v>
      </c>
      <c r="H20" s="49">
        <f t="shared" si="3"/>
        <v>0</v>
      </c>
      <c r="I20" s="49">
        <f t="shared" si="3"/>
        <v>0</v>
      </c>
      <c r="J20" s="49">
        <f t="shared" si="3"/>
        <v>0</v>
      </c>
      <c r="K20" s="49">
        <f t="shared" si="3"/>
        <v>0</v>
      </c>
      <c r="L20" s="49">
        <f t="shared" si="3"/>
        <v>0</v>
      </c>
      <c r="M20" s="49">
        <f t="shared" si="3"/>
        <v>0</v>
      </c>
      <c r="N20" s="49">
        <f t="shared" si="3"/>
        <v>0</v>
      </c>
      <c r="O20" s="49">
        <f t="shared" si="3"/>
        <v>0</v>
      </c>
      <c r="P20" s="49">
        <f t="shared" si="3"/>
        <v>0</v>
      </c>
      <c r="Q20" s="49">
        <f t="shared" si="3"/>
        <v>0</v>
      </c>
      <c r="R20" s="49">
        <f t="shared" si="3"/>
        <v>0</v>
      </c>
      <c r="S20" s="49"/>
      <c r="T20" s="49">
        <f>SUM(T18:T19)</f>
        <v>0</v>
      </c>
      <c r="U20" s="49">
        <f>SUM(U18:U19)</f>
        <v>0</v>
      </c>
      <c r="V20" s="9" t="e">
        <f>+T20/D20</f>
        <v>#DIV/0!</v>
      </c>
    </row>
    <row r="21" spans="1:22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4">SUM(G21:R21)</f>
        <v>0</v>
      </c>
      <c r="U21" s="6">
        <f t="shared" ref="U21:U29" si="5">+T21-E21</f>
        <v>0</v>
      </c>
    </row>
    <row r="22" spans="1:22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4"/>
        <v>0</v>
      </c>
      <c r="U22" s="6">
        <f t="shared" si="5"/>
        <v>0</v>
      </c>
    </row>
    <row r="23" spans="1:22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4"/>
        <v>0</v>
      </c>
      <c r="U23" s="6">
        <f t="shared" si="5"/>
        <v>0</v>
      </c>
    </row>
    <row r="24" spans="1:22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4"/>
        <v>0</v>
      </c>
      <c r="U24" s="6">
        <f t="shared" si="5"/>
        <v>0</v>
      </c>
    </row>
    <row r="25" spans="1:22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4"/>
        <v>0</v>
      </c>
      <c r="U25" s="6">
        <f t="shared" si="5"/>
        <v>0</v>
      </c>
    </row>
    <row r="26" spans="1:22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6">
        <f t="shared" si="5"/>
        <v>0</v>
      </c>
    </row>
    <row r="27" spans="1:22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6">
        <f t="shared" si="5"/>
        <v>0</v>
      </c>
    </row>
    <row r="28" spans="1:22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4"/>
        <v>0</v>
      </c>
      <c r="U28" s="6">
        <f t="shared" si="5"/>
        <v>0</v>
      </c>
    </row>
    <row r="29" spans="1:22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4"/>
        <v>0</v>
      </c>
      <c r="U29" s="6">
        <f t="shared" si="5"/>
        <v>0</v>
      </c>
    </row>
    <row r="30" spans="1:22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4"/>
        <v>0</v>
      </c>
      <c r="U30" s="6">
        <f>+T30-E30</f>
        <v>0</v>
      </c>
    </row>
    <row r="31" spans="1:22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4"/>
        <v>0</v>
      </c>
      <c r="U31" s="6">
        <f>+T31-E31</f>
        <v>0</v>
      </c>
    </row>
    <row r="32" spans="1:22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4"/>
        <v>0</v>
      </c>
      <c r="U32" s="6">
        <f>+T32-E32</f>
        <v>0</v>
      </c>
    </row>
    <row r="33" spans="1:22">
      <c r="A33" s="10"/>
      <c r="B33" s="1" t="s">
        <v>20</v>
      </c>
      <c r="C33" s="7"/>
      <c r="D33" s="49">
        <f>SUM(D21:D32)</f>
        <v>0</v>
      </c>
      <c r="E33" s="49">
        <f>SUM(E21:E32)</f>
        <v>0</v>
      </c>
      <c r="F33" s="49"/>
      <c r="G33" s="49">
        <f t="shared" ref="G33:R33" si="6">SUM(G21:G32)</f>
        <v>0</v>
      </c>
      <c r="H33" s="49">
        <f t="shared" si="6"/>
        <v>0</v>
      </c>
      <c r="I33" s="49">
        <f t="shared" si="6"/>
        <v>0</v>
      </c>
      <c r="J33" s="49">
        <f t="shared" si="6"/>
        <v>0</v>
      </c>
      <c r="K33" s="49">
        <f t="shared" si="6"/>
        <v>0</v>
      </c>
      <c r="L33" s="49">
        <f t="shared" si="6"/>
        <v>0</v>
      </c>
      <c r="M33" s="49">
        <f t="shared" si="6"/>
        <v>0</v>
      </c>
      <c r="N33" s="49">
        <f t="shared" si="6"/>
        <v>0</v>
      </c>
      <c r="O33" s="49">
        <f t="shared" si="6"/>
        <v>0</v>
      </c>
      <c r="P33" s="49">
        <f t="shared" si="6"/>
        <v>0</v>
      </c>
      <c r="Q33" s="49">
        <f t="shared" si="6"/>
        <v>0</v>
      </c>
      <c r="R33" s="49">
        <f t="shared" si="6"/>
        <v>0</v>
      </c>
      <c r="S33" s="49"/>
      <c r="T33" s="49">
        <f>SUM(T21:T32)</f>
        <v>0</v>
      </c>
      <c r="U33" s="49">
        <f>+T33-E33</f>
        <v>0</v>
      </c>
      <c r="V33" s="9" t="e">
        <f>+T33/D33</f>
        <v>#DIV/0!</v>
      </c>
    </row>
    <row r="34" spans="1:22">
      <c r="A34" s="10"/>
      <c r="B34" s="1" t="s">
        <v>21</v>
      </c>
      <c r="C34" s="7"/>
      <c r="D34" s="48">
        <f>SUM(D17,D20,D33)</f>
        <v>0</v>
      </c>
      <c r="E34" s="48">
        <f>SUM(E33,E20,E17)</f>
        <v>0</v>
      </c>
      <c r="F34" s="48"/>
      <c r="G34" s="48">
        <f t="shared" ref="G34:R34" si="7">SUM(G4:G33)/2</f>
        <v>0</v>
      </c>
      <c r="H34" s="48">
        <f t="shared" si="7"/>
        <v>0</v>
      </c>
      <c r="I34" s="48">
        <f t="shared" si="7"/>
        <v>0</v>
      </c>
      <c r="J34" s="48">
        <f t="shared" si="7"/>
        <v>0</v>
      </c>
      <c r="K34" s="48">
        <f t="shared" si="7"/>
        <v>0</v>
      </c>
      <c r="L34" s="48">
        <f t="shared" si="7"/>
        <v>0</v>
      </c>
      <c r="M34" s="48">
        <f t="shared" si="7"/>
        <v>0</v>
      </c>
      <c r="N34" s="48">
        <f t="shared" si="7"/>
        <v>0</v>
      </c>
      <c r="O34" s="48">
        <f t="shared" si="7"/>
        <v>0</v>
      </c>
      <c r="P34" s="48">
        <f t="shared" si="7"/>
        <v>0</v>
      </c>
      <c r="Q34" s="48">
        <f t="shared" si="7"/>
        <v>0</v>
      </c>
      <c r="R34" s="48">
        <f t="shared" si="7"/>
        <v>0</v>
      </c>
      <c r="S34" s="48"/>
      <c r="T34" s="48">
        <f>SUM(T4:T33)/2</f>
        <v>0</v>
      </c>
      <c r="U34" s="48">
        <f>+T34-E34</f>
        <v>0</v>
      </c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4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8">E36-T36</f>
        <v>0</v>
      </c>
      <c r="V36" s="14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8"/>
        <v>0</v>
      </c>
      <c r="V37" s="14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9">SUBTOTAL(109,G38:R38)</f>
        <v>0</v>
      </c>
      <c r="U38" s="6">
        <f t="shared" si="8"/>
        <v>0</v>
      </c>
      <c r="V38" s="14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9"/>
        <v>0</v>
      </c>
      <c r="U39" s="6">
        <f t="shared" si="8"/>
        <v>0</v>
      </c>
      <c r="V39" s="14" t="str">
        <f t="shared" ref="V39:V52" si="10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9"/>
        <v>0</v>
      </c>
      <c r="U40" s="6">
        <f t="shared" si="8"/>
        <v>0</v>
      </c>
      <c r="V40" s="14" t="str">
        <f t="shared" si="10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9"/>
        <v>0</v>
      </c>
      <c r="U41" s="6">
        <f t="shared" si="8"/>
        <v>0</v>
      </c>
      <c r="V41" s="14" t="str">
        <f t="shared" si="10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9"/>
        <v>0</v>
      </c>
      <c r="U42" s="6">
        <f t="shared" si="8"/>
        <v>0</v>
      </c>
      <c r="V42" s="14" t="str">
        <f t="shared" si="10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9"/>
        <v>0</v>
      </c>
      <c r="U43" s="6">
        <f t="shared" si="8"/>
        <v>0</v>
      </c>
      <c r="V43" s="14" t="str">
        <f t="shared" si="10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9"/>
        <v>0</v>
      </c>
      <c r="U44" s="6">
        <f t="shared" si="8"/>
        <v>0</v>
      </c>
      <c r="V44" s="14" t="str">
        <f t="shared" si="10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9"/>
        <v>0</v>
      </c>
      <c r="U45" s="6">
        <f t="shared" si="8"/>
        <v>0</v>
      </c>
      <c r="V45" s="14" t="str">
        <f t="shared" si="10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9"/>
        <v>0</v>
      </c>
      <c r="U46" s="6">
        <f t="shared" si="8"/>
        <v>0</v>
      </c>
      <c r="V46" s="14" t="str">
        <f t="shared" si="10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9"/>
        <v>0</v>
      </c>
      <c r="U47" s="6">
        <f t="shared" si="8"/>
        <v>0</v>
      </c>
      <c r="V47" s="14" t="str">
        <f t="shared" si="10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9"/>
        <v>0</v>
      </c>
      <c r="U48" s="6">
        <f t="shared" si="8"/>
        <v>0</v>
      </c>
      <c r="V48" s="14" t="str">
        <f t="shared" si="10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9"/>
        <v>0</v>
      </c>
      <c r="U49" s="6">
        <f t="shared" si="8"/>
        <v>0</v>
      </c>
      <c r="V49" s="14" t="str">
        <f t="shared" si="10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9"/>
        <v>0</v>
      </c>
      <c r="U50" s="6">
        <f t="shared" si="8"/>
        <v>0</v>
      </c>
      <c r="V50" s="14" t="str">
        <f t="shared" si="10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9"/>
        <v>0</v>
      </c>
      <c r="U51" s="6">
        <f>E51-T51</f>
        <v>0</v>
      </c>
      <c r="V51" s="14" t="str">
        <f t="shared" si="10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9"/>
        <v>0</v>
      </c>
      <c r="U52" s="6">
        <f>E52-T52</f>
        <v>0</v>
      </c>
      <c r="V52" s="14" t="str">
        <f t="shared" si="10"/>
        <v xml:space="preserve">       </v>
      </c>
    </row>
    <row r="53" spans="2:22" collapsed="1">
      <c r="B53" s="4" t="s">
        <v>21</v>
      </c>
      <c r="D53" s="50">
        <f>SUM(D36:D52)</f>
        <v>0</v>
      </c>
      <c r="E53" s="50">
        <f>SUM(E36:E52)</f>
        <v>0</v>
      </c>
      <c r="F53" s="50"/>
      <c r="G53" s="50">
        <f t="shared" ref="G53:R53" si="11">SUM(G36:G52)</f>
        <v>0</v>
      </c>
      <c r="H53" s="50">
        <f t="shared" si="11"/>
        <v>0</v>
      </c>
      <c r="I53" s="50">
        <f t="shared" si="11"/>
        <v>0</v>
      </c>
      <c r="J53" s="50">
        <f t="shared" si="11"/>
        <v>0</v>
      </c>
      <c r="K53" s="50">
        <f t="shared" si="11"/>
        <v>0</v>
      </c>
      <c r="L53" s="50">
        <f t="shared" si="11"/>
        <v>0</v>
      </c>
      <c r="M53" s="50">
        <f t="shared" si="11"/>
        <v>0</v>
      </c>
      <c r="N53" s="50">
        <f t="shared" si="11"/>
        <v>0</v>
      </c>
      <c r="O53" s="50">
        <f t="shared" si="11"/>
        <v>0</v>
      </c>
      <c r="P53" s="50">
        <f t="shared" si="11"/>
        <v>0</v>
      </c>
      <c r="Q53" s="50">
        <f t="shared" si="11"/>
        <v>0</v>
      </c>
      <c r="R53" s="50">
        <f t="shared" si="11"/>
        <v>0</v>
      </c>
      <c r="S53" s="50"/>
      <c r="T53" s="50">
        <f>SUM(T36:T52)</f>
        <v>0</v>
      </c>
      <c r="U53" s="50">
        <f>SUM(U36:U52)</f>
        <v>0</v>
      </c>
      <c r="V53" s="14" t="e">
        <f>+T53/E53</f>
        <v>#DIV/0!</v>
      </c>
    </row>
    <row r="55" spans="2:22">
      <c r="B55" s="4" t="s">
        <v>22</v>
      </c>
      <c r="D55" s="13">
        <f>D34-D53</f>
        <v>0</v>
      </c>
      <c r="E55" s="13">
        <f>E34-E53</f>
        <v>0</v>
      </c>
      <c r="F55" s="4"/>
      <c r="G55" s="13">
        <f t="shared" ref="G55:R55" si="12">G34-G53</f>
        <v>0</v>
      </c>
      <c r="H55" s="13">
        <f t="shared" si="12"/>
        <v>0</v>
      </c>
      <c r="I55" s="13">
        <f t="shared" si="12"/>
        <v>0</v>
      </c>
      <c r="J55" s="13">
        <f t="shared" si="12"/>
        <v>0</v>
      </c>
      <c r="K55" s="13">
        <f t="shared" si="12"/>
        <v>0</v>
      </c>
      <c r="L55" s="13">
        <f t="shared" si="12"/>
        <v>0</v>
      </c>
      <c r="M55" s="13">
        <f t="shared" si="12"/>
        <v>0</v>
      </c>
      <c r="N55" s="13">
        <f t="shared" si="12"/>
        <v>0</v>
      </c>
      <c r="O55" s="13">
        <f t="shared" si="12"/>
        <v>0</v>
      </c>
      <c r="P55" s="13">
        <f t="shared" si="12"/>
        <v>0</v>
      </c>
      <c r="Q55" s="13">
        <f t="shared" si="12"/>
        <v>0</v>
      </c>
      <c r="R55" s="13">
        <f t="shared" si="12"/>
        <v>0</v>
      </c>
      <c r="S55" s="4"/>
      <c r="T55" s="13">
        <f>T34-T53</f>
        <v>0</v>
      </c>
      <c r="U55" s="13">
        <f>+T55-E55</f>
        <v>0</v>
      </c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13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13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13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13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13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13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13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13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13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13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13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13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13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13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B73" t="s">
        <v>23</v>
      </c>
      <c r="D73" s="51">
        <f>SUM(D57:D72)</f>
        <v>0</v>
      </c>
      <c r="E73" s="51">
        <f>SUM(E57:E72)</f>
        <v>0</v>
      </c>
      <c r="F73" s="51"/>
      <c r="G73" s="51">
        <f t="shared" ref="G73:N73" si="14">SUM(G57:G72)</f>
        <v>0</v>
      </c>
      <c r="H73" s="51">
        <f t="shared" si="14"/>
        <v>0</v>
      </c>
      <c r="I73" s="51">
        <f t="shared" si="14"/>
        <v>0</v>
      </c>
      <c r="J73" s="51">
        <f t="shared" si="14"/>
        <v>0</v>
      </c>
      <c r="K73" s="51">
        <f t="shared" si="14"/>
        <v>0</v>
      </c>
      <c r="L73" s="51">
        <f t="shared" si="14"/>
        <v>0</v>
      </c>
      <c r="M73" s="51">
        <f t="shared" si="14"/>
        <v>0</v>
      </c>
      <c r="N73" s="51">
        <f t="shared" si="14"/>
        <v>0</v>
      </c>
      <c r="O73" s="51">
        <f t="shared" ref="O73:R73" si="15">SUM(O57:O72)</f>
        <v>0</v>
      </c>
      <c r="P73" s="51">
        <f t="shared" si="15"/>
        <v>0</v>
      </c>
      <c r="Q73" s="51">
        <f t="shared" si="15"/>
        <v>0</v>
      </c>
      <c r="R73" s="51">
        <f t="shared" si="15"/>
        <v>0</v>
      </c>
      <c r="S73" s="51"/>
      <c r="T73" s="51">
        <f>SUBTOTAL(109,G73:R73)</f>
        <v>0</v>
      </c>
      <c r="U73" s="51">
        <f>E73-T73</f>
        <v>0</v>
      </c>
      <c r="V73" t="e">
        <f>+T73/E73</f>
        <v>#DIV/0!</v>
      </c>
    </row>
    <row r="75" spans="2:22">
      <c r="B75" s="4" t="s">
        <v>24</v>
      </c>
      <c r="D75" s="11">
        <f>+D55-D73</f>
        <v>0</v>
      </c>
      <c r="E75" s="11">
        <f>+E55-E73</f>
        <v>0</v>
      </c>
      <c r="G75" s="11">
        <f>+G55-G73</f>
        <v>0</v>
      </c>
      <c r="H75" s="11">
        <f>+H55-H73</f>
        <v>0</v>
      </c>
      <c r="I75" s="11">
        <f t="shared" ref="I75:R75" si="16">+I55-I73</f>
        <v>0</v>
      </c>
      <c r="J75" s="11">
        <f t="shared" si="16"/>
        <v>0</v>
      </c>
      <c r="K75" s="11">
        <f t="shared" si="16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16"/>
        <v>0</v>
      </c>
      <c r="T75" s="11">
        <f>+T55-T73</f>
        <v>0</v>
      </c>
      <c r="U75" s="11">
        <f>+T75-E75</f>
        <v>0</v>
      </c>
      <c r="V75" t="str">
        <f>IFERROR(T75/D75,"       ")</f>
        <v xml:space="preserve">       </v>
      </c>
    </row>
    <row r="77" spans="2:22">
      <c r="B77" s="12" t="s">
        <v>25</v>
      </c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17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7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17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7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17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7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17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7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17"/>
        <v>0</v>
      </c>
      <c r="U88" s="6"/>
    </row>
    <row r="89" spans="2:21" collapsed="1">
      <c r="B89" s="4"/>
      <c r="C89" s="4"/>
      <c r="D89" s="15">
        <f>SUM(D78:D88)</f>
        <v>0</v>
      </c>
      <c r="E89" s="15">
        <f>SUM(E78:E88)</f>
        <v>0</v>
      </c>
      <c r="F89" s="15"/>
      <c r="G89" s="15">
        <f>SUM(G78:G88)</f>
        <v>0</v>
      </c>
      <c r="H89" s="15">
        <f t="shared" ref="H89:R89" si="18">SUM(H78:H88)</f>
        <v>0</v>
      </c>
      <c r="I89" s="15">
        <f t="shared" si="18"/>
        <v>0</v>
      </c>
      <c r="J89" s="15">
        <f t="shared" si="18"/>
        <v>0</v>
      </c>
      <c r="K89" s="15">
        <f t="shared" si="18"/>
        <v>0</v>
      </c>
      <c r="L89" s="15">
        <f t="shared" si="18"/>
        <v>0</v>
      </c>
      <c r="M89" s="15">
        <f t="shared" si="18"/>
        <v>0</v>
      </c>
      <c r="N89" s="15">
        <f t="shared" si="18"/>
        <v>0</v>
      </c>
      <c r="O89" s="15">
        <f t="shared" si="18"/>
        <v>0</v>
      </c>
      <c r="P89" s="15">
        <f t="shared" si="18"/>
        <v>0</v>
      </c>
      <c r="Q89" s="15">
        <f t="shared" si="18"/>
        <v>0</v>
      </c>
      <c r="R89" s="15">
        <f t="shared" si="18"/>
        <v>0</v>
      </c>
      <c r="S89" s="15"/>
      <c r="T89" s="15"/>
      <c r="U89" s="15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5">
        <f>SUM(D90:D103)</f>
        <v>0</v>
      </c>
      <c r="E104" s="15">
        <f>SUM(E90:E103)</f>
        <v>0</v>
      </c>
      <c r="F104" s="15"/>
      <c r="G104" s="15">
        <f>SUM(G90:G103)</f>
        <v>0</v>
      </c>
      <c r="H104" s="15">
        <f t="shared" ref="H104:T104" si="19">SUM(H90:H103)</f>
        <v>0</v>
      </c>
      <c r="I104" s="15">
        <f t="shared" si="19"/>
        <v>0</v>
      </c>
      <c r="J104" s="15">
        <f t="shared" si="19"/>
        <v>0</v>
      </c>
      <c r="K104" s="15">
        <f t="shared" si="19"/>
        <v>0</v>
      </c>
      <c r="L104" s="15">
        <f t="shared" si="19"/>
        <v>0</v>
      </c>
      <c r="M104" s="15">
        <f t="shared" si="19"/>
        <v>0</v>
      </c>
      <c r="N104" s="15">
        <f t="shared" si="19"/>
        <v>0</v>
      </c>
      <c r="O104" s="15">
        <f t="shared" si="19"/>
        <v>0</v>
      </c>
      <c r="P104" s="15">
        <f t="shared" si="19"/>
        <v>0</v>
      </c>
      <c r="Q104" s="15">
        <f t="shared" si="19"/>
        <v>0</v>
      </c>
      <c r="R104" s="15">
        <f t="shared" si="19"/>
        <v>0</v>
      </c>
      <c r="S104" s="15"/>
      <c r="T104" s="15">
        <f t="shared" si="19"/>
        <v>0</v>
      </c>
      <c r="U104" s="15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5">
        <f>SUM(D105:D114)</f>
        <v>0</v>
      </c>
      <c r="E115" s="15">
        <f>SUM(E105:E114)</f>
        <v>0</v>
      </c>
      <c r="F115" s="15"/>
      <c r="G115" s="15">
        <f>SUM(G105:G114)</f>
        <v>0</v>
      </c>
      <c r="H115" s="15">
        <f t="shared" ref="H115:T115" si="20">SUM(H105:H114)</f>
        <v>0</v>
      </c>
      <c r="I115" s="15">
        <f t="shared" si="20"/>
        <v>0</v>
      </c>
      <c r="J115" s="15">
        <f t="shared" si="20"/>
        <v>0</v>
      </c>
      <c r="K115" s="15">
        <f t="shared" si="20"/>
        <v>0</v>
      </c>
      <c r="L115" s="15">
        <f t="shared" si="20"/>
        <v>0</v>
      </c>
      <c r="M115" s="15">
        <f t="shared" si="20"/>
        <v>0</v>
      </c>
      <c r="N115" s="15">
        <f t="shared" si="20"/>
        <v>0</v>
      </c>
      <c r="O115" s="15">
        <f t="shared" si="20"/>
        <v>0</v>
      </c>
      <c r="P115" s="15">
        <f t="shared" si="20"/>
        <v>0</v>
      </c>
      <c r="Q115" s="15">
        <f t="shared" si="20"/>
        <v>0</v>
      </c>
      <c r="R115" s="15">
        <f t="shared" si="20"/>
        <v>0</v>
      </c>
      <c r="S115" s="15"/>
      <c r="T115" s="15">
        <f t="shared" si="20"/>
        <v>0</v>
      </c>
      <c r="U115" s="15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5">
        <f>SUM(D116:D121)</f>
        <v>0</v>
      </c>
      <c r="E122" s="15">
        <f>SUM(E116:E121)</f>
        <v>0</v>
      </c>
      <c r="F122" s="15">
        <f t="shared" ref="F122:T122" si="21">SUM(F116:F121)</f>
        <v>0</v>
      </c>
      <c r="G122" s="15">
        <f t="shared" si="21"/>
        <v>0</v>
      </c>
      <c r="H122" s="15">
        <f t="shared" si="21"/>
        <v>0</v>
      </c>
      <c r="I122" s="15">
        <f t="shared" si="21"/>
        <v>0</v>
      </c>
      <c r="J122" s="15">
        <f t="shared" si="21"/>
        <v>0</v>
      </c>
      <c r="K122" s="15">
        <f t="shared" si="21"/>
        <v>0</v>
      </c>
      <c r="L122" s="15">
        <f t="shared" si="21"/>
        <v>0</v>
      </c>
      <c r="M122" s="15">
        <f t="shared" si="21"/>
        <v>0</v>
      </c>
      <c r="N122" s="15">
        <f t="shared" si="21"/>
        <v>0</v>
      </c>
      <c r="O122" s="15">
        <f t="shared" si="21"/>
        <v>0</v>
      </c>
      <c r="P122" s="15">
        <f t="shared" si="21"/>
        <v>0</v>
      </c>
      <c r="Q122" s="15">
        <f t="shared" si="21"/>
        <v>0</v>
      </c>
      <c r="R122" s="15">
        <f t="shared" si="21"/>
        <v>0</v>
      </c>
      <c r="S122" s="15"/>
      <c r="T122" s="15">
        <f t="shared" si="21"/>
        <v>0</v>
      </c>
      <c r="U122" s="15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5">
        <f>SUM(D123:D124)</f>
        <v>0</v>
      </c>
      <c r="E125" s="15">
        <f>SUM(E123:E124)</f>
        <v>0</v>
      </c>
      <c r="F125" s="4"/>
      <c r="G125" s="15">
        <f t="shared" ref="G125:T125" si="22">SUM(G123:G124)</f>
        <v>0</v>
      </c>
      <c r="H125" s="15">
        <f t="shared" si="22"/>
        <v>0</v>
      </c>
      <c r="I125" s="15">
        <f t="shared" si="22"/>
        <v>0</v>
      </c>
      <c r="J125" s="15">
        <f t="shared" si="22"/>
        <v>0</v>
      </c>
      <c r="K125" s="15">
        <f t="shared" si="22"/>
        <v>0</v>
      </c>
      <c r="L125" s="15">
        <f t="shared" si="22"/>
        <v>0</v>
      </c>
      <c r="M125" s="15">
        <f t="shared" si="22"/>
        <v>0</v>
      </c>
      <c r="N125" s="15">
        <f t="shared" si="22"/>
        <v>0</v>
      </c>
      <c r="O125" s="15">
        <f t="shared" si="22"/>
        <v>0</v>
      </c>
      <c r="P125" s="15">
        <f t="shared" si="22"/>
        <v>0</v>
      </c>
      <c r="Q125" s="15">
        <f t="shared" si="22"/>
        <v>0</v>
      </c>
      <c r="R125" s="15">
        <f t="shared" si="22"/>
        <v>0</v>
      </c>
      <c r="S125" s="15"/>
      <c r="T125" s="15">
        <f t="shared" si="22"/>
        <v>0</v>
      </c>
      <c r="U125" s="4"/>
      <c r="V125" s="4"/>
    </row>
    <row r="127" spans="1:22">
      <c r="B127" s="4" t="s">
        <v>26</v>
      </c>
      <c r="D127" s="51">
        <f>SUM(D125,D122,D115,D104,D89)</f>
        <v>0</v>
      </c>
      <c r="E127" s="51">
        <f t="shared" ref="E127:T127" si="23">SUM(E125,E122,E115,E104,E89)</f>
        <v>0</v>
      </c>
      <c r="F127" s="51">
        <f t="shared" si="23"/>
        <v>0</v>
      </c>
      <c r="G127" s="51">
        <f t="shared" si="23"/>
        <v>0</v>
      </c>
      <c r="H127" s="51">
        <f t="shared" si="23"/>
        <v>0</v>
      </c>
      <c r="I127" s="51">
        <f t="shared" si="23"/>
        <v>0</v>
      </c>
      <c r="J127" s="51">
        <f t="shared" si="23"/>
        <v>0</v>
      </c>
      <c r="K127" s="51">
        <f t="shared" si="23"/>
        <v>0</v>
      </c>
      <c r="L127" s="51">
        <f t="shared" si="23"/>
        <v>0</v>
      </c>
      <c r="M127" s="51">
        <f t="shared" si="23"/>
        <v>0</v>
      </c>
      <c r="N127" s="51">
        <f t="shared" si="23"/>
        <v>0</v>
      </c>
      <c r="O127" s="51">
        <f t="shared" si="23"/>
        <v>0</v>
      </c>
      <c r="P127" s="51">
        <f t="shared" si="23"/>
        <v>0</v>
      </c>
      <c r="Q127" s="51">
        <f t="shared" si="23"/>
        <v>0</v>
      </c>
      <c r="R127" s="51">
        <f t="shared" si="23"/>
        <v>0</v>
      </c>
      <c r="S127" s="51"/>
      <c r="T127" s="51">
        <f t="shared" si="23"/>
        <v>0</v>
      </c>
      <c r="U127" s="51"/>
    </row>
    <row r="128" spans="1:22">
      <c r="B128" s="4" t="s">
        <v>27</v>
      </c>
      <c r="D128" s="51">
        <f>D34-D127</f>
        <v>0</v>
      </c>
      <c r="E128" s="51">
        <f>E34-E127</f>
        <v>0</v>
      </c>
      <c r="F128" s="51"/>
      <c r="G128" s="51">
        <f t="shared" ref="G128:R128" si="24">G34-G127</f>
        <v>0</v>
      </c>
      <c r="H128" s="51">
        <f t="shared" si="24"/>
        <v>0</v>
      </c>
      <c r="I128" s="51">
        <f t="shared" si="24"/>
        <v>0</v>
      </c>
      <c r="J128" s="51">
        <f t="shared" si="24"/>
        <v>0</v>
      </c>
      <c r="K128" s="51">
        <f t="shared" si="24"/>
        <v>0</v>
      </c>
      <c r="L128" s="51">
        <f t="shared" si="24"/>
        <v>0</v>
      </c>
      <c r="M128" s="51">
        <f t="shared" si="24"/>
        <v>0</v>
      </c>
      <c r="N128" s="51">
        <f t="shared" si="24"/>
        <v>0</v>
      </c>
      <c r="O128" s="51">
        <f t="shared" si="24"/>
        <v>0</v>
      </c>
      <c r="P128" s="51">
        <f t="shared" si="24"/>
        <v>0</v>
      </c>
      <c r="Q128" s="51">
        <f t="shared" si="24"/>
        <v>0</v>
      </c>
      <c r="R128" s="51">
        <f t="shared" si="24"/>
        <v>0</v>
      </c>
      <c r="S128" s="51"/>
      <c r="T128" s="51">
        <f>T34-T127</f>
        <v>0</v>
      </c>
      <c r="U128" s="51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EB29-FF73-4C52-AA99-923080D51974}">
  <sheetPr>
    <tabColor rgb="FF7030A0"/>
  </sheetPr>
  <dimension ref="A1:AD178"/>
  <sheetViews>
    <sheetView showGridLines="0" showRowColHeaders="0" workbookViewId="0">
      <selection activeCell="D4" sqref="D4"/>
    </sheetView>
  </sheetViews>
  <sheetFormatPr defaultColWidth="8.7109375" defaultRowHeight="15" outlineLevelRow="1" outlineLevelCol="2"/>
  <cols>
    <col min="2" max="2" width="36.28515625" customWidth="1"/>
    <col min="3" max="3" width="11.5703125" customWidth="1"/>
    <col min="4" max="4" width="13.7109375" style="16" bestFit="1" customWidth="1"/>
    <col min="5" max="5" width="12.28515625" style="16" bestFit="1" customWidth="1"/>
    <col min="6" max="6" width="2.7109375" style="16" customWidth="1"/>
    <col min="7" max="12" width="12.7109375" style="16" customWidth="1" outlineLevel="1"/>
    <col min="13" max="18" width="11.28515625" style="16" hidden="1" customWidth="1" outlineLevel="2"/>
    <col min="19" max="19" width="2.7109375" style="16" customWidth="1" outlineLevel="1" collapsed="1"/>
    <col min="20" max="20" width="12.7109375" style="16" customWidth="1"/>
    <col min="21" max="21" width="12.28515625" style="14" bestFit="1" customWidth="1"/>
    <col min="22" max="22" width="12.42578125" style="72" bestFit="1" customWidth="1"/>
    <col min="23" max="23" width="13.7109375" bestFit="1" customWidth="1"/>
    <col min="24" max="24" width="10.5703125" customWidth="1"/>
    <col min="25" max="25" width="12.5703125" customWidth="1"/>
    <col min="26" max="28" width="5.28515625" customWidth="1"/>
    <col min="30" max="30" width="13.28515625" style="58" bestFit="1" customWidth="1"/>
  </cols>
  <sheetData>
    <row r="1" spans="1:30" s="7" customFormat="1" ht="64.5" customHeight="1">
      <c r="B1" s="52" t="str">
        <f>[1]FIRST!A1&amp;"
FY2022-2023 Statement of Activities as of "&amp;'[1]FIRST-Calc'!C1&amp;"
Unaudited"</f>
        <v>YOUR CHARTER SCHOOL
FY2022-2023 Statement of Activities as of January 31, 2023
Unaudited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3"/>
      <c r="X1" s="53"/>
      <c r="Y1" s="53"/>
      <c r="AD1" s="54"/>
    </row>
    <row r="2" spans="1:30" ht="18.75" hidden="1" outlineLevel="1">
      <c r="B2" s="55"/>
      <c r="C2" s="55"/>
      <c r="D2" s="55"/>
      <c r="E2" s="55"/>
      <c r="F2" s="55"/>
      <c r="G2" s="46">
        <v>9</v>
      </c>
      <c r="H2" s="46">
        <f>G2+1</f>
        <v>10</v>
      </c>
      <c r="I2" s="46">
        <f>H2+1</f>
        <v>11</v>
      </c>
      <c r="J2" s="46">
        <f>I2+1</f>
        <v>12</v>
      </c>
      <c r="K2" s="46">
        <v>1</v>
      </c>
      <c r="L2" s="46">
        <f>K2+1</f>
        <v>2</v>
      </c>
      <c r="M2" s="46">
        <f t="shared" ref="M2:R2" si="0">L2+1</f>
        <v>3</v>
      </c>
      <c r="N2" s="46">
        <f t="shared" si="0"/>
        <v>4</v>
      </c>
      <c r="O2" s="46">
        <f t="shared" si="0"/>
        <v>5</v>
      </c>
      <c r="P2" s="46">
        <f t="shared" si="0"/>
        <v>6</v>
      </c>
      <c r="Q2" s="46">
        <f t="shared" si="0"/>
        <v>7</v>
      </c>
      <c r="R2" s="46">
        <f t="shared" si="0"/>
        <v>8</v>
      </c>
      <c r="S2" s="55"/>
      <c r="T2" s="55"/>
      <c r="U2" s="55"/>
      <c r="V2" s="56"/>
      <c r="W2" s="57"/>
      <c r="X2" s="57"/>
      <c r="Y2" s="57"/>
    </row>
    <row r="3" spans="1:30" s="59" customFormat="1" ht="35.25" collapsed="1">
      <c r="B3" s="60"/>
      <c r="C3" s="60"/>
      <c r="D3" s="61" t="s">
        <v>0</v>
      </c>
      <c r="E3" s="62" t="str">
        <f>ROUND(100*'[1]FIRST-Calc'!E1,0)&amp;"% YTD Budget"</f>
        <v>42% YTD Budget</v>
      </c>
      <c r="F3" s="63"/>
      <c r="G3" s="64" t="s">
        <v>1</v>
      </c>
      <c r="H3" s="64" t="s">
        <v>2</v>
      </c>
      <c r="I3" s="64" t="s">
        <v>3</v>
      </c>
      <c r="J3" s="64" t="s">
        <v>4</v>
      </c>
      <c r="K3" s="64" t="s">
        <v>5</v>
      </c>
      <c r="L3" s="64" t="s">
        <v>6</v>
      </c>
      <c r="M3" s="64" t="s">
        <v>7</v>
      </c>
      <c r="N3" s="64" t="s">
        <v>8</v>
      </c>
      <c r="O3" s="64" t="s">
        <v>9</v>
      </c>
      <c r="P3" s="64" t="s">
        <v>10</v>
      </c>
      <c r="Q3" s="64" t="s">
        <v>11</v>
      </c>
      <c r="R3" s="64" t="s">
        <v>12</v>
      </c>
      <c r="S3" s="65"/>
      <c r="T3" s="63" t="s">
        <v>13</v>
      </c>
      <c r="U3" s="66" t="s">
        <v>14</v>
      </c>
      <c r="V3" s="63" t="str">
        <f>"Var.
("&amp;TEXT('[1]FIRST-Calc'!E1,"00%")&amp;")"</f>
        <v>Var.
(42%)</v>
      </c>
      <c r="W3" s="63"/>
      <c r="AD3" s="67"/>
    </row>
    <row r="4" spans="1:30" s="59" customFormat="1" ht="18.75" customHeight="1">
      <c r="B4" s="60"/>
      <c r="C4" s="60"/>
      <c r="D4" s="62"/>
      <c r="E4" s="63"/>
      <c r="F4" s="63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  <c r="T4" s="63"/>
      <c r="U4" s="66"/>
      <c r="V4" s="63"/>
      <c r="W4" s="63"/>
      <c r="AD4" s="67"/>
    </row>
    <row r="5" spans="1:30" ht="18.75" outlineLevel="1">
      <c r="A5">
        <v>420</v>
      </c>
      <c r="B5" t="s">
        <v>79</v>
      </c>
      <c r="D5" s="68"/>
      <c r="E5" s="69"/>
      <c r="F5" s="70"/>
      <c r="G5" s="71">
        <f>-SUMIFS([1]GL!$E:$E,[1]GL!$B:$B,G$2,[1]GL!$H:$H,LEFT($B5,4),[1]GL!$F:$F,$A5)</f>
        <v>0</v>
      </c>
      <c r="H5" s="71">
        <f>-SUMIFS([1]GL!$E:$E,[1]GL!$B:$B,H$2,[1]GL!$H:$H,LEFT($B5,4),[1]GL!$F:$F,$A5)</f>
        <v>13482.18</v>
      </c>
      <c r="I5" s="71">
        <f>-SUMIFS([1]GL!$E:$E,[1]GL!$B:$B,I$2,[1]GL!$H:$H,LEFT($B5,4),[1]GL!$F:$F,$A5)</f>
        <v>2395.4699999999998</v>
      </c>
      <c r="J5" s="71">
        <f>-SUMIFS([1]GL!$E:$E,[1]GL!$B:$B,J$2,[1]GL!$H:$H,LEFT($B5,4),[1]GL!$F:$F,$A5)</f>
        <v>14127.580000000002</v>
      </c>
      <c r="K5" s="71">
        <f>-SUMIFS([1]GL!$E:$E,[1]GL!$B:$B,K$2,[1]GL!$H:$H,LEFT($B5,4),[1]GL!$F:$F,$A5)</f>
        <v>2975.15</v>
      </c>
      <c r="L5" s="69"/>
      <c r="M5" s="69"/>
      <c r="N5" s="69"/>
      <c r="O5" s="69"/>
      <c r="P5" s="69"/>
      <c r="Q5" s="69"/>
      <c r="R5" s="69"/>
      <c r="S5" s="55"/>
      <c r="T5" s="71">
        <f t="shared" ref="T5:T16" si="1">SUM(G5:R5)</f>
        <v>32980.380000000005</v>
      </c>
      <c r="U5" s="71"/>
    </row>
    <row r="6" spans="1:30" ht="18.75" outlineLevel="1">
      <c r="A6">
        <v>199</v>
      </c>
      <c r="B6" t="s">
        <v>80</v>
      </c>
      <c r="D6" s="68"/>
      <c r="E6" s="69"/>
      <c r="F6" s="70"/>
      <c r="G6" s="71">
        <f>-SUMIFS([1]GL!$E:$E,[1]GL!$B:$B,G$2,[1]GL!$H:$H,LEFT($B6,4),[1]GL!$F:$F,$A6)</f>
        <v>0</v>
      </c>
      <c r="H6" s="71">
        <f>-SUMIFS([1]GL!$E:$E,[1]GL!$B:$B,H$2,[1]GL!$H:$H,LEFT($B6,4),[1]GL!$F:$F,$A6)</f>
        <v>7800</v>
      </c>
      <c r="I6" s="71">
        <f>-SUMIFS([1]GL!$E:$E,[1]GL!$B:$B,I$2,[1]GL!$H:$H,LEFT($B6,4),[1]GL!$F:$F,$A6)</f>
        <v>4550</v>
      </c>
      <c r="J6" s="71">
        <f>-SUMIFS([1]GL!$E:$E,[1]GL!$B:$B,J$2,[1]GL!$H:$H,LEFT($B6,4),[1]GL!$F:$F,$A6)</f>
        <v>3250</v>
      </c>
      <c r="K6" s="71">
        <f>-SUMIFS([1]GL!$E:$E,[1]GL!$B:$B,K$2,[1]GL!$H:$H,LEFT($B6,4),[1]GL!$F:$F,$A6)</f>
        <v>4250</v>
      </c>
      <c r="L6" s="69"/>
      <c r="M6" s="69"/>
      <c r="N6" s="69"/>
      <c r="O6" s="69"/>
      <c r="P6" s="69"/>
      <c r="Q6" s="69"/>
      <c r="R6" s="69"/>
      <c r="S6" s="55"/>
      <c r="T6" s="71">
        <f t="shared" si="1"/>
        <v>19850</v>
      </c>
      <c r="U6" s="71"/>
    </row>
    <row r="7" spans="1:30" ht="18.75" outlineLevel="1">
      <c r="A7">
        <v>199</v>
      </c>
      <c r="B7" t="s">
        <v>81</v>
      </c>
      <c r="D7" s="68"/>
      <c r="E7" s="69"/>
      <c r="F7" s="70"/>
      <c r="G7" s="71">
        <f>-SUMIFS([1]GL!$E:$E,[1]GL!$B:$B,G$2,[1]GL!$H:$H,LEFT($B7,4),[1]GL!$F:$F,$A7)</f>
        <v>0</v>
      </c>
      <c r="H7" s="71">
        <f>-SUMIFS([1]GL!$E:$E,[1]GL!$B:$B,H$2,[1]GL!$H:$H,LEFT($B7,4),[1]GL!$F:$F,$A7)</f>
        <v>0</v>
      </c>
      <c r="I7" s="71">
        <f>-SUMIFS([1]GL!$E:$E,[1]GL!$B:$B,I$2,[1]GL!$H:$H,LEFT($B7,4),[1]GL!$F:$F,$A7)</f>
        <v>0</v>
      </c>
      <c r="J7" s="71">
        <f>-SUMIFS([1]GL!$E:$E,[1]GL!$B:$B,J$2,[1]GL!$H:$H,LEFT($B7,4),[1]GL!$F:$F,$A7)</f>
        <v>0</v>
      </c>
      <c r="K7" s="71">
        <f>-SUMIFS([1]GL!$E:$E,[1]GL!$B:$B,K$2,[1]GL!$H:$H,LEFT($B7,4),[1]GL!$F:$F,$A7)</f>
        <v>0</v>
      </c>
      <c r="L7" s="69"/>
      <c r="M7" s="69"/>
      <c r="N7" s="69"/>
      <c r="O7" s="69"/>
      <c r="P7" s="69"/>
      <c r="Q7" s="69"/>
      <c r="R7" s="69"/>
      <c r="S7" s="55"/>
      <c r="T7" s="71">
        <f t="shared" si="1"/>
        <v>0</v>
      </c>
      <c r="U7" s="71"/>
    </row>
    <row r="8" spans="1:30" ht="18.75" outlineLevel="1">
      <c r="A8">
        <f>+A7</f>
        <v>199</v>
      </c>
      <c r="B8" t="s">
        <v>82</v>
      </c>
      <c r="D8" s="68"/>
      <c r="E8" s="69"/>
      <c r="F8" s="70"/>
      <c r="G8" s="71">
        <f>-SUMIFS([1]GL!$E:$E,[1]GL!$B:$B,G$2,[1]GL!$H:$H,LEFT($B8,4),[1]GL!$F:$F,$A8)</f>
        <v>0</v>
      </c>
      <c r="H8" s="71">
        <f>-SUMIFS([1]GL!$E:$E,[1]GL!$B:$B,H$2,[1]GL!$H:$H,LEFT($B8,4),[1]GL!$F:$F,$A8)</f>
        <v>0</v>
      </c>
      <c r="I8" s="71">
        <f>-SUMIFS([1]GL!$E:$E,[1]GL!$B:$B,I$2,[1]GL!$H:$H,LEFT($B8,4),[1]GL!$F:$F,$A8)</f>
        <v>0</v>
      </c>
      <c r="J8" s="71">
        <f>-SUMIFS([1]GL!$E:$E,[1]GL!$B:$B,J$2,[1]GL!$H:$H,LEFT($B8,4),[1]GL!$F:$F,$A8)</f>
        <v>0</v>
      </c>
      <c r="K8" s="71">
        <f>-SUMIFS([1]GL!$E:$E,[1]GL!$B:$B,K$2,[1]GL!$H:$H,LEFT($B8,4),[1]GL!$F:$F,$A8)</f>
        <v>0</v>
      </c>
      <c r="L8" s="69"/>
      <c r="M8" s="69"/>
      <c r="N8" s="69"/>
      <c r="O8" s="69"/>
      <c r="P8" s="69"/>
      <c r="Q8" s="69"/>
      <c r="R8" s="69"/>
      <c r="S8" s="55"/>
      <c r="T8" s="71">
        <f t="shared" si="1"/>
        <v>0</v>
      </c>
      <c r="U8" s="71"/>
    </row>
    <row r="9" spans="1:30" ht="18.75" outlineLevel="1">
      <c r="A9">
        <v>197</v>
      </c>
      <c r="B9" t="s">
        <v>83</v>
      </c>
      <c r="D9" s="68"/>
      <c r="E9" s="69"/>
      <c r="F9" s="70"/>
      <c r="G9" s="71">
        <f>-SUMIFS([1]GL!$E:$E,[1]GL!$B:$B,G$2,[1]GL!$H:$H,LEFT($B9,4),[1]GL!$F:$F,$A9)</f>
        <v>0</v>
      </c>
      <c r="H9" s="71">
        <f>-SUMIFS([1]GL!$E:$E,[1]GL!$B:$B,H$2,[1]GL!$H:$H,LEFT($B9,4),[1]GL!$F:$F,$A9)</f>
        <v>0</v>
      </c>
      <c r="I9" s="71">
        <f>-SUMIFS([1]GL!$E:$E,[1]GL!$B:$B,I$2,[1]GL!$H:$H,LEFT($B9,4),[1]GL!$F:$F,$A9)</f>
        <v>2740.4700000000003</v>
      </c>
      <c r="J9" s="71">
        <f>-SUMIFS([1]GL!$E:$E,[1]GL!$B:$B,J$2,[1]GL!$H:$H,LEFT($B9,4),[1]GL!$F:$F,$A9)</f>
        <v>0</v>
      </c>
      <c r="K9" s="71">
        <f>-SUMIFS([1]GL!$E:$E,[1]GL!$B:$B,K$2,[1]GL!$H:$H,LEFT($B9,4),[1]GL!$F:$F,$A9)</f>
        <v>1592.1000000000001</v>
      </c>
      <c r="L9" s="69"/>
      <c r="M9" s="69"/>
      <c r="N9" s="69"/>
      <c r="O9" s="69"/>
      <c r="P9" s="69"/>
      <c r="Q9" s="69"/>
      <c r="R9" s="69"/>
      <c r="S9" s="55"/>
      <c r="T9" s="71">
        <f t="shared" si="1"/>
        <v>4332.5700000000006</v>
      </c>
      <c r="U9" s="71"/>
    </row>
    <row r="10" spans="1:30" ht="18.75" outlineLevel="1">
      <c r="A10">
        <v>199</v>
      </c>
      <c r="B10" t="s">
        <v>83</v>
      </c>
      <c r="D10" s="68"/>
      <c r="E10" s="69"/>
      <c r="F10" s="70"/>
      <c r="G10" s="71">
        <f>-SUMIFS([1]GL!$E:$E,[1]GL!$B:$B,G$2,[1]GL!$H:$H,LEFT($B10,4),[1]GL!$F:$F,$A10)</f>
        <v>0</v>
      </c>
      <c r="H10" s="71">
        <f>-SUMIFS([1]GL!$E:$E,[1]GL!$B:$B,H$2,[1]GL!$H:$H,LEFT($B10,4),[1]GL!$F:$F,$A10)</f>
        <v>9083.8499999999985</v>
      </c>
      <c r="I10" s="71">
        <f>-SUMIFS([1]GL!$E:$E,[1]GL!$B:$B,I$2,[1]GL!$H:$H,LEFT($B10,4),[1]GL!$F:$F,$A10)</f>
        <v>11828.52</v>
      </c>
      <c r="J10" s="71">
        <f>-SUMIFS([1]GL!$E:$E,[1]GL!$B:$B,J$2,[1]GL!$H:$H,LEFT($B10,4),[1]GL!$F:$F,$A10)</f>
        <v>451</v>
      </c>
      <c r="K10" s="71">
        <f>-SUMIFS([1]GL!$E:$E,[1]GL!$B:$B,K$2,[1]GL!$H:$H,LEFT($B10,4),[1]GL!$F:$F,$A10)</f>
        <v>3903.85</v>
      </c>
      <c r="L10" s="69"/>
      <c r="M10" s="69"/>
      <c r="N10" s="69"/>
      <c r="O10" s="69"/>
      <c r="P10" s="69"/>
      <c r="Q10" s="69"/>
      <c r="R10" s="69"/>
      <c r="S10" s="55"/>
      <c r="T10" s="71">
        <f t="shared" si="1"/>
        <v>25267.219999999998</v>
      </c>
      <c r="U10" s="71"/>
    </row>
    <row r="11" spans="1:30" ht="18.75" outlineLevel="1">
      <c r="A11">
        <v>240</v>
      </c>
      <c r="B11" t="s">
        <v>84</v>
      </c>
      <c r="D11" s="71"/>
      <c r="E11" s="71"/>
      <c r="F11" s="70"/>
      <c r="G11" s="71">
        <f>-SUMIFS([1]GL!$E:$E,[1]GL!$B:$B,G$2,[1]GL!$H:$H,LEFT($B11,4),[1]GL!$F:$F,$A11)</f>
        <v>0</v>
      </c>
      <c r="H11" s="71">
        <f>-SUMIFS([1]GL!$E:$E,[1]GL!$B:$B,H$2,[1]GL!$H:$H,LEFT($B11,4),[1]GL!$F:$F,$A11)</f>
        <v>6529.8</v>
      </c>
      <c r="I11" s="71">
        <f>-SUMIFS([1]GL!$E:$E,[1]GL!$B:$B,I$2,[1]GL!$H:$H,LEFT($B11,4),[1]GL!$F:$F,$A11)</f>
        <v>1081.81</v>
      </c>
      <c r="J11" s="71">
        <f>-SUMIFS([1]GL!$E:$E,[1]GL!$B:$B,J$2,[1]GL!$H:$H,LEFT($B11,4),[1]GL!$F:$F,$A11)</f>
        <v>1859.02</v>
      </c>
      <c r="K11" s="71">
        <f>-SUMIFS([1]GL!$E:$E,[1]GL!$B:$B,K$2,[1]GL!$H:$H,LEFT($B11,4),[1]GL!$F:$F,$A11)</f>
        <v>9.14</v>
      </c>
      <c r="L11" s="69"/>
      <c r="M11" s="69"/>
      <c r="N11" s="69"/>
      <c r="O11" s="69"/>
      <c r="P11" s="69"/>
      <c r="Q11" s="69"/>
      <c r="R11" s="69"/>
      <c r="S11" s="55"/>
      <c r="T11" s="71">
        <f t="shared" si="1"/>
        <v>9479.77</v>
      </c>
      <c r="U11" s="71"/>
    </row>
    <row r="12" spans="1:30" ht="18.75" outlineLevel="1">
      <c r="A12">
        <v>461</v>
      </c>
      <c r="B12" t="s">
        <v>85</v>
      </c>
      <c r="D12" s="71"/>
      <c r="E12" s="71"/>
      <c r="F12" s="70"/>
      <c r="G12" s="71">
        <f>-SUMIFS([1]GL!$E:$E,[1]GL!$B:$B,G$2,[1]GL!$H:$H,LEFT($B12,4),[1]GL!$F:$F,$A12)</f>
        <v>0</v>
      </c>
      <c r="H12" s="71">
        <f>-SUMIFS([1]GL!$E:$E,[1]GL!$B:$B,H$2,[1]GL!$H:$H,LEFT($B12,4),[1]GL!$F:$F,$A12)</f>
        <v>0</v>
      </c>
      <c r="I12" s="71">
        <f>-SUMIFS([1]GL!$E:$E,[1]GL!$B:$B,I$2,[1]GL!$H:$H,LEFT($B12,4),[1]GL!$F:$F,$A12)</f>
        <v>0</v>
      </c>
      <c r="J12" s="71">
        <f>-SUMIFS([1]GL!$E:$E,[1]GL!$B:$B,J$2,[1]GL!$H:$H,LEFT($B12,4),[1]GL!$F:$F,$A12)</f>
        <v>1820</v>
      </c>
      <c r="K12" s="71">
        <f>-SUMIFS([1]GL!$E:$E,[1]GL!$B:$B,K$2,[1]GL!$H:$H,LEFT($B12,4),[1]GL!$F:$F,$A12)</f>
        <v>0</v>
      </c>
      <c r="L12" s="69"/>
      <c r="M12" s="69"/>
      <c r="N12" s="69"/>
      <c r="O12" s="69"/>
      <c r="P12" s="69"/>
      <c r="Q12" s="69"/>
      <c r="R12" s="69"/>
      <c r="S12" s="55"/>
      <c r="T12" s="71">
        <f t="shared" si="1"/>
        <v>1820</v>
      </c>
      <c r="U12" s="71"/>
    </row>
    <row r="13" spans="1:30" ht="18.75" outlineLevel="1">
      <c r="A13">
        <f>+A8</f>
        <v>199</v>
      </c>
      <c r="B13" t="s">
        <v>86</v>
      </c>
      <c r="D13" s="71"/>
      <c r="E13" s="71"/>
      <c r="F13" s="70"/>
      <c r="G13" s="71">
        <f>-SUMIFS([1]GL!$E:$E,[1]GL!$B:$B,G$2,[1]GL!$H:$H,LEFT($B13,4),[1]GL!$F:$F,$A13)</f>
        <v>0</v>
      </c>
      <c r="H13" s="71">
        <f>-SUMIFS([1]GL!$E:$E,[1]GL!$B:$B,H$2,[1]GL!$H:$H,LEFT($B13,4),[1]GL!$F:$F,$A13)</f>
        <v>0</v>
      </c>
      <c r="I13" s="71">
        <f>-SUMIFS([1]GL!$E:$E,[1]GL!$B:$B,I$2,[1]GL!$H:$H,LEFT($B13,4),[1]GL!$F:$F,$A13)</f>
        <v>0</v>
      </c>
      <c r="J13" s="71">
        <f>-SUMIFS([1]GL!$E:$E,[1]GL!$B:$B,J$2,[1]GL!$H:$H,LEFT($B13,4),[1]GL!$F:$F,$A13)</f>
        <v>0</v>
      </c>
      <c r="K13" s="71">
        <f>-SUMIFS([1]GL!$E:$E,[1]GL!$B:$B,K$2,[1]GL!$H:$H,LEFT($B13,4),[1]GL!$F:$F,$A13)</f>
        <v>0</v>
      </c>
      <c r="L13" s="69"/>
      <c r="M13" s="69"/>
      <c r="N13" s="69"/>
      <c r="O13" s="69"/>
      <c r="P13" s="69"/>
      <c r="Q13" s="69"/>
      <c r="R13" s="69"/>
      <c r="S13" s="55"/>
      <c r="T13" s="71">
        <f t="shared" si="1"/>
        <v>0</v>
      </c>
      <c r="U13" s="71"/>
    </row>
    <row r="14" spans="1:30" ht="18.75" outlineLevel="1">
      <c r="A14">
        <v>199</v>
      </c>
      <c r="B14" t="s">
        <v>87</v>
      </c>
      <c r="D14" s="71"/>
      <c r="E14" s="71"/>
      <c r="F14" s="70"/>
      <c r="G14" s="71">
        <f>-SUMIFS([1]GL!$E:$E,[1]GL!$B:$B,G$2,[1]GL!$H:$H,LEFT($B14,4),[1]GL!$F:$F,$A14)</f>
        <v>0</v>
      </c>
      <c r="H14" s="71">
        <f>-SUMIFS([1]GL!$E:$E,[1]GL!$B:$B,H$2,[1]GL!$H:$H,LEFT($B14,4),[1]GL!$F:$F,$A14)</f>
        <v>0</v>
      </c>
      <c r="I14" s="71">
        <f>-SUMIFS([1]GL!$E:$E,[1]GL!$B:$B,I$2,[1]GL!$H:$H,LEFT($B14,4),[1]GL!$F:$F,$A14)</f>
        <v>10</v>
      </c>
      <c r="J14" s="71">
        <f>-SUMIFS([1]GL!$E:$E,[1]GL!$B:$B,J$2,[1]GL!$H:$H,LEFT($B14,4),[1]GL!$F:$F,$A14)</f>
        <v>88</v>
      </c>
      <c r="K14" s="71">
        <f>-SUMIFS([1]GL!$E:$E,[1]GL!$B:$B,K$2,[1]GL!$H:$H,LEFT($B14,4),[1]GL!$F:$F,$A14)</f>
        <v>62.5</v>
      </c>
      <c r="L14" s="69"/>
      <c r="M14" s="69"/>
      <c r="N14" s="69"/>
      <c r="O14" s="69"/>
      <c r="P14" s="69"/>
      <c r="Q14" s="69"/>
      <c r="R14" s="69"/>
      <c r="S14" s="55"/>
      <c r="T14" s="71">
        <f t="shared" si="1"/>
        <v>160.5</v>
      </c>
      <c r="U14" s="71"/>
    </row>
    <row r="15" spans="1:30" ht="18.75" outlineLevel="1">
      <c r="A15">
        <v>461</v>
      </c>
      <c r="B15" t="s">
        <v>87</v>
      </c>
      <c r="D15" s="71"/>
      <c r="E15" s="71"/>
      <c r="F15" s="70"/>
      <c r="G15" s="71">
        <f>-SUMIFS([1]GL!$E:$E,[1]GL!$B:$B,G$2,[1]GL!$H:$H,LEFT($B15,4),[1]GL!$F:$F,$A15)</f>
        <v>0</v>
      </c>
      <c r="H15" s="71">
        <f>-SUMIFS([1]GL!$E:$E,[1]GL!$B:$B,H$2,[1]GL!$H:$H,LEFT($B15,4),[1]GL!$F:$F,$A15)</f>
        <v>3092</v>
      </c>
      <c r="I15" s="71">
        <f>-SUMIFS([1]GL!$E:$E,[1]GL!$B:$B,I$2,[1]GL!$H:$H,LEFT($B15,4),[1]GL!$F:$F,$A15)</f>
        <v>1070</v>
      </c>
      <c r="J15" s="71">
        <f>-SUMIFS([1]GL!$E:$E,[1]GL!$B:$B,J$2,[1]GL!$H:$H,LEFT($B15,4),[1]GL!$F:$F,$A15)</f>
        <v>95</v>
      </c>
      <c r="K15" s="71">
        <f>-SUMIFS([1]GL!$E:$E,[1]GL!$B:$B,K$2,[1]GL!$H:$H,LEFT($B15,4),[1]GL!$F:$F,$A15)</f>
        <v>161.38</v>
      </c>
      <c r="L15" s="69"/>
      <c r="M15" s="69"/>
      <c r="N15" s="69"/>
      <c r="O15" s="69"/>
      <c r="P15" s="69"/>
      <c r="Q15" s="69"/>
      <c r="R15" s="69"/>
      <c r="S15" s="55"/>
      <c r="T15" s="71">
        <f t="shared" si="1"/>
        <v>4418.38</v>
      </c>
      <c r="U15" s="71"/>
    </row>
    <row r="16" spans="1:30" ht="18.75" outlineLevel="1">
      <c r="A16">
        <v>865</v>
      </c>
      <c r="B16" t="s">
        <v>87</v>
      </c>
      <c r="D16" s="73">
        <v>65000</v>
      </c>
      <c r="E16" s="73">
        <f>+D16*'[1]FIRST-Calc'!$E$1</f>
        <v>27083.333333333336</v>
      </c>
      <c r="F16" s="70"/>
      <c r="G16" s="73">
        <f>-SUMIFS([1]GL!$E:$E,[1]GL!$B:$B,G$2,[1]GL!$H:$H,LEFT($B16,4),[1]GL!$F:$F,$A16)</f>
        <v>0</v>
      </c>
      <c r="H16" s="73">
        <f>-SUMIFS([1]GL!$E:$E,[1]GL!$B:$B,H$2,[1]GL!$H:$H,LEFT($B16,4),[1]GL!$F:$F,$A16)</f>
        <v>1705.8899999999999</v>
      </c>
      <c r="I16" s="73">
        <f>-SUMIFS([1]GL!$E:$E,[1]GL!$B:$B,I$2,[1]GL!$H:$H,LEFT($B16,4),[1]GL!$F:$F,$A16)</f>
        <v>240</v>
      </c>
      <c r="J16" s="73">
        <f>-SUMIFS([1]GL!$E:$E,[1]GL!$B:$B,J$2,[1]GL!$H:$H,LEFT($B16,4),[1]GL!$F:$F,$A16)</f>
        <v>774.25</v>
      </c>
      <c r="K16" s="73">
        <f>-SUMIFS([1]GL!$E:$E,[1]GL!$B:$B,K$2,[1]GL!$H:$H,LEFT($B16,4),[1]GL!$F:$F,$A16)</f>
        <v>0</v>
      </c>
      <c r="L16" s="69"/>
      <c r="M16" s="69"/>
      <c r="N16" s="69"/>
      <c r="O16" s="69"/>
      <c r="P16" s="69"/>
      <c r="Q16" s="69"/>
      <c r="R16" s="69"/>
      <c r="S16" s="55"/>
      <c r="T16" s="73">
        <f t="shared" si="1"/>
        <v>2720.14</v>
      </c>
      <c r="U16" s="73"/>
    </row>
    <row r="17" spans="1:30" s="1" customFormat="1" ht="26.1" customHeight="1">
      <c r="B17" s="1" t="s">
        <v>18</v>
      </c>
      <c r="D17" s="74">
        <f>SUM(D7:D16)</f>
        <v>65000</v>
      </c>
      <c r="E17" s="74">
        <f>SUM(E7:E16)</f>
        <v>27083.333333333336</v>
      </c>
      <c r="F17" s="75"/>
      <c r="G17" s="74">
        <f>SUM(G4:G16)</f>
        <v>0</v>
      </c>
      <c r="H17" s="74">
        <f>SUM(H4:H16)</f>
        <v>41693.72</v>
      </c>
      <c r="I17" s="74">
        <f t="shared" ref="I17:T17" si="2">SUM(I4:I16)</f>
        <v>23916.27</v>
      </c>
      <c r="J17" s="74">
        <f t="shared" si="2"/>
        <v>22464.850000000002</v>
      </c>
      <c r="K17" s="74">
        <f>SUM(K4:K16)</f>
        <v>12954.119999999999</v>
      </c>
      <c r="L17" s="74">
        <f t="shared" si="2"/>
        <v>0</v>
      </c>
      <c r="M17" s="74">
        <f t="shared" si="2"/>
        <v>0</v>
      </c>
      <c r="N17" s="74">
        <f t="shared" si="2"/>
        <v>0</v>
      </c>
      <c r="O17" s="74">
        <f t="shared" si="2"/>
        <v>0</v>
      </c>
      <c r="P17" s="74">
        <f t="shared" si="2"/>
        <v>0</v>
      </c>
      <c r="Q17" s="74">
        <f t="shared" si="2"/>
        <v>0</v>
      </c>
      <c r="R17" s="74">
        <f t="shared" si="2"/>
        <v>0</v>
      </c>
      <c r="S17" s="74"/>
      <c r="T17" s="74">
        <f t="shared" si="2"/>
        <v>101028.96</v>
      </c>
      <c r="U17" s="74">
        <f>+T17-E17</f>
        <v>73945.626666666678</v>
      </c>
      <c r="V17" s="76">
        <f>+T17/D17</f>
        <v>1.5542916923076924</v>
      </c>
      <c r="W17" s="77"/>
      <c r="AD17" s="78"/>
    </row>
    <row r="18" spans="1:30" ht="18.75" outlineLevel="1">
      <c r="A18" s="7">
        <v>420</v>
      </c>
      <c r="B18" s="79" t="s">
        <v>88</v>
      </c>
      <c r="C18" s="79"/>
      <c r="D18" s="80">
        <v>11897303</v>
      </c>
      <c r="E18" s="80">
        <f>+D18*'[1]FIRST-Calc'!$E$1</f>
        <v>4957209.583333334</v>
      </c>
      <c r="F18" s="81"/>
      <c r="G18" s="71">
        <f>-SUMIFS([1]GL!$E:$E,[1]GL!$B:$B,G$2,[1]GL!$H:$H,LEFT($B18,4),[1]GL!$F:$F,$A18)</f>
        <v>0</v>
      </c>
      <c r="H18" s="71">
        <f>-SUMIFS([1]GL!$E:$E,[1]GL!$B:$B,H$2,[1]GL!$H:$H,LEFT($B18,4),[1]GL!$F:$F,$A18)</f>
        <v>1893830</v>
      </c>
      <c r="I18" s="71">
        <f>-SUMIFS([1]GL!$E:$E,[1]GL!$B:$B,I$2,[1]GL!$H:$H,LEFT($B18,4),[1]GL!$F:$F,$A18)</f>
        <v>810447</v>
      </c>
      <c r="J18" s="71">
        <f>-SUMIFS([1]GL!$E:$E,[1]GL!$B:$B,J$2,[1]GL!$H:$H,LEFT($B18,4),[1]GL!$F:$F,$A18)</f>
        <v>795861</v>
      </c>
      <c r="K18" s="71">
        <f>-SUMIFS([1]GL!$E:$E,[1]GL!$B:$B,K$2,[1]GL!$H:$H,LEFT($B18,4),[1]GL!$F:$F,$A18)</f>
        <v>792274</v>
      </c>
      <c r="L18" s="82"/>
      <c r="M18" s="82"/>
      <c r="N18" s="82"/>
      <c r="O18" s="82"/>
      <c r="P18" s="82"/>
      <c r="Q18" s="82"/>
      <c r="R18" s="82"/>
      <c r="S18" s="55"/>
      <c r="T18" s="71">
        <f t="shared" ref="T18:T31" si="3">SUM(G18:R18)</f>
        <v>4292412</v>
      </c>
      <c r="U18" s="71">
        <f>+T18-E18</f>
        <v>-664797.58333333395</v>
      </c>
      <c r="V18" s="83"/>
      <c r="W18" s="84"/>
    </row>
    <row r="19" spans="1:30" ht="18.75" outlineLevel="1">
      <c r="A19" s="7">
        <v>420</v>
      </c>
      <c r="B19" s="79" t="s">
        <v>89</v>
      </c>
      <c r="C19" s="79"/>
      <c r="D19" s="73">
        <v>300000</v>
      </c>
      <c r="E19" s="73">
        <f>+D19*'[1]FIRST-Calc'!$E$1</f>
        <v>125000</v>
      </c>
      <c r="F19" s="81"/>
      <c r="G19" s="73">
        <f>-SUMIFS([1]GL!$E:$E,[1]GL!$B:$B,G$2,[1]GL!$H:$H,LEFT($B19,4),[1]GL!$F:$F,$A19)</f>
        <v>0</v>
      </c>
      <c r="H19" s="73">
        <f>-SUMIFS([1]GL!$E:$E,[1]GL!$B:$B,H$2,[1]GL!$H:$H,LEFT($B19,4),[1]GL!$F:$F,$A19)</f>
        <v>94413</v>
      </c>
      <c r="I19" s="73">
        <f>-SUMIFS([1]GL!$E:$E,[1]GL!$B:$B,I$2,[1]GL!$H:$H,LEFT($B19,4),[1]GL!$F:$F,$A19)</f>
        <v>44066</v>
      </c>
      <c r="J19" s="73">
        <f>-SUMIFS([1]GL!$E:$E,[1]GL!$B:$B,J$2,[1]GL!$H:$H,LEFT($B19,4),[1]GL!$F:$F,$A19)</f>
        <v>65618</v>
      </c>
      <c r="K19" s="73">
        <f>-SUMIFS([1]GL!$E:$E,[1]GL!$B:$B,K$2,[1]GL!$H:$H,LEFT($B19,4),[1]GL!$F:$F,$A19)</f>
        <v>58137</v>
      </c>
      <c r="L19" s="82"/>
      <c r="M19" s="82"/>
      <c r="N19" s="82"/>
      <c r="O19" s="82"/>
      <c r="P19" s="82"/>
      <c r="Q19" s="82"/>
      <c r="R19" s="82"/>
      <c r="S19" s="55"/>
      <c r="T19" s="73">
        <f t="shared" si="3"/>
        <v>262234</v>
      </c>
      <c r="U19" s="73">
        <f>+T19-E19</f>
        <v>137234</v>
      </c>
      <c r="V19" s="83"/>
      <c r="W19" s="84"/>
    </row>
    <row r="20" spans="1:30" s="1" customFormat="1" ht="18.75">
      <c r="B20" s="1" t="s">
        <v>19</v>
      </c>
      <c r="D20" s="85">
        <f>SUM(D18:D19)</f>
        <v>12197303</v>
      </c>
      <c r="E20" s="85">
        <f>SUM(E18:E19)</f>
        <v>5082209.583333334</v>
      </c>
      <c r="F20" s="75"/>
      <c r="G20" s="86">
        <f>SUM(G18:G19)</f>
        <v>0</v>
      </c>
      <c r="H20" s="86">
        <f>SUM(H18:H19)</f>
        <v>1988243</v>
      </c>
      <c r="I20" s="86">
        <f>SUM(I18:I19)</f>
        <v>854513</v>
      </c>
      <c r="J20" s="86">
        <f>SUM(J18:J19)</f>
        <v>861479</v>
      </c>
      <c r="K20" s="86">
        <f>SUM(K18:K19)</f>
        <v>850411</v>
      </c>
      <c r="L20" s="74"/>
      <c r="M20" s="74"/>
      <c r="N20" s="74"/>
      <c r="O20" s="74"/>
      <c r="P20" s="74"/>
      <c r="Q20" s="74"/>
      <c r="R20" s="74"/>
      <c r="S20" s="52"/>
      <c r="T20" s="86">
        <f t="shared" si="3"/>
        <v>4554646</v>
      </c>
      <c r="U20" s="86">
        <f>+T20-E20</f>
        <v>-527563.58333333395</v>
      </c>
      <c r="V20" s="76">
        <f>+T20/D20</f>
        <v>0.37341418836606749</v>
      </c>
      <c r="W20" s="77"/>
      <c r="AD20" s="78"/>
    </row>
    <row r="21" spans="1:30" ht="18.75" outlineLevel="1">
      <c r="A21" s="7">
        <v>211</v>
      </c>
      <c r="B21" s="79" t="s">
        <v>90</v>
      </c>
      <c r="C21" s="79"/>
      <c r="D21" s="80"/>
      <c r="E21" s="80"/>
      <c r="F21" s="81"/>
      <c r="G21" s="71">
        <f>-SUMIFS([1]GL!$E:$E,[1]GL!$B:$B,G$2,[1]GL!$H:$H,LEFT($B21,4),[1]GL!$F:$F,$A21)</f>
        <v>0</v>
      </c>
      <c r="H21" s="71">
        <f>-SUMIFS([1]GL!$E:$E,[1]GL!$B:$B,H$2,[1]GL!$H:$H,LEFT($B21,4),[1]GL!$F:$F,$A21)</f>
        <v>0</v>
      </c>
      <c r="I21" s="71">
        <f>-SUMIFS([1]GL!$E:$E,[1]GL!$B:$B,I$2,[1]GL!$H:$H,LEFT($B21,4),[1]GL!$F:$F,$A21)</f>
        <v>0</v>
      </c>
      <c r="J21" s="71">
        <f>-SUMIFS([1]GL!$E:$E,[1]GL!$B:$B,J$2,[1]GL!$H:$H,LEFT($B21,4),[1]GL!$F:$F,$A21)</f>
        <v>0</v>
      </c>
      <c r="K21" s="71">
        <f>-SUMIFS([1]GL!$E:$E,[1]GL!$B:$B,K$2,[1]GL!$H:$H,LEFT($B21,4),[1]GL!$F:$F,$A21)</f>
        <v>0</v>
      </c>
      <c r="L21" s="82"/>
      <c r="M21" s="82"/>
      <c r="N21" s="82"/>
      <c r="O21" s="82"/>
      <c r="P21" s="82"/>
      <c r="Q21" s="82"/>
      <c r="R21" s="82"/>
      <c r="S21" s="55"/>
      <c r="T21" s="71">
        <f t="shared" si="3"/>
        <v>0</v>
      </c>
      <c r="U21" s="71"/>
      <c r="V21" s="83"/>
      <c r="W21" s="84"/>
    </row>
    <row r="22" spans="1:30" ht="18.75" outlineLevel="1">
      <c r="A22" s="7">
        <v>224</v>
      </c>
      <c r="B22" s="79" t="s">
        <v>91</v>
      </c>
      <c r="C22" s="79"/>
      <c r="D22" s="80"/>
      <c r="E22" s="80"/>
      <c r="F22" s="81"/>
      <c r="G22" s="71">
        <f>-SUMIFS([1]GL!$E:$E,[1]GL!$B:$B,G$2,[1]GL!$H:$H,LEFT($B22,4),[1]GL!$F:$F,$A22)</f>
        <v>0</v>
      </c>
      <c r="H22" s="71">
        <f>-SUMIFS([1]GL!$E:$E,[1]GL!$B:$B,H$2,[1]GL!$H:$H,LEFT($B22,4),[1]GL!$F:$F,$A22)</f>
        <v>0</v>
      </c>
      <c r="I22" s="71">
        <f>-SUMIFS([1]GL!$E:$E,[1]GL!$B:$B,I$2,[1]GL!$H:$H,LEFT($B22,4),[1]GL!$F:$F,$A22)</f>
        <v>0</v>
      </c>
      <c r="J22" s="71">
        <f>-SUMIFS([1]GL!$E:$E,[1]GL!$B:$B,J$2,[1]GL!$H:$H,LEFT($B22,4),[1]GL!$F:$F,$A22)</f>
        <v>0</v>
      </c>
      <c r="K22" s="71">
        <f>-SUMIFS([1]GL!$E:$E,[1]GL!$B:$B,K$2,[1]GL!$H:$H,LEFT($B22,4),[1]GL!$F:$F,$A22)</f>
        <v>0</v>
      </c>
      <c r="L22" s="82"/>
      <c r="M22" s="82"/>
      <c r="N22" s="82"/>
      <c r="O22" s="82"/>
      <c r="P22" s="82"/>
      <c r="Q22" s="82"/>
      <c r="R22" s="82"/>
      <c r="S22" s="55"/>
      <c r="T22" s="71">
        <f t="shared" si="3"/>
        <v>0</v>
      </c>
      <c r="U22" s="71"/>
      <c r="V22" s="83"/>
      <c r="W22" s="84"/>
    </row>
    <row r="23" spans="1:30" s="79" customFormat="1" ht="18.75" outlineLevel="1" collapsed="1">
      <c r="A23" s="7">
        <v>240</v>
      </c>
      <c r="B23" s="79" t="s">
        <v>92</v>
      </c>
      <c r="D23" s="80"/>
      <c r="E23" s="80"/>
      <c r="F23" s="81"/>
      <c r="G23" s="71">
        <f>-SUMIFS([1]GL!$E:$E,[1]GL!$B:$B,G$2,[1]GL!$H:$H,LEFT($B23,4),[1]GL!$F:$F,$A23)</f>
        <v>0</v>
      </c>
      <c r="H23" s="71">
        <f>-SUMIFS([1]GL!$E:$E,[1]GL!$B:$B,H$2,[1]GL!$H:$H,LEFT($B23,4),[1]GL!$F:$F,$A23)</f>
        <v>3135</v>
      </c>
      <c r="I23" s="71">
        <f>-SUMIFS([1]GL!$E:$E,[1]GL!$B:$B,I$2,[1]GL!$H:$H,LEFT($B23,4),[1]GL!$F:$F,$A23)</f>
        <v>0</v>
      </c>
      <c r="J23" s="71">
        <f>-SUMIFS([1]GL!$E:$E,[1]GL!$B:$B,J$2,[1]GL!$H:$H,LEFT($B23,4),[1]GL!$F:$F,$A23)</f>
        <v>0</v>
      </c>
      <c r="K23" s="71">
        <f>-SUMIFS([1]GL!$E:$E,[1]GL!$B:$B,K$2,[1]GL!$H:$H,LEFT($B23,4),[1]GL!$F:$F,$A23)</f>
        <v>31254.22</v>
      </c>
      <c r="L23" s="82"/>
      <c r="M23" s="82"/>
      <c r="N23" s="82"/>
      <c r="O23" s="82"/>
      <c r="P23" s="82"/>
      <c r="Q23" s="82"/>
      <c r="R23" s="82"/>
      <c r="S23" s="87"/>
      <c r="T23" s="71">
        <f t="shared" si="3"/>
        <v>34389.22</v>
      </c>
      <c r="U23" s="71">
        <f>+T23-E23</f>
        <v>34389.22</v>
      </c>
      <c r="V23" s="88"/>
      <c r="W23" s="89"/>
      <c r="AD23" s="90"/>
    </row>
    <row r="24" spans="1:30" s="79" customFormat="1" ht="18.75" outlineLevel="1">
      <c r="A24" s="7">
        <v>240</v>
      </c>
      <c r="B24" s="79">
        <v>5921</v>
      </c>
      <c r="D24" s="80"/>
      <c r="E24" s="80"/>
      <c r="F24" s="81"/>
      <c r="G24" s="71">
        <f>-SUMIFS([1]GL!$E:$E,[1]GL!$B:$B,G$2,[1]GL!$H:$H,LEFT($B24,4),[1]GL!$F:$F,$A24)</f>
        <v>0</v>
      </c>
      <c r="H24" s="71">
        <f>-SUMIFS([1]GL!$E:$E,[1]GL!$B:$B,H$2,[1]GL!$H:$H,LEFT($B24,4),[1]GL!$F:$F,$A24)</f>
        <v>0</v>
      </c>
      <c r="I24" s="71">
        <f>-SUMIFS([1]GL!$E:$E,[1]GL!$B:$B,I$2,[1]GL!$H:$H,LEFT($B24,4),[1]GL!$F:$F,$A24)</f>
        <v>34347.550000000003</v>
      </c>
      <c r="J24" s="71">
        <f>-SUMIFS([1]GL!$E:$E,[1]GL!$B:$B,J$2,[1]GL!$H:$H,LEFT($B24,4),[1]GL!$F:$F,$A24)</f>
        <v>13731.81</v>
      </c>
      <c r="K24" s="71">
        <f>-SUMIFS([1]GL!$E:$E,[1]GL!$B:$B,K$2,[1]GL!$H:$H,LEFT($B24,4),[1]GL!$F:$F,$A24)</f>
        <v>9102.0300000000007</v>
      </c>
      <c r="L24" s="82"/>
      <c r="M24" s="82"/>
      <c r="N24" s="82"/>
      <c r="O24" s="82"/>
      <c r="P24" s="82"/>
      <c r="Q24" s="82"/>
      <c r="R24" s="82"/>
      <c r="S24" s="87"/>
      <c r="T24" s="71">
        <f t="shared" si="3"/>
        <v>57181.39</v>
      </c>
      <c r="U24" s="71">
        <f>+T24-E24</f>
        <v>57181.39</v>
      </c>
      <c r="V24" s="88"/>
      <c r="W24" s="89"/>
      <c r="AD24" s="90"/>
    </row>
    <row r="25" spans="1:30" s="79" customFormat="1" ht="18.75" outlineLevel="1">
      <c r="A25" s="7">
        <v>240</v>
      </c>
      <c r="B25" s="79">
        <v>5922</v>
      </c>
      <c r="D25" s="80"/>
      <c r="E25" s="80"/>
      <c r="F25" s="81"/>
      <c r="G25" s="71">
        <f>-SUMIFS([1]GL!$E:$E,[1]GL!$B:$B,G$2,[1]GL!$H:$H,LEFT($B25,4),[1]GL!$F:$F,$A25)</f>
        <v>0</v>
      </c>
      <c r="H25" s="71">
        <f>-SUMIFS([1]GL!$E:$E,[1]GL!$B:$B,H$2,[1]GL!$H:$H,LEFT($B25,4),[1]GL!$F:$F,$A25)</f>
        <v>0</v>
      </c>
      <c r="I25" s="71">
        <f>-SUMIFS([1]GL!$E:$E,[1]GL!$B:$B,I$2,[1]GL!$H:$H,LEFT($B25,4),[1]GL!$F:$F,$A25)</f>
        <v>143489.10999999999</v>
      </c>
      <c r="J25" s="71">
        <f>-SUMIFS([1]GL!$E:$E,[1]GL!$B:$B,J$2,[1]GL!$H:$H,LEFT($B25,4),[1]GL!$F:$F,$A25)</f>
        <v>53713.75</v>
      </c>
      <c r="K25" s="71">
        <f>-SUMIFS([1]GL!$E:$E,[1]GL!$B:$B,K$2,[1]GL!$H:$H,LEFT($B25,4),[1]GL!$F:$F,$A25)</f>
        <v>37854.35</v>
      </c>
      <c r="L25" s="82"/>
      <c r="M25" s="82"/>
      <c r="N25" s="82"/>
      <c r="O25" s="82"/>
      <c r="P25" s="82"/>
      <c r="Q25" s="82"/>
      <c r="R25" s="82"/>
      <c r="S25" s="87"/>
      <c r="T25" s="71">
        <f t="shared" si="3"/>
        <v>235057.21</v>
      </c>
      <c r="U25" s="71">
        <f>+T25-E25</f>
        <v>235057.21</v>
      </c>
      <c r="V25" s="88"/>
      <c r="W25" s="89"/>
      <c r="AD25" s="90"/>
    </row>
    <row r="26" spans="1:30" s="79" customFormat="1" ht="18.75" outlineLevel="1">
      <c r="A26" s="7">
        <v>240</v>
      </c>
      <c r="B26" s="79">
        <v>5929</v>
      </c>
      <c r="D26" s="80"/>
      <c r="E26" s="80"/>
      <c r="F26" s="81"/>
      <c r="G26" s="71">
        <f>-SUMIFS([1]GL!$E:$E,[1]GL!$B:$B,G$2,[1]GL!$H:$H,LEFT($B26,4),[1]GL!$F:$F,$A26)</f>
        <v>0</v>
      </c>
      <c r="H26" s="71">
        <f>-SUMIFS([1]GL!$E:$E,[1]GL!$B:$B,H$2,[1]GL!$H:$H,LEFT($B26,4),[1]GL!$F:$F,$A26)</f>
        <v>0</v>
      </c>
      <c r="I26" s="71">
        <f>-SUMIFS([1]GL!$E:$E,[1]GL!$B:$B,I$2,[1]GL!$H:$H,LEFT($B26,4),[1]GL!$F:$F,$A26)</f>
        <v>0</v>
      </c>
      <c r="J26" s="71">
        <f>-SUMIFS([1]GL!$E:$E,[1]GL!$B:$B,J$2,[1]GL!$H:$H,LEFT($B26,4),[1]GL!$F:$F,$A26)</f>
        <v>0</v>
      </c>
      <c r="K26" s="71">
        <f>-SUMIFS([1]GL!$E:$E,[1]GL!$B:$B,K$2,[1]GL!$H:$H,LEFT($B26,4),[1]GL!$F:$F,$A26)</f>
        <v>0</v>
      </c>
      <c r="L26" s="82"/>
      <c r="M26" s="82"/>
      <c r="N26" s="82"/>
      <c r="O26" s="82"/>
      <c r="P26" s="82"/>
      <c r="Q26" s="82"/>
      <c r="R26" s="82"/>
      <c r="S26" s="87"/>
      <c r="T26" s="71">
        <f t="shared" si="3"/>
        <v>0</v>
      </c>
      <c r="U26" s="71">
        <f t="shared" ref="U26:U31" si="4">+T26-E26</f>
        <v>0</v>
      </c>
      <c r="V26" s="88"/>
      <c r="W26" s="89"/>
      <c r="AD26" s="90"/>
    </row>
    <row r="27" spans="1:30" ht="18.75" outlineLevel="1">
      <c r="A27" s="7">
        <v>225</v>
      </c>
      <c r="B27" s="79" t="s">
        <v>93</v>
      </c>
      <c r="C27" s="79"/>
      <c r="D27" s="80"/>
      <c r="E27" s="80"/>
      <c r="F27" s="81"/>
      <c r="G27" s="71">
        <f>-SUMIFS([1]GL!$E:$E,[1]GL!$B:$B,G$2,[1]GL!$H:$H,LEFT($B27,4),[1]GL!$F:$F,$A27)</f>
        <v>0</v>
      </c>
      <c r="H27" s="71">
        <f>-SUMIFS([1]GL!$E:$E,[1]GL!$B:$B,H$2,[1]GL!$H:$H,LEFT($B27,4),[1]GL!$F:$F,$A27)</f>
        <v>2248</v>
      </c>
      <c r="I27" s="71">
        <f>-SUMIFS([1]GL!$E:$E,[1]GL!$B:$B,I$2,[1]GL!$H:$H,LEFT($B27,4),[1]GL!$F:$F,$A27)</f>
        <v>0</v>
      </c>
      <c r="J27" s="71">
        <f>-SUMIFS([1]GL!$E:$E,[1]GL!$B:$B,J$2,[1]GL!$H:$H,LEFT($B27,4),[1]GL!$F:$F,$A27)</f>
        <v>0</v>
      </c>
      <c r="K27" s="71">
        <f>-SUMIFS([1]GL!$E:$E,[1]GL!$B:$B,K$2,[1]GL!$H:$H,LEFT($B27,4),[1]GL!$F:$F,$A27)</f>
        <v>0</v>
      </c>
      <c r="L27" s="82"/>
      <c r="M27" s="82"/>
      <c r="N27" s="82"/>
      <c r="O27" s="82"/>
      <c r="P27" s="82"/>
      <c r="Q27" s="82"/>
      <c r="R27" s="82"/>
      <c r="S27" s="87"/>
      <c r="T27" s="71">
        <f>SUM(G27:R27)</f>
        <v>2248</v>
      </c>
      <c r="U27" s="71">
        <f>+T27-E27</f>
        <v>2248</v>
      </c>
      <c r="V27" s="83"/>
      <c r="W27" s="84"/>
    </row>
    <row r="28" spans="1:30" ht="18.75" outlineLevel="1">
      <c r="A28" s="7">
        <v>255</v>
      </c>
      <c r="B28" s="79" t="s">
        <v>94</v>
      </c>
      <c r="C28" s="79"/>
      <c r="D28" s="80"/>
      <c r="E28" s="80"/>
      <c r="F28" s="81"/>
      <c r="G28" s="71">
        <f>-SUMIFS([1]GL!$E:$E,[1]GL!$B:$B,G$2,[1]GL!$H:$H,LEFT($B28,4),[1]GL!$F:$F,$A28)</f>
        <v>0</v>
      </c>
      <c r="H28" s="71">
        <f>-SUMIFS([1]GL!$E:$E,[1]GL!$B:$B,H$2,[1]GL!$H:$H,LEFT($B28,4),[1]GL!$F:$F,$A28)</f>
        <v>0</v>
      </c>
      <c r="I28" s="71">
        <f>-SUMIFS([1]GL!$E:$E,[1]GL!$B:$B,I$2,[1]GL!$H:$H,LEFT($B28,4),[1]GL!$F:$F,$A28)</f>
        <v>0</v>
      </c>
      <c r="J28" s="71">
        <f>-SUMIFS([1]GL!$E:$E,[1]GL!$B:$B,J$2,[1]GL!$H:$H,LEFT($B28,4),[1]GL!$F:$F,$A28)</f>
        <v>0</v>
      </c>
      <c r="K28" s="71">
        <f>-SUMIFS([1]GL!$E:$E,[1]GL!$B:$B,K$2,[1]GL!$H:$H,LEFT($B28,4),[1]GL!$F:$F,$A28)</f>
        <v>0</v>
      </c>
      <c r="L28" s="82"/>
      <c r="M28" s="82"/>
      <c r="N28" s="82"/>
      <c r="O28" s="82"/>
      <c r="P28" s="82"/>
      <c r="Q28" s="82"/>
      <c r="R28" s="82"/>
      <c r="S28" s="87"/>
      <c r="T28" s="71">
        <f t="shared" si="3"/>
        <v>0</v>
      </c>
      <c r="U28" s="71">
        <f t="shared" si="4"/>
        <v>0</v>
      </c>
      <c r="V28" s="83"/>
      <c r="W28" s="84"/>
    </row>
    <row r="29" spans="1:30" ht="18.75" outlineLevel="1">
      <c r="A29" s="7">
        <v>281</v>
      </c>
      <c r="B29" s="79" t="s">
        <v>95</v>
      </c>
      <c r="C29" s="79"/>
      <c r="D29" s="80"/>
      <c r="E29" s="80"/>
      <c r="F29" s="81"/>
      <c r="G29" s="71">
        <f>-SUMIFS([1]GL!$E:$E,[1]GL!$B:$B,G$2,[1]GL!$H:$H,LEFT($B29,4),[1]GL!$F:$F,$A29)</f>
        <v>0</v>
      </c>
      <c r="H29" s="71">
        <f>-SUMIFS([1]GL!$E:$E,[1]GL!$B:$B,H$2,[1]GL!$H:$H,LEFT($B29,4),[1]GL!$F:$F,$A29)</f>
        <v>0</v>
      </c>
      <c r="I29" s="71">
        <f>-SUMIFS([1]GL!$E:$E,[1]GL!$B:$B,I$2,[1]GL!$H:$H,LEFT($B29,4),[1]GL!$F:$F,$A29)</f>
        <v>0</v>
      </c>
      <c r="J29" s="71">
        <f>-SUMIFS([1]GL!$E:$E,[1]GL!$B:$B,J$2,[1]GL!$H:$H,LEFT($B29,4),[1]GL!$F:$F,$A29)</f>
        <v>0</v>
      </c>
      <c r="K29" s="71">
        <f>-SUMIFS([1]GL!$E:$E,[1]GL!$B:$B,K$2,[1]GL!$H:$H,LEFT($B29,4),[1]GL!$F:$F,$A29)</f>
        <v>496756.4</v>
      </c>
      <c r="L29" s="82"/>
      <c r="M29" s="82"/>
      <c r="N29" s="82"/>
      <c r="O29" s="82"/>
      <c r="P29" s="82"/>
      <c r="Q29" s="82"/>
      <c r="R29" s="82"/>
      <c r="S29" s="87"/>
      <c r="T29" s="71">
        <f t="shared" si="3"/>
        <v>496756.4</v>
      </c>
      <c r="U29" s="71">
        <f t="shared" si="4"/>
        <v>496756.4</v>
      </c>
      <c r="V29" s="83"/>
      <c r="W29" s="84"/>
    </row>
    <row r="30" spans="1:30" s="79" customFormat="1" ht="18.75" outlineLevel="1" collapsed="1">
      <c r="A30" s="7">
        <v>282</v>
      </c>
      <c r="B30" s="79" t="s">
        <v>96</v>
      </c>
      <c r="D30" s="80"/>
      <c r="E30" s="80"/>
      <c r="F30" s="81"/>
      <c r="G30" s="71">
        <f>-SUMIFS([1]GL!$E:$E,[1]GL!$B:$B,G$2,[1]GL!$H:$H,LEFT($B30,4),[1]GL!$F:$F,$A30)</f>
        <v>0</v>
      </c>
      <c r="H30" s="71">
        <f>-SUMIFS([1]GL!$E:$E,[1]GL!$B:$B,H$2,[1]GL!$H:$H,LEFT($B30,4),[1]GL!$F:$F,$A30)</f>
        <v>0</v>
      </c>
      <c r="I30" s="71">
        <f>-SUMIFS([1]GL!$E:$E,[1]GL!$B:$B,I$2,[1]GL!$H:$H,LEFT($B30,4),[1]GL!$F:$F,$A30)</f>
        <v>0</v>
      </c>
      <c r="J30" s="71">
        <f>-SUMIFS([1]GL!$E:$E,[1]GL!$B:$B,J$2,[1]GL!$H:$H,LEFT($B30,4),[1]GL!$F:$F,$A30)</f>
        <v>0</v>
      </c>
      <c r="K30" s="71">
        <f>-SUMIFS([1]GL!$E:$E,[1]GL!$B:$B,K$2,[1]GL!$H:$H,LEFT($B30,4),[1]GL!$F:$F,$A30)</f>
        <v>0</v>
      </c>
      <c r="L30" s="82"/>
      <c r="M30" s="82"/>
      <c r="N30" s="82"/>
      <c r="O30" s="82"/>
      <c r="P30" s="82"/>
      <c r="Q30" s="82"/>
      <c r="R30" s="82"/>
      <c r="S30" s="87"/>
      <c r="T30" s="71">
        <f t="shared" si="3"/>
        <v>0</v>
      </c>
      <c r="U30" s="71">
        <f t="shared" si="4"/>
        <v>0</v>
      </c>
      <c r="V30" s="88" t="e">
        <f>+T30/D30</f>
        <v>#DIV/0!</v>
      </c>
      <c r="W30" s="89"/>
      <c r="AD30" s="90"/>
    </row>
    <row r="31" spans="1:30" ht="18.75" outlineLevel="1">
      <c r="A31" s="7">
        <v>285</v>
      </c>
      <c r="B31" s="79" t="s">
        <v>93</v>
      </c>
      <c r="C31" s="79"/>
      <c r="D31" s="80"/>
      <c r="E31" s="80"/>
      <c r="F31" s="81"/>
      <c r="G31" s="71">
        <f>-SUMIFS([1]GL!$E:$E,[1]GL!$B:$B,G$2,[1]GL!$H:$H,LEFT($B31,4),[1]GL!$F:$F,$A31)</f>
        <v>0</v>
      </c>
      <c r="H31" s="71">
        <f>-SUMIFS([1]GL!$E:$E,[1]GL!$B:$B,H$2,[1]GL!$H:$H,LEFT($B31,4),[1]GL!$F:$F,$A31)</f>
        <v>3858</v>
      </c>
      <c r="I31" s="71">
        <f>-SUMIFS([1]GL!$E:$E,[1]GL!$B:$B,I$2,[1]GL!$H:$H,LEFT($B31,4),[1]GL!$F:$F,$A31)</f>
        <v>0</v>
      </c>
      <c r="J31" s="71">
        <f>-SUMIFS([1]GL!$E:$E,[1]GL!$B:$B,J$2,[1]GL!$H:$H,LEFT($B31,4),[1]GL!$F:$F,$A31)</f>
        <v>0</v>
      </c>
      <c r="K31" s="71">
        <f>-SUMIFS([1]GL!$E:$E,[1]GL!$B:$B,K$2,[1]GL!$H:$H,LEFT($B31,4),[1]GL!$F:$F,$A31)</f>
        <v>0</v>
      </c>
      <c r="L31" s="82"/>
      <c r="M31" s="82"/>
      <c r="N31" s="82"/>
      <c r="O31" s="82"/>
      <c r="P31" s="82"/>
      <c r="Q31" s="82"/>
      <c r="R31" s="82"/>
      <c r="S31" s="87"/>
      <c r="T31" s="71">
        <f t="shared" si="3"/>
        <v>3858</v>
      </c>
      <c r="U31" s="71">
        <f t="shared" si="4"/>
        <v>3858</v>
      </c>
      <c r="V31" s="83"/>
      <c r="W31" s="84"/>
    </row>
    <row r="32" spans="1:30" ht="18.75" outlineLevel="1">
      <c r="A32" s="7">
        <v>289</v>
      </c>
      <c r="B32" s="79" t="s">
        <v>97</v>
      </c>
      <c r="C32" s="79"/>
      <c r="D32" s="73">
        <v>3000000</v>
      </c>
      <c r="E32" s="73">
        <f>+D32*'[1]FIRST-Calc'!$E$1</f>
        <v>1250000</v>
      </c>
      <c r="F32" s="81"/>
      <c r="G32" s="73">
        <f>-SUMIFS([1]GL!$E:$E,[1]GL!$B:$B,G$2,[1]GL!$H:$H,LEFT($B32,4),[1]GL!$F:$F,$A32)</f>
        <v>0</v>
      </c>
      <c r="H32" s="73">
        <f>-SUMIFS([1]GL!$E:$E,[1]GL!$B:$B,H$2,[1]GL!$H:$H,LEFT($B32,4),[1]GL!$F:$F,$A32)</f>
        <v>0</v>
      </c>
      <c r="I32" s="73">
        <f>-SUMIFS([1]GL!$E:$E,[1]GL!$B:$B,I$2,[1]GL!$H:$H,LEFT($B32,4),[1]GL!$F:$F,$A32)</f>
        <v>0</v>
      </c>
      <c r="J32" s="73">
        <f>-SUMIFS([1]GL!$E:$E,[1]GL!$B:$B,J$2,[1]GL!$H:$H,LEFT($B32,4),[1]GL!$F:$F,$A32)</f>
        <v>0</v>
      </c>
      <c r="K32" s="73">
        <f>-SUMIFS([1]GL!$E:$E,[1]GL!$B:$B,K$2,[1]GL!$H:$H,LEFT($B32,4),[1]GL!$F:$F,$A32)</f>
        <v>0</v>
      </c>
      <c r="L32" s="82"/>
      <c r="M32" s="82"/>
      <c r="N32" s="82"/>
      <c r="O32" s="82"/>
      <c r="P32" s="82"/>
      <c r="Q32" s="82"/>
      <c r="R32" s="82"/>
      <c r="S32" s="55"/>
      <c r="T32" s="73">
        <f>SUM(G32:R32)</f>
        <v>0</v>
      </c>
      <c r="U32" s="73">
        <v>0</v>
      </c>
      <c r="V32" s="83"/>
      <c r="W32" s="84"/>
    </row>
    <row r="33" spans="1:30" s="1" customFormat="1" ht="26.1" customHeight="1">
      <c r="B33" s="1" t="s">
        <v>20</v>
      </c>
      <c r="D33" s="85">
        <f>SUM(D21:D32)</f>
        <v>3000000</v>
      </c>
      <c r="E33" s="85">
        <f>+D33*'[1]FIRST-Calc'!$E$1</f>
        <v>1250000</v>
      </c>
      <c r="F33" s="75"/>
      <c r="G33" s="86">
        <f>SUM(G21:G32)</f>
        <v>0</v>
      </c>
      <c r="H33" s="86">
        <f>SUM(H21:H32)</f>
        <v>9241</v>
      </c>
      <c r="I33" s="86">
        <f>SUM(I21:I32)</f>
        <v>177836.65999999997</v>
      </c>
      <c r="J33" s="86">
        <f>SUM(J21:J32)</f>
        <v>67445.56</v>
      </c>
      <c r="K33" s="86">
        <f>SUM(K21:K32)</f>
        <v>574967</v>
      </c>
      <c r="L33" s="74"/>
      <c r="M33" s="74"/>
      <c r="N33" s="74"/>
      <c r="O33" s="74"/>
      <c r="P33" s="74"/>
      <c r="Q33" s="74"/>
      <c r="R33" s="74"/>
      <c r="S33" s="52"/>
      <c r="T33" s="86">
        <f>SUM(G33:R33)</f>
        <v>829490.22</v>
      </c>
      <c r="U33" s="86">
        <f>+T33-E33</f>
        <v>-420509.78</v>
      </c>
      <c r="V33" s="76">
        <f>+T33/D33</f>
        <v>0.27649673999999996</v>
      </c>
      <c r="W33" s="77"/>
      <c r="AD33" s="78"/>
    </row>
    <row r="34" spans="1:30" s="4" customFormat="1" ht="18.75">
      <c r="A34" s="1"/>
      <c r="B34" s="12" t="s">
        <v>21</v>
      </c>
      <c r="C34" s="12"/>
      <c r="D34" s="91">
        <f>SUM(D17,D20,D33)</f>
        <v>15262303</v>
      </c>
      <c r="E34" s="91">
        <f>+D34*'[1]FIRST-Calc'!$E$1</f>
        <v>6359292.916666667</v>
      </c>
      <c r="F34" s="92"/>
      <c r="G34" s="91">
        <f>SUM(G4:G33)/2</f>
        <v>0</v>
      </c>
      <c r="H34" s="91">
        <f>SUM(H4:H33)/2</f>
        <v>2039177.72</v>
      </c>
      <c r="I34" s="91">
        <f>SUM(I4:I33)/2</f>
        <v>1056265.9300000002</v>
      </c>
      <c r="J34" s="91">
        <f>SUM(J4:J33)/2</f>
        <v>951389.41</v>
      </c>
      <c r="K34" s="91">
        <f>SUM(K4:K33)/2</f>
        <v>1438332.12</v>
      </c>
      <c r="L34" s="91"/>
      <c r="M34" s="91"/>
      <c r="N34" s="91"/>
      <c r="O34" s="91"/>
      <c r="P34" s="91"/>
      <c r="Q34" s="91"/>
      <c r="R34" s="91"/>
      <c r="S34" s="55"/>
      <c r="T34" s="91">
        <f>SUM(T4:T33)/2</f>
        <v>5485165.1800000016</v>
      </c>
      <c r="U34" s="91">
        <f>+T34-E34</f>
        <v>-874127.73666666541</v>
      </c>
      <c r="V34" s="93">
        <f>+T34/D34</f>
        <v>0.3593930208304737</v>
      </c>
      <c r="W34" s="84"/>
      <c r="X34" s="94"/>
      <c r="Y34" s="94"/>
      <c r="AD34" s="95"/>
    </row>
    <row r="35" spans="1:30" ht="18.75">
      <c r="A35" s="7"/>
      <c r="B35" s="79"/>
      <c r="C35" s="79"/>
      <c r="D35" s="96"/>
      <c r="E35" s="96"/>
      <c r="F35" s="97"/>
      <c r="G35" s="98"/>
      <c r="H35" s="98">
        <f>SUMIFS([1]GL!$E:$E,[1]GL!$D:$D,"Real",[1]GL!$B:$B,H$2)+H34</f>
        <v>0</v>
      </c>
      <c r="I35" s="98">
        <f>SUMIFS([1]GL!$E:$E,[1]GL!$D:$D,"Real",[1]GL!$B:$B,I$2)+I34</f>
        <v>0</v>
      </c>
      <c r="J35" s="98">
        <f>SUMIFS([1]GL!$E:$E,[1]GL!$D:$D,"Real",[1]GL!$B:$B,J$2)+J34</f>
        <v>0</v>
      </c>
      <c r="K35" s="98">
        <f>SUMIFS([1]GL!$E:$E,[1]GL!$D:$D,"Real",[1]GL!$B:$B,K$2)+K34</f>
        <v>0</v>
      </c>
      <c r="L35" s="98"/>
      <c r="M35" s="98"/>
      <c r="N35" s="98"/>
      <c r="O35" s="98"/>
      <c r="P35" s="98"/>
      <c r="Q35" s="98"/>
      <c r="R35" s="98"/>
      <c r="S35" s="55"/>
      <c r="T35" s="98"/>
      <c r="U35" s="98"/>
      <c r="V35" s="99"/>
      <c r="W35" s="84"/>
      <c r="AD35"/>
    </row>
    <row r="36" spans="1:30" ht="18.75">
      <c r="B36" s="79" t="s">
        <v>98</v>
      </c>
      <c r="C36" s="79"/>
      <c r="D36" s="100">
        <v>5901493</v>
      </c>
      <c r="E36" s="100">
        <f>+D36*'[1]FIRST-Calc'!$E$1</f>
        <v>2458955.416666667</v>
      </c>
      <c r="F36" s="81"/>
      <c r="G36" s="71">
        <f>SUMIFS([1]GL!$E:$E,[1]GL!$B:$B,G$2,[1]GL!$G:$G,LEFT($B36,2))-G57</f>
        <v>580490.63000000012</v>
      </c>
      <c r="H36" s="71">
        <f>SUMIFS([1]GL!$E:$E,[1]GL!$B:$B,H$2,[1]GL!$G:$G,LEFT($B36,2))-H57</f>
        <v>618700.10000000009</v>
      </c>
      <c r="I36" s="71">
        <f>SUMIFS([1]GL!$E:$E,[1]GL!$B:$B,I$2,[1]GL!$G:$G,LEFT($B36,2))-I57</f>
        <v>633734.67999999993</v>
      </c>
      <c r="J36" s="71">
        <f>SUMIFS([1]GL!$E:$E,[1]GL!$B:$B,J$2,[1]GL!$G:$G,LEFT($B36,2))-J57</f>
        <v>408172.2</v>
      </c>
      <c r="K36" s="71">
        <f>SUMIFS([1]GL!$E:$E,[1]GL!$B:$B,K$2,[1]GL!$G:$G,LEFT($B36,2))-K57</f>
        <v>645145.19999999995</v>
      </c>
      <c r="L36" s="71"/>
      <c r="M36" s="82"/>
      <c r="N36" s="82"/>
      <c r="O36" s="82"/>
      <c r="P36" s="82"/>
      <c r="Q36" s="82"/>
      <c r="R36" s="82"/>
      <c r="S36" s="55"/>
      <c r="T36" s="17">
        <f t="shared" ref="T36:T52" si="5">SUBTOTAL(109,G36:R36)</f>
        <v>2886242.8100000005</v>
      </c>
      <c r="U36" s="17">
        <f t="shared" ref="U36:U52" si="6">E36-T36</f>
        <v>-427287.39333333354</v>
      </c>
      <c r="V36" s="83">
        <f t="shared" ref="V36:V52" si="7">IFERROR(T36/D36,"       ")</f>
        <v>0.48906993704813351</v>
      </c>
      <c r="W36" s="84"/>
      <c r="AD36"/>
    </row>
    <row r="37" spans="1:30" ht="18.75" hidden="1" outlineLevel="1">
      <c r="B37" s="79" t="s">
        <v>99</v>
      </c>
      <c r="C37" s="79"/>
      <c r="D37" s="80"/>
      <c r="E37" s="80">
        <f>+D37*'[1]FIRST-Calc'!$E$1</f>
        <v>0</v>
      </c>
      <c r="F37" s="101"/>
      <c r="G37" s="71">
        <f>SUMIFS([1]GL!$E:$E,[1]GL!$B:$B,G$2,[1]GL!$G:$G,LEFT($B37,2))-G58</f>
        <v>0</v>
      </c>
      <c r="H37" s="71">
        <f>SUMIFS([1]GL!$E:$E,[1]GL!$B:$B,H$2,[1]GL!$G:$G,LEFT($B37,2))-H58</f>
        <v>0</v>
      </c>
      <c r="I37" s="71">
        <f>SUMIFS([1]GL!$E:$E,[1]GL!$B:$B,I$2,[1]GL!$G:$G,LEFT($B37,2))-I58</f>
        <v>0</v>
      </c>
      <c r="J37" s="71">
        <f>SUMIFS([1]GL!$E:$E,[1]GL!$B:$B,J$2,[1]GL!$G:$G,LEFT($B37,2))-J58</f>
        <v>0</v>
      </c>
      <c r="K37" s="71">
        <f>SUMIFS([1]GL!$E:$E,[1]GL!$B:$B,K$2,[1]GL!$G:$G,LEFT($B37,2))-K58</f>
        <v>0</v>
      </c>
      <c r="L37" s="71"/>
      <c r="M37" s="71"/>
      <c r="N37" s="71"/>
      <c r="O37" s="71"/>
      <c r="P37" s="71"/>
      <c r="Q37" s="71"/>
      <c r="R37" s="71"/>
      <c r="S37" s="55"/>
      <c r="T37" s="102">
        <f t="shared" si="5"/>
        <v>0</v>
      </c>
      <c r="U37" s="102">
        <f t="shared" si="6"/>
        <v>0</v>
      </c>
      <c r="V37" s="83" t="str">
        <f t="shared" si="7"/>
        <v xml:space="preserve">       </v>
      </c>
      <c r="W37" s="84"/>
      <c r="AD37"/>
    </row>
    <row r="38" spans="1:30" ht="18.75" collapsed="1">
      <c r="B38" s="79" t="s">
        <v>100</v>
      </c>
      <c r="C38" s="79"/>
      <c r="D38" s="80">
        <v>1048461</v>
      </c>
      <c r="E38" s="80">
        <f>+D38*'[1]FIRST-Calc'!$E$1</f>
        <v>436858.75</v>
      </c>
      <c r="F38" s="101"/>
      <c r="G38" s="71">
        <f>SUMIFS([1]GL!$E:$E,[1]GL!$B:$B,G$2,[1]GL!$G:$G,LEFT($B38,2))-G59</f>
        <v>56985.039999999994</v>
      </c>
      <c r="H38" s="71">
        <f>SUMIFS([1]GL!$E:$E,[1]GL!$B:$B,H$2,[1]GL!$G:$G,LEFT($B38,2))-H59</f>
        <v>68438.650000000009</v>
      </c>
      <c r="I38" s="71">
        <f>SUMIFS([1]GL!$E:$E,[1]GL!$B:$B,I$2,[1]GL!$G:$G,LEFT($B38,2))-I59</f>
        <v>81235.850000000006</v>
      </c>
      <c r="J38" s="71">
        <f>SUMIFS([1]GL!$E:$E,[1]GL!$B:$B,J$2,[1]GL!$G:$G,LEFT($B38,2))-J59</f>
        <v>45556.530000000013</v>
      </c>
      <c r="K38" s="71">
        <f>SUMIFS([1]GL!$E:$E,[1]GL!$B:$B,K$2,[1]GL!$G:$G,LEFT($B38,2))-K59</f>
        <v>52441.459999999992</v>
      </c>
      <c r="L38" s="71"/>
      <c r="M38" s="71"/>
      <c r="N38" s="71"/>
      <c r="O38" s="71"/>
      <c r="P38" s="71"/>
      <c r="Q38" s="71"/>
      <c r="R38" s="71"/>
      <c r="S38" s="55"/>
      <c r="T38" s="102">
        <f t="shared" si="5"/>
        <v>304657.53000000003</v>
      </c>
      <c r="U38" s="102">
        <f t="shared" si="6"/>
        <v>132201.21999999997</v>
      </c>
      <c r="V38" s="83">
        <f t="shared" si="7"/>
        <v>0.29057592986291336</v>
      </c>
      <c r="W38" s="84"/>
      <c r="X38" s="94"/>
      <c r="Y38" s="94"/>
      <c r="Z38" s="94"/>
      <c r="AA38" s="94"/>
      <c r="AD38"/>
    </row>
    <row r="39" spans="1:30" ht="18.75" hidden="1" outlineLevel="1">
      <c r="B39" s="79" t="s">
        <v>101</v>
      </c>
      <c r="C39" s="79"/>
      <c r="D39" s="80"/>
      <c r="E39" s="80">
        <f>+D39*'[1]FIRST-Calc'!$E$1</f>
        <v>0</v>
      </c>
      <c r="F39" s="101"/>
      <c r="G39" s="71">
        <f>SUMIFS([1]GL!$E:$E,[1]GL!$B:$B,G$2,[1]GL!$G:$G,LEFT($B39,2))-G60</f>
        <v>0</v>
      </c>
      <c r="H39" s="71">
        <f>SUMIFS([1]GL!$E:$E,[1]GL!$B:$B,H$2,[1]GL!$G:$G,LEFT($B39,2))-H60</f>
        <v>0</v>
      </c>
      <c r="I39" s="71">
        <f>SUMIFS([1]GL!$E:$E,[1]GL!$B:$B,I$2,[1]GL!$G:$G,LEFT($B39,2))-I60</f>
        <v>0</v>
      </c>
      <c r="J39" s="71">
        <f>SUMIFS([1]GL!$E:$E,[1]GL!$B:$B,J$2,[1]GL!$G:$G,LEFT($B39,2))-J60</f>
        <v>0</v>
      </c>
      <c r="K39" s="71">
        <f>SUMIFS([1]GL!$E:$E,[1]GL!$B:$B,K$2,[1]GL!$G:$G,LEFT($B39,2))-K60</f>
        <v>0</v>
      </c>
      <c r="L39" s="71"/>
      <c r="M39" s="71"/>
      <c r="N39" s="71"/>
      <c r="O39" s="71"/>
      <c r="P39" s="71"/>
      <c r="Q39" s="71"/>
      <c r="R39" s="71"/>
      <c r="S39" s="55"/>
      <c r="T39" s="102">
        <f t="shared" si="5"/>
        <v>0</v>
      </c>
      <c r="U39" s="102">
        <f t="shared" si="6"/>
        <v>0</v>
      </c>
      <c r="V39" s="83" t="str">
        <f t="shared" si="7"/>
        <v xml:space="preserve">       </v>
      </c>
      <c r="W39" s="84"/>
      <c r="X39" s="94"/>
      <c r="Y39" s="94"/>
      <c r="Z39" s="94"/>
      <c r="AA39" s="94"/>
      <c r="AD39"/>
    </row>
    <row r="40" spans="1:30" ht="18.75" collapsed="1">
      <c r="B40" s="79" t="s">
        <v>102</v>
      </c>
      <c r="C40" s="79"/>
      <c r="D40" s="80">
        <v>1097734</v>
      </c>
      <c r="E40" s="80">
        <f>+D40*'[1]FIRST-Calc'!$E$1</f>
        <v>457389.16666666669</v>
      </c>
      <c r="F40" s="101"/>
      <c r="G40" s="71">
        <f>SUMIFS([1]GL!$E:$E,[1]GL!$B:$B,G$2,[1]GL!$G:$G,LEFT($B40,2))-G61</f>
        <v>103648.19</v>
      </c>
      <c r="H40" s="71">
        <f>SUMIFS([1]GL!$E:$E,[1]GL!$B:$B,H$2,[1]GL!$G:$G,LEFT($B40,2))-H61</f>
        <v>99121.03</v>
      </c>
      <c r="I40" s="71">
        <f>SUMIFS([1]GL!$E:$E,[1]GL!$B:$B,I$2,[1]GL!$G:$G,LEFT($B40,2))-I61</f>
        <v>94421.699999999983</v>
      </c>
      <c r="J40" s="71">
        <f>SUMIFS([1]GL!$E:$E,[1]GL!$B:$B,J$2,[1]GL!$G:$G,LEFT($B40,2))-J61</f>
        <v>65509.4</v>
      </c>
      <c r="K40" s="71">
        <f>SUMIFS([1]GL!$E:$E,[1]GL!$B:$B,K$2,[1]GL!$G:$G,LEFT($B40,2))-K61</f>
        <v>99150.670000000013</v>
      </c>
      <c r="L40" s="71"/>
      <c r="M40" s="71"/>
      <c r="N40" s="71"/>
      <c r="O40" s="71"/>
      <c r="P40" s="71"/>
      <c r="Q40" s="71"/>
      <c r="R40" s="71"/>
      <c r="S40" s="55"/>
      <c r="T40" s="102">
        <f t="shared" si="5"/>
        <v>461850.99</v>
      </c>
      <c r="U40" s="102">
        <f t="shared" si="6"/>
        <v>-4461.8233333333046</v>
      </c>
      <c r="V40" s="83">
        <f t="shared" si="7"/>
        <v>0.42073124272364709</v>
      </c>
      <c r="W40" s="84"/>
      <c r="X40" s="94"/>
      <c r="Y40" s="94"/>
      <c r="Z40" s="94"/>
      <c r="AA40" s="94"/>
      <c r="AD40"/>
    </row>
    <row r="41" spans="1:30" ht="18.75">
      <c r="B41" s="79" t="s">
        <v>103</v>
      </c>
      <c r="C41" s="79"/>
      <c r="D41" s="80">
        <v>238724</v>
      </c>
      <c r="E41" s="80">
        <f>+D41*'[1]FIRST-Calc'!$E$1</f>
        <v>99468.333333333343</v>
      </c>
      <c r="F41" s="101"/>
      <c r="G41" s="71">
        <f>SUMIFS([1]GL!$E:$E,[1]GL!$B:$B,G$2,[1]GL!$G:$G,LEFT($B41,2))-G62</f>
        <v>29882.77</v>
      </c>
      <c r="H41" s="71">
        <f>SUMIFS([1]GL!$E:$E,[1]GL!$B:$B,H$2,[1]GL!$G:$G,LEFT($B41,2))-H62</f>
        <v>20371.63</v>
      </c>
      <c r="I41" s="71">
        <f>SUMIFS([1]GL!$E:$E,[1]GL!$B:$B,I$2,[1]GL!$G:$G,LEFT($B41,2))-I62</f>
        <v>59366.569999999992</v>
      </c>
      <c r="J41" s="71">
        <f>SUMIFS([1]GL!$E:$E,[1]GL!$B:$B,J$2,[1]GL!$G:$G,LEFT($B41,2))-J62</f>
        <v>20419.289999999994</v>
      </c>
      <c r="K41" s="71">
        <f>SUMIFS([1]GL!$E:$E,[1]GL!$B:$B,K$2,[1]GL!$G:$G,LEFT($B41,2))-K62</f>
        <v>32360.15</v>
      </c>
      <c r="L41" s="71"/>
      <c r="M41" s="71"/>
      <c r="N41" s="71"/>
      <c r="O41" s="71"/>
      <c r="P41" s="71"/>
      <c r="Q41" s="71"/>
      <c r="R41" s="71"/>
      <c r="S41" s="55"/>
      <c r="T41" s="102">
        <f t="shared" si="5"/>
        <v>162400.41</v>
      </c>
      <c r="U41" s="102">
        <f t="shared" si="6"/>
        <v>-62932.07666666666</v>
      </c>
      <c r="V41" s="83">
        <f t="shared" si="7"/>
        <v>0.68028522477840525</v>
      </c>
      <c r="W41" s="84"/>
      <c r="X41" s="94"/>
      <c r="Y41" s="94"/>
      <c r="Z41" s="94"/>
      <c r="AA41" s="94"/>
      <c r="AD41"/>
    </row>
    <row r="42" spans="1:30" ht="18.75">
      <c r="B42" s="79" t="s">
        <v>104</v>
      </c>
      <c r="C42" s="79"/>
      <c r="D42" s="80">
        <v>293602</v>
      </c>
      <c r="E42" s="80">
        <f>+D42*'[1]FIRST-Calc'!$E$1</f>
        <v>122334.16666666667</v>
      </c>
      <c r="F42" s="101"/>
      <c r="G42" s="71">
        <f>SUMIFS([1]GL!$E:$E,[1]GL!$B:$B,G$2,[1]GL!$G:$G,LEFT($B42,2))-G63</f>
        <v>24452.74</v>
      </c>
      <c r="H42" s="71">
        <f>SUMIFS([1]GL!$E:$E,[1]GL!$B:$B,H$2,[1]GL!$G:$G,LEFT($B42,2))-H63</f>
        <v>22999.420000000002</v>
      </c>
      <c r="I42" s="71">
        <f>SUMIFS([1]GL!$E:$E,[1]GL!$B:$B,I$2,[1]GL!$G:$G,LEFT($B42,2))-I63</f>
        <v>29077.080000000009</v>
      </c>
      <c r="J42" s="71">
        <f>SUMIFS([1]GL!$E:$E,[1]GL!$B:$B,J$2,[1]GL!$G:$G,LEFT($B42,2))-J63</f>
        <v>19587.430000000004</v>
      </c>
      <c r="K42" s="71">
        <f>SUMIFS([1]GL!$E:$E,[1]GL!$B:$B,K$2,[1]GL!$G:$G,LEFT($B42,2))-K63</f>
        <v>27494.280000000006</v>
      </c>
      <c r="L42" s="71"/>
      <c r="M42" s="71"/>
      <c r="N42" s="71"/>
      <c r="O42" s="71"/>
      <c r="P42" s="71"/>
      <c r="Q42" s="71"/>
      <c r="R42" s="71"/>
      <c r="S42" s="55"/>
      <c r="T42" s="102">
        <f t="shared" si="5"/>
        <v>123610.95000000004</v>
      </c>
      <c r="U42" s="102">
        <f t="shared" si="6"/>
        <v>-1276.7833333333692</v>
      </c>
      <c r="V42" s="83">
        <f t="shared" si="7"/>
        <v>0.42101535411884128</v>
      </c>
      <c r="W42" s="84"/>
      <c r="X42" s="94"/>
      <c r="Y42" s="94"/>
      <c r="Z42" s="94"/>
      <c r="AA42" s="94"/>
      <c r="AD42"/>
    </row>
    <row r="43" spans="1:30" ht="18.75">
      <c r="B43" s="79" t="s">
        <v>105</v>
      </c>
      <c r="C43" s="79"/>
      <c r="D43" s="80">
        <v>67071</v>
      </c>
      <c r="E43" s="80">
        <f>+D43*'[1]FIRST-Calc'!$E$1</f>
        <v>27946.25</v>
      </c>
      <c r="F43" s="101"/>
      <c r="G43" s="71">
        <f>SUMIFS([1]GL!$E:$E,[1]GL!$B:$B,G$2,[1]GL!$G:$G,LEFT($B43,2))-G63</f>
        <v>421.68</v>
      </c>
      <c r="H43" s="71">
        <f>SUMIFS([1]GL!$E:$E,[1]GL!$B:$B,H$2,[1]GL!$G:$G,LEFT($B43,2))-H63</f>
        <v>3122.16</v>
      </c>
      <c r="I43" s="71">
        <f>SUMIFS([1]GL!$E:$E,[1]GL!$B:$B,I$2,[1]GL!$G:$G,LEFT($B43,2))-I63</f>
        <v>54006.189999999995</v>
      </c>
      <c r="J43" s="71">
        <f>SUMIFS([1]GL!$E:$E,[1]GL!$B:$B,J$2,[1]GL!$G:$G,LEFT($B43,2))-J63</f>
        <v>29275.35</v>
      </c>
      <c r="K43" s="71">
        <f>SUMIFS([1]GL!$E:$E,[1]GL!$B:$B,K$2,[1]GL!$G:$G,LEFT($B43,2))-K63</f>
        <v>4442.91</v>
      </c>
      <c r="L43" s="71"/>
      <c r="M43" s="71"/>
      <c r="N43" s="71"/>
      <c r="O43" s="71"/>
      <c r="P43" s="71"/>
      <c r="Q43" s="71"/>
      <c r="R43" s="71"/>
      <c r="S43" s="55"/>
      <c r="T43" s="102">
        <f>SUBTOTAL(109,G43:R43)</f>
        <v>91268.29</v>
      </c>
      <c r="U43" s="102">
        <f>E43-T43</f>
        <v>-63322.039999999994</v>
      </c>
      <c r="V43" s="83">
        <f>IFERROR(T43/D43,"       ")</f>
        <v>1.3607712722339014</v>
      </c>
      <c r="W43" s="84"/>
      <c r="X43" s="94"/>
      <c r="Y43" s="94"/>
      <c r="Z43" s="94"/>
      <c r="AA43" s="94"/>
      <c r="AD43"/>
    </row>
    <row r="44" spans="1:30" ht="18.75">
      <c r="B44" s="79" t="s">
        <v>106</v>
      </c>
      <c r="C44" s="79"/>
      <c r="D44" s="80">
        <v>774158</v>
      </c>
      <c r="E44" s="80">
        <f>+D44*'[1]FIRST-Calc'!$E$1</f>
        <v>322565.83333333337</v>
      </c>
      <c r="F44" s="101"/>
      <c r="G44" s="71">
        <f>SUMIFS([1]GL!$E:$E,[1]GL!$B:$B,G$2,[1]GL!$G:$G,LEFT($B44,2))-G64</f>
        <v>35055.200000000004</v>
      </c>
      <c r="H44" s="71">
        <f>SUMIFS([1]GL!$E:$E,[1]GL!$B:$B,H$2,[1]GL!$G:$G,LEFT($B44,2))-H64</f>
        <v>27015.319999999992</v>
      </c>
      <c r="I44" s="71">
        <f>SUMIFS([1]GL!$E:$E,[1]GL!$B:$B,I$2,[1]GL!$G:$G,LEFT($B44,2))-I64</f>
        <v>24174.459999999988</v>
      </c>
      <c r="J44" s="71">
        <f>SUMIFS([1]GL!$E:$E,[1]GL!$B:$B,J$2,[1]GL!$G:$G,LEFT($B44,2))-J64</f>
        <v>19924.769999999997</v>
      </c>
      <c r="K44" s="71">
        <f>SUMIFS([1]GL!$E:$E,[1]GL!$B:$B,K$2,[1]GL!$G:$G,LEFT($B44,2))-K64</f>
        <v>222300.04</v>
      </c>
      <c r="L44" s="71"/>
      <c r="M44" s="71"/>
      <c r="N44" s="71"/>
      <c r="O44" s="71"/>
      <c r="P44" s="71"/>
      <c r="Q44" s="71"/>
      <c r="R44" s="71"/>
      <c r="S44" s="55"/>
      <c r="T44" s="102">
        <f t="shared" si="5"/>
        <v>328469.78999999998</v>
      </c>
      <c r="U44" s="102">
        <f t="shared" si="6"/>
        <v>-5903.9566666666069</v>
      </c>
      <c r="V44" s="83">
        <f t="shared" si="7"/>
        <v>0.4242929608684532</v>
      </c>
      <c r="W44" s="84"/>
      <c r="X44" s="94"/>
      <c r="Y44" s="94"/>
      <c r="Z44" s="94"/>
      <c r="AA44" s="94"/>
      <c r="AD44"/>
    </row>
    <row r="45" spans="1:30" ht="18.75">
      <c r="B45" s="79" t="s">
        <v>107</v>
      </c>
      <c r="C45" s="79"/>
      <c r="D45" s="80">
        <v>76312</v>
      </c>
      <c r="E45" s="80">
        <f>+D45*'[1]FIRST-Calc'!$E$1</f>
        <v>31796.666666666668</v>
      </c>
      <c r="F45" s="101"/>
      <c r="G45" s="71">
        <f>SUMIFS([1]GL!$E:$E,[1]GL!$B:$B,G$2,[1]GL!$G:$G,LEFT($B45,2))-G65</f>
        <v>2891.3</v>
      </c>
      <c r="H45" s="71">
        <f>SUMIFS([1]GL!$E:$E,[1]GL!$B:$B,H$2,[1]GL!$G:$G,LEFT($B45,2))-H65</f>
        <v>1928.0699999999997</v>
      </c>
      <c r="I45" s="71">
        <f>SUMIFS([1]GL!$E:$E,[1]GL!$B:$B,I$2,[1]GL!$G:$G,LEFT($B45,2))-I65</f>
        <v>13293.710000000003</v>
      </c>
      <c r="J45" s="71">
        <f>SUMIFS([1]GL!$E:$E,[1]GL!$B:$B,J$2,[1]GL!$G:$G,LEFT($B45,2))-J65</f>
        <v>2329.42</v>
      </c>
      <c r="K45" s="71">
        <f>SUMIFS([1]GL!$E:$E,[1]GL!$B:$B,K$2,[1]GL!$G:$G,LEFT($B45,2))-K65</f>
        <v>8658.0099999999984</v>
      </c>
      <c r="L45" s="71"/>
      <c r="M45" s="71"/>
      <c r="N45" s="71"/>
      <c r="O45" s="71"/>
      <c r="P45" s="71"/>
      <c r="Q45" s="71"/>
      <c r="R45" s="71"/>
      <c r="S45" s="55"/>
      <c r="T45" s="102">
        <f t="shared" si="5"/>
        <v>29100.51</v>
      </c>
      <c r="U45" s="102">
        <f t="shared" si="6"/>
        <v>2696.1566666666695</v>
      </c>
      <c r="V45" s="83">
        <f t="shared" si="7"/>
        <v>0.38133596288919169</v>
      </c>
      <c r="W45" s="84"/>
      <c r="X45" s="94"/>
      <c r="Y45" s="94"/>
      <c r="Z45" s="94"/>
      <c r="AA45" s="94"/>
      <c r="AD45"/>
    </row>
    <row r="46" spans="1:30" ht="18.75">
      <c r="B46" s="79" t="s">
        <v>108</v>
      </c>
      <c r="C46" s="79"/>
      <c r="D46" s="80">
        <v>729022</v>
      </c>
      <c r="E46" s="80">
        <f>+D46*'[1]FIRST-Calc'!$E$1</f>
        <v>303759.16666666669</v>
      </c>
      <c r="F46" s="101"/>
      <c r="G46" s="71">
        <f>SUMIFS([1]GL!$E:$E,[1]GL!$B:$B,G$2,[1]GL!$G:$G,LEFT($B46,2))-G66</f>
        <v>48536.220000000016</v>
      </c>
      <c r="H46" s="71">
        <f>SUMIFS([1]GL!$E:$E,[1]GL!$B:$B,H$2,[1]GL!$G:$G,LEFT($B46,2))-H66</f>
        <v>75792.36</v>
      </c>
      <c r="I46" s="71">
        <f>SUMIFS([1]GL!$E:$E,[1]GL!$B:$B,I$2,[1]GL!$G:$G,LEFT($B46,2))-I66</f>
        <v>71597.100000000006</v>
      </c>
      <c r="J46" s="71">
        <f>SUMIFS([1]GL!$E:$E,[1]GL!$B:$B,J$2,[1]GL!$G:$G,LEFT($B46,2))-J66</f>
        <v>68798.329999999987</v>
      </c>
      <c r="K46" s="71">
        <f>SUMIFS([1]GL!$E:$E,[1]GL!$B:$B,K$2,[1]GL!$G:$G,LEFT($B46,2))-K66</f>
        <v>55667.410000000011</v>
      </c>
      <c r="L46" s="71"/>
      <c r="M46" s="71"/>
      <c r="N46" s="71"/>
      <c r="O46" s="71"/>
      <c r="P46" s="71"/>
      <c r="Q46" s="71"/>
      <c r="R46" s="71"/>
      <c r="S46" s="55"/>
      <c r="T46" s="102">
        <f t="shared" si="5"/>
        <v>320391.42000000004</v>
      </c>
      <c r="U46" s="102">
        <f t="shared" si="6"/>
        <v>-16632.253333333356</v>
      </c>
      <c r="V46" s="83">
        <f t="shared" si="7"/>
        <v>0.43948114048684406</v>
      </c>
      <c r="W46" s="84"/>
      <c r="X46" s="94"/>
      <c r="Y46" s="94"/>
      <c r="Z46" s="94"/>
      <c r="AA46" s="94"/>
      <c r="AD46"/>
    </row>
    <row r="47" spans="1:30" ht="18.75">
      <c r="B47" s="79" t="s">
        <v>109</v>
      </c>
      <c r="C47" s="79"/>
      <c r="D47" s="80">
        <v>1806636</v>
      </c>
      <c r="E47" s="80">
        <f>+D47*'[1]FIRST-Calc'!$E$1</f>
        <v>752765</v>
      </c>
      <c r="F47" s="101"/>
      <c r="G47" s="71">
        <f>SUMIFS([1]GL!$E:$E,[1]GL!$B:$B,G$2,[1]GL!$G:$G,LEFT($B47,2))-G67</f>
        <v>208868.67000000016</v>
      </c>
      <c r="H47" s="71">
        <f>SUMIFS([1]GL!$E:$E,[1]GL!$B:$B,H$2,[1]GL!$G:$G,LEFT($B47,2))-H67</f>
        <v>200789.88000000006</v>
      </c>
      <c r="I47" s="71">
        <f>SUMIFS([1]GL!$E:$E,[1]GL!$B:$B,I$2,[1]GL!$G:$G,LEFT($B47,2))-I67</f>
        <v>224671.65999999997</v>
      </c>
      <c r="J47" s="71">
        <f>SUMIFS([1]GL!$E:$E,[1]GL!$B:$B,J$2,[1]GL!$G:$G,LEFT($B47,2))-J67</f>
        <v>159542.06000000006</v>
      </c>
      <c r="K47" s="71">
        <f>SUMIFS([1]GL!$E:$E,[1]GL!$B:$B,K$2,[1]GL!$G:$G,LEFT($B47,2))-K67</f>
        <v>175805.25000000006</v>
      </c>
      <c r="L47" s="71"/>
      <c r="M47" s="71"/>
      <c r="N47" s="71"/>
      <c r="O47" s="71"/>
      <c r="P47" s="71"/>
      <c r="Q47" s="71"/>
      <c r="R47" s="71"/>
      <c r="S47" s="55"/>
      <c r="T47" s="102">
        <f t="shared" si="5"/>
        <v>969677.52000000025</v>
      </c>
      <c r="U47" s="102">
        <f t="shared" si="6"/>
        <v>-216912.52000000025</v>
      </c>
      <c r="V47" s="83">
        <f t="shared" si="7"/>
        <v>0.53673098510159223</v>
      </c>
      <c r="W47" s="84"/>
      <c r="X47" s="103"/>
      <c r="Y47" s="94"/>
      <c r="Z47" s="94"/>
      <c r="AA47" s="94"/>
      <c r="AD47"/>
    </row>
    <row r="48" spans="1:30" ht="18.75">
      <c r="B48" s="79" t="s">
        <v>110</v>
      </c>
      <c r="C48" s="79"/>
      <c r="D48" s="80">
        <v>301960</v>
      </c>
      <c r="E48" s="80">
        <f>+D48*'[1]FIRST-Calc'!$E$1</f>
        <v>125816.66666666667</v>
      </c>
      <c r="F48" s="101"/>
      <c r="G48" s="71">
        <f>SUMIFS([1]GL!$E:$E,[1]GL!$B:$B,G$2,[1]GL!$G:$G,LEFT($B48,2))-G68</f>
        <v>142509.01999999999</v>
      </c>
      <c r="H48" s="71">
        <f>SUMIFS([1]GL!$E:$E,[1]GL!$B:$B,H$2,[1]GL!$G:$G,LEFT($B48,2))-H68</f>
        <v>26613.23</v>
      </c>
      <c r="I48" s="71">
        <f>SUMIFS([1]GL!$E:$E,[1]GL!$B:$B,I$2,[1]GL!$G:$G,LEFT($B48,2))-I68</f>
        <v>49690.290000000008</v>
      </c>
      <c r="J48" s="71">
        <f>SUMIFS([1]GL!$E:$E,[1]GL!$B:$B,J$2,[1]GL!$G:$G,LEFT($B48,2))-J68</f>
        <v>10594.04</v>
      </c>
      <c r="K48" s="71">
        <f>SUMIFS([1]GL!$E:$E,[1]GL!$B:$B,K$2,[1]GL!$G:$G,LEFT($B48,2))-K68</f>
        <v>11596.86</v>
      </c>
      <c r="L48" s="71"/>
      <c r="M48" s="71"/>
      <c r="N48" s="71"/>
      <c r="O48" s="71"/>
      <c r="P48" s="71"/>
      <c r="Q48" s="71"/>
      <c r="R48" s="71"/>
      <c r="S48" s="55"/>
      <c r="T48" s="102">
        <f t="shared" si="5"/>
        <v>241003.44</v>
      </c>
      <c r="U48" s="102">
        <f t="shared" si="6"/>
        <v>-115186.77333333333</v>
      </c>
      <c r="V48" s="83">
        <f t="shared" si="7"/>
        <v>0.79813034839051533</v>
      </c>
      <c r="W48" s="84"/>
      <c r="X48" s="94"/>
      <c r="Y48" s="94"/>
      <c r="Z48" s="94"/>
      <c r="AA48" s="94"/>
      <c r="AD48"/>
    </row>
    <row r="49" spans="2:30" ht="18.75">
      <c r="B49" s="79" t="s">
        <v>111</v>
      </c>
      <c r="C49" s="79"/>
      <c r="D49" s="80">
        <v>523986</v>
      </c>
      <c r="E49" s="80">
        <f>+D49*'[1]FIRST-Calc'!$E$1</f>
        <v>218327.5</v>
      </c>
      <c r="F49" s="101"/>
      <c r="G49" s="71">
        <f>SUMIFS([1]GL!$E:$E,[1]GL!$B:$B,G$2,[1]GL!$G:$G,LEFT($B49,2))-G69</f>
        <v>30875.07</v>
      </c>
      <c r="H49" s="71">
        <f>SUMIFS([1]GL!$E:$E,[1]GL!$B:$B,H$2,[1]GL!$G:$G,LEFT($B49,2))-H69</f>
        <v>95945.079999999987</v>
      </c>
      <c r="I49" s="71">
        <f>SUMIFS([1]GL!$E:$E,[1]GL!$B:$B,I$2,[1]GL!$G:$G,LEFT($B49,2))-I69</f>
        <v>118007.98999999999</v>
      </c>
      <c r="J49" s="71">
        <f>SUMIFS([1]GL!$E:$E,[1]GL!$B:$B,J$2,[1]GL!$G:$G,LEFT($B49,2))-J69</f>
        <v>54297.16</v>
      </c>
      <c r="K49" s="71">
        <f>SUMIFS([1]GL!$E:$E,[1]GL!$B:$B,K$2,[1]GL!$G:$G,LEFT($B49,2))-K69</f>
        <v>30758.650000000009</v>
      </c>
      <c r="L49" s="71"/>
      <c r="M49" s="71"/>
      <c r="N49" s="71"/>
      <c r="O49" s="71"/>
      <c r="P49" s="71"/>
      <c r="Q49" s="71"/>
      <c r="R49" s="71"/>
      <c r="S49" s="55"/>
      <c r="T49" s="102">
        <f t="shared" si="5"/>
        <v>329883.95</v>
      </c>
      <c r="U49" s="102">
        <f t="shared" si="6"/>
        <v>-111556.45000000001</v>
      </c>
      <c r="V49" s="83">
        <f t="shared" si="7"/>
        <v>0.62956634337558637</v>
      </c>
      <c r="W49" s="84"/>
    </row>
    <row r="50" spans="2:30" ht="18.75">
      <c r="B50" s="79" t="s">
        <v>112</v>
      </c>
      <c r="C50" s="79"/>
      <c r="D50" s="80">
        <v>60879</v>
      </c>
      <c r="E50" s="80">
        <f>+D50*'[1]FIRST-Calc'!$E$1</f>
        <v>25366.25</v>
      </c>
      <c r="F50" s="104"/>
      <c r="G50" s="80">
        <f>SUMIFS([1]GL!$E:$E,[1]GL!$B:$B,G$2,[1]GL!$G:$G,LEFT($B50,2))-G70</f>
        <v>4298.83</v>
      </c>
      <c r="H50" s="80">
        <f>SUMIFS([1]GL!$E:$E,[1]GL!$B:$B,H$2,[1]GL!$G:$G,LEFT($B50,2))-H70</f>
        <v>8462.49</v>
      </c>
      <c r="I50" s="80">
        <f>SUMIFS([1]GL!$E:$E,[1]GL!$B:$B,I$2,[1]GL!$G:$G,LEFT($B50,2))-I70</f>
        <v>7734.5599999999995</v>
      </c>
      <c r="J50" s="80">
        <f>SUMIFS([1]GL!$E:$E,[1]GL!$B:$B,J$2,[1]GL!$G:$G,LEFT($B50,2))-J70</f>
        <v>6609.1900000000005</v>
      </c>
      <c r="K50" s="80">
        <f>SUMIFS([1]GL!$E:$E,[1]GL!$B:$B,K$2,[1]GL!$G:$G,LEFT($B50,2))-K70</f>
        <v>8432.2999999999993</v>
      </c>
      <c r="L50" s="80"/>
      <c r="M50" s="80"/>
      <c r="N50" s="80"/>
      <c r="O50" s="80"/>
      <c r="P50" s="80"/>
      <c r="Q50" s="80"/>
      <c r="R50" s="80"/>
      <c r="S50" s="55"/>
      <c r="T50" s="102">
        <f t="shared" si="5"/>
        <v>35537.369999999995</v>
      </c>
      <c r="U50" s="102">
        <f t="shared" si="6"/>
        <v>-10171.119999999995</v>
      </c>
      <c r="V50" s="83">
        <f t="shared" si="7"/>
        <v>0.58373774207854923</v>
      </c>
      <c r="W50" s="84"/>
    </row>
    <row r="51" spans="2:30" ht="18.75">
      <c r="B51" s="79" t="s">
        <v>113</v>
      </c>
      <c r="C51" s="79"/>
      <c r="D51" s="80">
        <v>973250</v>
      </c>
      <c r="E51" s="80">
        <f>+D51*'[1]FIRST-Calc'!$E$1</f>
        <v>405520.83333333337</v>
      </c>
      <c r="F51" s="101"/>
      <c r="G51" s="71">
        <f>SUMIFS([1]GL!$E:$E,[1]GL!$B:$B,G$2,[1]GL!$G:$G,LEFT($B51,2))-G71</f>
        <v>2500</v>
      </c>
      <c r="H51" s="71">
        <f>SUMIFS([1]GL!$E:$E,[1]GL!$B:$B,H$2,[1]GL!$G:$G,LEFT($B51,2))-H71</f>
        <v>1215</v>
      </c>
      <c r="I51" s="71">
        <f>SUMIFS([1]GL!$E:$E,[1]GL!$B:$B,I$2,[1]GL!$G:$G,LEFT($B51,2))-I71</f>
        <v>0</v>
      </c>
      <c r="J51" s="71">
        <f>SUMIFS([1]GL!$E:$E,[1]GL!$B:$B,J$2,[1]GL!$G:$G,LEFT($B51,2))-J71</f>
        <v>0</v>
      </c>
      <c r="K51" s="71">
        <f>SUMIFS([1]GL!$E:$E,[1]GL!$B:$B,K$2,[1]GL!$G:$G,LEFT($B51,2))-K71</f>
        <v>0</v>
      </c>
      <c r="L51" s="71"/>
      <c r="M51" s="71"/>
      <c r="N51" s="71"/>
      <c r="O51" s="71"/>
      <c r="P51" s="71"/>
      <c r="Q51" s="71"/>
      <c r="R51" s="71"/>
      <c r="S51" s="55"/>
      <c r="T51" s="102">
        <f t="shared" si="5"/>
        <v>3715</v>
      </c>
      <c r="U51" s="102">
        <f t="shared" si="6"/>
        <v>401805.83333333337</v>
      </c>
      <c r="V51" s="83">
        <f t="shared" si="7"/>
        <v>3.8171076290778321E-3</v>
      </c>
      <c r="W51" s="84"/>
    </row>
    <row r="52" spans="2:30" ht="18.75">
      <c r="B52" s="79" t="s">
        <v>114</v>
      </c>
      <c r="C52" s="79"/>
      <c r="D52" s="80">
        <v>2498</v>
      </c>
      <c r="E52" s="80">
        <f>+D52*'[1]FIRST-Calc'!$E$1</f>
        <v>1040.8333333333335</v>
      </c>
      <c r="F52" s="101"/>
      <c r="G52" s="71">
        <f>SUMIFS([1]GL!$E:$E,[1]GL!$B:$B,G$2,[1]GL!$G:$G,LEFT($B52,2))-G72</f>
        <v>0</v>
      </c>
      <c r="H52" s="71">
        <f>SUMIFS([1]GL!$E:$E,[1]GL!$B:$B,H$2,[1]GL!$G:$G,LEFT($B52,2))-H72</f>
        <v>0</v>
      </c>
      <c r="I52" s="71">
        <f>SUMIFS([1]GL!$E:$E,[1]GL!$B:$B,I$2,[1]GL!$G:$G,LEFT($B52,2))-I72</f>
        <v>0</v>
      </c>
      <c r="J52" s="71">
        <f>SUMIFS([1]GL!$E:$E,[1]GL!$B:$B,J$2,[1]GL!$G:$G,LEFT($B52,2))-J72</f>
        <v>0</v>
      </c>
      <c r="K52" s="71">
        <f>SUMIFS([1]GL!$E:$E,[1]GL!$B:$B,K$2,[1]GL!$G:$G,LEFT($B52,2))-K72</f>
        <v>0</v>
      </c>
      <c r="L52" s="71"/>
      <c r="M52" s="71"/>
      <c r="N52" s="71"/>
      <c r="O52" s="71"/>
      <c r="P52" s="71"/>
      <c r="Q52" s="71"/>
      <c r="R52" s="71"/>
      <c r="S52" s="55"/>
      <c r="T52" s="102">
        <f t="shared" si="5"/>
        <v>0</v>
      </c>
      <c r="U52" s="102">
        <f t="shared" si="6"/>
        <v>1040.8333333333335</v>
      </c>
      <c r="V52" s="88">
        <f t="shared" si="7"/>
        <v>0</v>
      </c>
      <c r="W52" s="84"/>
    </row>
    <row r="53" spans="2:30" s="4" customFormat="1" ht="18.75">
      <c r="B53" s="12" t="s">
        <v>21</v>
      </c>
      <c r="C53" s="12"/>
      <c r="D53" s="105">
        <f>SUM(D36:D52)</f>
        <v>13895786</v>
      </c>
      <c r="E53" s="105">
        <f>SUM(E36:E52)</f>
        <v>5789910.833333333</v>
      </c>
      <c r="F53" s="92"/>
      <c r="G53" s="91">
        <f>SUM(G36:G52)</f>
        <v>1271415.3600000006</v>
      </c>
      <c r="H53" s="91">
        <f>SUM(H36:H52)</f>
        <v>1270514.4200000002</v>
      </c>
      <c r="I53" s="91">
        <f>SUM(I36:I52)</f>
        <v>1461011.8399999996</v>
      </c>
      <c r="J53" s="91">
        <f>SUM(J36:J52)</f>
        <v>910615.17000000016</v>
      </c>
      <c r="K53" s="91">
        <f>SUM(K36:K52)</f>
        <v>1374253.19</v>
      </c>
      <c r="L53" s="91"/>
      <c r="M53" s="91"/>
      <c r="N53" s="91"/>
      <c r="O53" s="91"/>
      <c r="P53" s="91"/>
      <c r="Q53" s="91"/>
      <c r="R53" s="91"/>
      <c r="S53" s="55"/>
      <c r="T53" s="105">
        <f>SUM(T36:T52)</f>
        <v>6287809.9800000023</v>
      </c>
      <c r="U53" s="105">
        <f>SUM(U36:U52)</f>
        <v>-497899.14666666713</v>
      </c>
      <c r="V53" s="83">
        <f>+T53/E53</f>
        <v>1.0859942684782282</v>
      </c>
      <c r="W53" s="84"/>
      <c r="AD53" s="95"/>
    </row>
    <row r="54" spans="2:30" ht="12" customHeight="1">
      <c r="B54" s="79"/>
      <c r="C54" s="79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55"/>
      <c r="T54" s="106"/>
      <c r="U54" s="106"/>
      <c r="V54" s="83"/>
      <c r="W54" s="84"/>
    </row>
    <row r="55" spans="2:30" s="4" customFormat="1" ht="18.75">
      <c r="B55" s="12" t="s">
        <v>22</v>
      </c>
      <c r="C55" s="12"/>
      <c r="D55" s="107">
        <f>D34-D53</f>
        <v>1366517</v>
      </c>
      <c r="E55" s="107">
        <f>E34-E53</f>
        <v>569382.08333333395</v>
      </c>
      <c r="F55" s="108"/>
      <c r="G55" s="109">
        <f>G34-G53</f>
        <v>-1271415.3600000006</v>
      </c>
      <c r="H55" s="109">
        <f>H34-H53</f>
        <v>768663.29999999981</v>
      </c>
      <c r="I55" s="109">
        <f>I34-I53</f>
        <v>-404745.90999999945</v>
      </c>
      <c r="J55" s="109">
        <f>J34-J53</f>
        <v>40774.239999999874</v>
      </c>
      <c r="K55" s="109">
        <f>K34-K53</f>
        <v>64078.930000000168</v>
      </c>
      <c r="L55" s="109"/>
      <c r="M55" s="109"/>
      <c r="N55" s="109"/>
      <c r="O55" s="109"/>
      <c r="P55" s="109"/>
      <c r="Q55" s="109"/>
      <c r="R55" s="109"/>
      <c r="S55" s="55"/>
      <c r="T55" s="107">
        <f>T34-T53</f>
        <v>-802644.80000000075</v>
      </c>
      <c r="U55" s="107">
        <f>+T55-E55</f>
        <v>-1372026.8833333347</v>
      </c>
      <c r="V55" s="83">
        <f>IFERROR(T55/D55,"       ")</f>
        <v>-0.58736539684467937</v>
      </c>
      <c r="W55" s="84"/>
      <c r="X55" s="94"/>
      <c r="Y55" s="94"/>
      <c r="AD55" s="95"/>
    </row>
    <row r="56" spans="2:30" ht="12" customHeight="1">
      <c r="B56" s="79"/>
      <c r="C56" s="79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55"/>
      <c r="T56" s="106"/>
      <c r="U56" s="106"/>
      <c r="V56" s="83"/>
      <c r="W56" s="84"/>
    </row>
    <row r="57" spans="2:30" ht="18.75" outlineLevel="1">
      <c r="B57" s="79" t="s">
        <v>98</v>
      </c>
      <c r="C57" s="79">
        <v>6449</v>
      </c>
      <c r="D57" s="100">
        <v>0</v>
      </c>
      <c r="E57" s="110">
        <f>+D57*'[1]FIRST-Calc'!$E$1</f>
        <v>0</v>
      </c>
      <c r="F57" s="81"/>
      <c r="G57" s="71">
        <f>SUMIFS([1]GL!$E:$E,[1]GL!$B:$B,G$2,[1]GL!$G:$G,LEFT($B57,2),[1]GL!$H:$H,$C57)</f>
        <v>0</v>
      </c>
      <c r="H57" s="71">
        <f>SUMIFS([1]GL!$E:$E,[1]GL!$B:$B,H$2,[1]GL!$G:$G,LEFT($B57,2),[1]GL!$H:$H,$C57)</f>
        <v>0</v>
      </c>
      <c r="I57" s="71">
        <f>SUMIFS([1]GL!$E:$E,[1]GL!$B:$B,I$2,[1]GL!$G:$G,LEFT($B57,2),[1]GL!$H:$H,$C57)</f>
        <v>0</v>
      </c>
      <c r="J57" s="71">
        <f>SUMIFS([1]GL!$E:$E,[1]GL!$B:$B,J$2,[1]GL!$G:$G,LEFT($B57,2),[1]GL!$H:$H,$C57)</f>
        <v>0</v>
      </c>
      <c r="K57" s="71">
        <f>SUMIFS([1]GL!$E:$E,[1]GL!$B:$B,K$2,[1]GL!$G:$G,LEFT($B57,2),[1]GL!$H:$H,$C57)</f>
        <v>0</v>
      </c>
      <c r="L57" s="71"/>
      <c r="M57" s="82"/>
      <c r="N57" s="82"/>
      <c r="O57" s="82"/>
      <c r="P57" s="82"/>
      <c r="Q57" s="82"/>
      <c r="R57" s="82"/>
      <c r="S57" s="55"/>
      <c r="T57" s="17">
        <f t="shared" ref="T57:T73" si="8">SUBTOTAL(109,G57:R57)</f>
        <v>0</v>
      </c>
      <c r="U57" s="17">
        <f t="shared" ref="U57:U73" si="9">E57-T57</f>
        <v>0</v>
      </c>
      <c r="V57" s="83" t="str">
        <f t="shared" ref="V57:V72" si="10">IFERROR(T57/D57,"       ")</f>
        <v xml:space="preserve">       </v>
      </c>
      <c r="W57" s="84"/>
      <c r="AD57"/>
    </row>
    <row r="58" spans="2:30" ht="18.75" outlineLevel="1">
      <c r="B58" s="79" t="s">
        <v>99</v>
      </c>
      <c r="C58" s="79">
        <v>6449</v>
      </c>
      <c r="D58" s="80">
        <v>0</v>
      </c>
      <c r="E58" s="80">
        <f>+D58*'[1]FIRST-Calc'!$E$1</f>
        <v>0</v>
      </c>
      <c r="F58" s="101"/>
      <c r="G58" s="71">
        <f>SUMIFS([1]GL!$E:$E,[1]GL!$B:$B,G$2,[1]GL!$G:$G,LEFT($B58,2),[1]GL!$H:$H,$C58)</f>
        <v>0</v>
      </c>
      <c r="H58" s="71">
        <f>SUMIFS([1]GL!$E:$E,[1]GL!$B:$B,H$2,[1]GL!$G:$G,LEFT($B58,2),[1]GL!$H:$H,$C58)</f>
        <v>0</v>
      </c>
      <c r="I58" s="71">
        <f>SUMIFS([1]GL!$E:$E,[1]GL!$B:$B,I$2,[1]GL!$G:$G,LEFT($B58,2),[1]GL!$H:$H,$C58)</f>
        <v>0</v>
      </c>
      <c r="J58" s="71">
        <f>SUMIFS([1]GL!$E:$E,[1]GL!$B:$B,J$2,[1]GL!$G:$G,LEFT($B58,2),[1]GL!$H:$H,$C58)</f>
        <v>0</v>
      </c>
      <c r="K58" s="71">
        <f>SUMIFS([1]GL!$E:$E,[1]GL!$B:$B,K$2,[1]GL!$G:$G,LEFT($B58,2),[1]GL!$H:$H,$C58)</f>
        <v>0</v>
      </c>
      <c r="L58" s="71"/>
      <c r="M58" s="71"/>
      <c r="N58" s="71"/>
      <c r="O58" s="71"/>
      <c r="P58" s="71"/>
      <c r="Q58" s="71"/>
      <c r="R58" s="71"/>
      <c r="S58" s="55"/>
      <c r="T58" s="102">
        <f t="shared" si="8"/>
        <v>0</v>
      </c>
      <c r="U58" s="102">
        <f t="shared" si="9"/>
        <v>0</v>
      </c>
      <c r="V58" s="83" t="str">
        <f t="shared" si="10"/>
        <v xml:space="preserve">       </v>
      </c>
      <c r="W58" s="84"/>
      <c r="AD58"/>
    </row>
    <row r="59" spans="2:30" ht="18.75" outlineLevel="1">
      <c r="B59" s="79" t="s">
        <v>100</v>
      </c>
      <c r="C59" s="79">
        <v>6449</v>
      </c>
      <c r="D59" s="80">
        <v>0</v>
      </c>
      <c r="E59" s="80">
        <f>+D59*'[1]FIRST-Calc'!$E$1</f>
        <v>0</v>
      </c>
      <c r="F59" s="101"/>
      <c r="G59" s="71">
        <f>SUMIFS([1]GL!$E:$E,[1]GL!$B:$B,G$2,[1]GL!$G:$G,LEFT($B59,2),[1]GL!$H:$H,$C59)</f>
        <v>0</v>
      </c>
      <c r="H59" s="71">
        <f>SUMIFS([1]GL!$E:$E,[1]GL!$B:$B,H$2,[1]GL!$G:$G,LEFT($B59,2),[1]GL!$H:$H,$C59)</f>
        <v>0</v>
      </c>
      <c r="I59" s="71">
        <f>SUMIFS([1]GL!$E:$E,[1]GL!$B:$B,I$2,[1]GL!$G:$G,LEFT($B59,2),[1]GL!$H:$H,$C59)</f>
        <v>0</v>
      </c>
      <c r="J59" s="71">
        <f>SUMIFS([1]GL!$E:$E,[1]GL!$B:$B,J$2,[1]GL!$G:$G,LEFT($B59,2),[1]GL!$H:$H,$C59)</f>
        <v>0</v>
      </c>
      <c r="K59" s="71">
        <f>SUMIFS([1]GL!$E:$E,[1]GL!$B:$B,K$2,[1]GL!$G:$G,LEFT($B59,2),[1]GL!$H:$H,$C59)</f>
        <v>0</v>
      </c>
      <c r="L59" s="71"/>
      <c r="M59" s="71"/>
      <c r="N59" s="71"/>
      <c r="O59" s="71"/>
      <c r="P59" s="71"/>
      <c r="Q59" s="71"/>
      <c r="R59" s="71"/>
      <c r="S59" s="55"/>
      <c r="T59" s="102">
        <f t="shared" si="8"/>
        <v>0</v>
      </c>
      <c r="U59" s="102">
        <f t="shared" si="9"/>
        <v>0</v>
      </c>
      <c r="V59" s="83" t="str">
        <f t="shared" si="10"/>
        <v xml:space="preserve">       </v>
      </c>
      <c r="W59" s="84"/>
      <c r="X59" s="94"/>
      <c r="Y59" s="94"/>
      <c r="Z59" s="94"/>
      <c r="AA59" s="94"/>
      <c r="AD59"/>
    </row>
    <row r="60" spans="2:30" ht="18.75" outlineLevel="1">
      <c r="B60" s="79" t="s">
        <v>101</v>
      </c>
      <c r="C60" s="79">
        <v>6449</v>
      </c>
      <c r="D60" s="80">
        <v>0</v>
      </c>
      <c r="E60" s="80">
        <f>+D60*'[1]FIRST-Calc'!$E$1</f>
        <v>0</v>
      </c>
      <c r="F60" s="101"/>
      <c r="G60" s="71">
        <f>SUMIFS([1]GL!$E:$E,[1]GL!$B:$B,G$2,[1]GL!$G:$G,LEFT($B60,2),[1]GL!$H:$H,$C60)</f>
        <v>0</v>
      </c>
      <c r="H60" s="71">
        <f>SUMIFS([1]GL!$E:$E,[1]GL!$B:$B,H$2,[1]GL!$G:$G,LEFT($B60,2),[1]GL!$H:$H,$C60)</f>
        <v>0</v>
      </c>
      <c r="I60" s="71">
        <f>SUMIFS([1]GL!$E:$E,[1]GL!$B:$B,I$2,[1]GL!$G:$G,LEFT($B60,2),[1]GL!$H:$H,$C60)</f>
        <v>0</v>
      </c>
      <c r="J60" s="71">
        <f>SUMIFS([1]GL!$E:$E,[1]GL!$B:$B,J$2,[1]GL!$G:$G,LEFT($B60,2),[1]GL!$H:$H,$C60)</f>
        <v>0</v>
      </c>
      <c r="K60" s="71">
        <f>SUMIFS([1]GL!$E:$E,[1]GL!$B:$B,K$2,[1]GL!$G:$G,LEFT($B60,2),[1]GL!$H:$H,$C60)</f>
        <v>0</v>
      </c>
      <c r="L60" s="71"/>
      <c r="M60" s="71"/>
      <c r="N60" s="71"/>
      <c r="O60" s="71"/>
      <c r="P60" s="71"/>
      <c r="Q60" s="71"/>
      <c r="R60" s="71"/>
      <c r="S60" s="55"/>
      <c r="T60" s="102">
        <f t="shared" si="8"/>
        <v>0</v>
      </c>
      <c r="U60" s="102">
        <f t="shared" si="9"/>
        <v>0</v>
      </c>
      <c r="V60" s="83" t="str">
        <f t="shared" si="10"/>
        <v xml:space="preserve">       </v>
      </c>
      <c r="W60" s="84"/>
      <c r="X60" s="94"/>
      <c r="Y60" s="94"/>
      <c r="Z60" s="94"/>
      <c r="AA60" s="94"/>
      <c r="AD60"/>
    </row>
    <row r="61" spans="2:30" ht="18.75" outlineLevel="1">
      <c r="B61" s="79" t="s">
        <v>102</v>
      </c>
      <c r="C61" s="79">
        <v>6449</v>
      </c>
      <c r="D61" s="80">
        <v>0</v>
      </c>
      <c r="E61" s="80">
        <f>+D61*'[1]FIRST-Calc'!$E$1</f>
        <v>0</v>
      </c>
      <c r="F61" s="101"/>
      <c r="G61" s="71">
        <f>SUMIFS([1]GL!$E:$E,[1]GL!$B:$B,G$2,[1]GL!$G:$G,LEFT($B61,2),[1]GL!$H:$H,$C61)</f>
        <v>0</v>
      </c>
      <c r="H61" s="71">
        <f>SUMIFS([1]GL!$E:$E,[1]GL!$B:$B,H$2,[1]GL!$G:$G,LEFT($B61,2),[1]GL!$H:$H,$C61)</f>
        <v>0</v>
      </c>
      <c r="I61" s="71">
        <f>SUMIFS([1]GL!$E:$E,[1]GL!$B:$B,I$2,[1]GL!$G:$G,LEFT($B61,2),[1]GL!$H:$H,$C61)</f>
        <v>0</v>
      </c>
      <c r="J61" s="71">
        <f>SUMIFS([1]GL!$E:$E,[1]GL!$B:$B,J$2,[1]GL!$G:$G,LEFT($B61,2),[1]GL!$H:$H,$C61)</f>
        <v>0</v>
      </c>
      <c r="K61" s="71">
        <f>SUMIFS([1]GL!$E:$E,[1]GL!$B:$B,K$2,[1]GL!$G:$G,LEFT($B61,2),[1]GL!$H:$H,$C61)</f>
        <v>0</v>
      </c>
      <c r="L61" s="71"/>
      <c r="M61" s="71"/>
      <c r="N61" s="71"/>
      <c r="O61" s="71"/>
      <c r="P61" s="71"/>
      <c r="Q61" s="71"/>
      <c r="R61" s="71"/>
      <c r="S61" s="55"/>
      <c r="T61" s="102">
        <f t="shared" si="8"/>
        <v>0</v>
      </c>
      <c r="U61" s="102">
        <f t="shared" si="9"/>
        <v>0</v>
      </c>
      <c r="V61" s="83" t="str">
        <f t="shared" si="10"/>
        <v xml:space="preserve">       </v>
      </c>
      <c r="W61" s="84"/>
      <c r="X61" s="94"/>
      <c r="Y61" s="94"/>
      <c r="Z61" s="94"/>
      <c r="AA61" s="94"/>
      <c r="AD61"/>
    </row>
    <row r="62" spans="2:30" ht="18.75" outlineLevel="1">
      <c r="B62" s="79" t="s">
        <v>115</v>
      </c>
      <c r="C62" s="79">
        <v>6449</v>
      </c>
      <c r="D62" s="80">
        <v>0</v>
      </c>
      <c r="E62" s="80">
        <f>+D62*'[1]FIRST-Calc'!$E$1</f>
        <v>0</v>
      </c>
      <c r="F62" s="101"/>
      <c r="G62" s="71">
        <f>SUMIFS([1]GL!$E:$E,[1]GL!$B:$B,G$2,[1]GL!$G:$G,LEFT($B62,2),[1]GL!$H:$H,$C62)</f>
        <v>0</v>
      </c>
      <c r="H62" s="71">
        <f>SUMIFS([1]GL!$E:$E,[1]GL!$B:$B,H$2,[1]GL!$G:$G,LEFT($B62,2),[1]GL!$H:$H,$C62)</f>
        <v>0</v>
      </c>
      <c r="I62" s="71">
        <f>SUMIFS([1]GL!$E:$E,[1]GL!$B:$B,I$2,[1]GL!$G:$G,LEFT($B62,2),[1]GL!$H:$H,$C62)</f>
        <v>0</v>
      </c>
      <c r="J62" s="71">
        <f>SUMIFS([1]GL!$E:$E,[1]GL!$B:$B,J$2,[1]GL!$G:$G,LEFT($B62,2),[1]GL!$H:$H,$C62)</f>
        <v>0</v>
      </c>
      <c r="K62" s="71">
        <f>SUMIFS([1]GL!$E:$E,[1]GL!$B:$B,K$2,[1]GL!$G:$G,LEFT($B62,2),[1]GL!$H:$H,$C62)</f>
        <v>0</v>
      </c>
      <c r="L62" s="71"/>
      <c r="M62" s="71"/>
      <c r="N62" s="71"/>
      <c r="O62" s="71"/>
      <c r="P62" s="71"/>
      <c r="Q62" s="71"/>
      <c r="R62" s="71"/>
      <c r="S62" s="55"/>
      <c r="T62" s="102">
        <f t="shared" si="8"/>
        <v>0</v>
      </c>
      <c r="U62" s="102">
        <f t="shared" si="9"/>
        <v>0</v>
      </c>
      <c r="V62" s="83" t="str">
        <f t="shared" si="10"/>
        <v xml:space="preserve">       </v>
      </c>
      <c r="W62" s="84"/>
      <c r="X62" s="94"/>
      <c r="Y62" s="94"/>
      <c r="Z62" s="94"/>
      <c r="AA62" s="94"/>
      <c r="AD62"/>
    </row>
    <row r="63" spans="2:30" ht="18.75" outlineLevel="1">
      <c r="B63" s="79" t="s">
        <v>104</v>
      </c>
      <c r="C63" s="79">
        <v>6449</v>
      </c>
      <c r="D63" s="80">
        <v>0</v>
      </c>
      <c r="E63" s="80">
        <f>+D63*'[1]FIRST-Calc'!$E$1</f>
        <v>0</v>
      </c>
      <c r="F63" s="101"/>
      <c r="G63" s="71">
        <f>SUMIFS([1]GL!$E:$E,[1]GL!$B:$B,G$2,[1]GL!$G:$G,LEFT($B63,2),[1]GL!$H:$H,$C63)</f>
        <v>0</v>
      </c>
      <c r="H63" s="71">
        <f>SUMIFS([1]GL!$E:$E,[1]GL!$B:$B,H$2,[1]GL!$G:$G,LEFT($B63,2),[1]GL!$H:$H,$C63)</f>
        <v>0</v>
      </c>
      <c r="I63" s="71">
        <f>SUMIFS([1]GL!$E:$E,[1]GL!$B:$B,I$2,[1]GL!$G:$G,LEFT($B63,2),[1]GL!$H:$H,$C63)</f>
        <v>0</v>
      </c>
      <c r="J63" s="71">
        <f>SUMIFS([1]GL!$E:$E,[1]GL!$B:$B,J$2,[1]GL!$G:$G,LEFT($B63,2),[1]GL!$H:$H,$C63)</f>
        <v>0</v>
      </c>
      <c r="K63" s="71">
        <f>SUMIFS([1]GL!$E:$E,[1]GL!$B:$B,K$2,[1]GL!$G:$G,LEFT($B63,2),[1]GL!$H:$H,$C63)</f>
        <v>0</v>
      </c>
      <c r="L63" s="71"/>
      <c r="M63" s="71"/>
      <c r="N63" s="71"/>
      <c r="O63" s="71"/>
      <c r="P63" s="71"/>
      <c r="Q63" s="71"/>
      <c r="R63" s="71"/>
      <c r="S63" s="55"/>
      <c r="T63" s="102">
        <f t="shared" si="8"/>
        <v>0</v>
      </c>
      <c r="U63" s="102">
        <f t="shared" si="9"/>
        <v>0</v>
      </c>
      <c r="V63" s="83" t="str">
        <f t="shared" si="10"/>
        <v xml:space="preserve">       </v>
      </c>
      <c r="W63" s="84"/>
      <c r="X63" s="94"/>
      <c r="Y63" s="94"/>
      <c r="Z63" s="94"/>
      <c r="AA63" s="94"/>
      <c r="AD63"/>
    </row>
    <row r="64" spans="2:30" ht="18.75" outlineLevel="1">
      <c r="B64" s="79" t="s">
        <v>106</v>
      </c>
      <c r="C64" s="79">
        <v>6449</v>
      </c>
      <c r="D64" s="80">
        <v>0</v>
      </c>
      <c r="E64" s="80">
        <f>+D64*'[1]FIRST-Calc'!$E$1</f>
        <v>0</v>
      </c>
      <c r="F64" s="101"/>
      <c r="G64" s="71">
        <f>SUMIFS([1]GL!$E:$E,[1]GL!$B:$B,G$2,[1]GL!$G:$G,LEFT($B64,2),[1]GL!$H:$H,$C64)</f>
        <v>0</v>
      </c>
      <c r="H64" s="71">
        <f>SUMIFS([1]GL!$E:$E,[1]GL!$B:$B,H$2,[1]GL!$G:$G,LEFT($B64,2),[1]GL!$H:$H,$C64)</f>
        <v>0</v>
      </c>
      <c r="I64" s="71">
        <f>SUMIFS([1]GL!$E:$E,[1]GL!$B:$B,I$2,[1]GL!$G:$G,LEFT($B64,2),[1]GL!$H:$H,$C64)</f>
        <v>0</v>
      </c>
      <c r="J64" s="71">
        <f>SUMIFS([1]GL!$E:$E,[1]GL!$B:$B,J$2,[1]GL!$G:$G,LEFT($B64,2),[1]GL!$H:$H,$C64)</f>
        <v>0</v>
      </c>
      <c r="K64" s="71">
        <f>SUMIFS([1]GL!$E:$E,[1]GL!$B:$B,K$2,[1]GL!$G:$G,LEFT($B64,2),[1]GL!$H:$H,$C64)</f>
        <v>0</v>
      </c>
      <c r="L64" s="71"/>
      <c r="M64" s="71"/>
      <c r="N64" s="71"/>
      <c r="O64" s="71"/>
      <c r="P64" s="71"/>
      <c r="Q64" s="71"/>
      <c r="R64" s="71"/>
      <c r="S64" s="55"/>
      <c r="T64" s="102">
        <f t="shared" si="8"/>
        <v>0</v>
      </c>
      <c r="U64" s="102">
        <f t="shared" si="9"/>
        <v>0</v>
      </c>
      <c r="V64" s="83" t="str">
        <f t="shared" si="10"/>
        <v xml:space="preserve">       </v>
      </c>
      <c r="W64" s="84"/>
      <c r="X64" s="94"/>
      <c r="Y64" s="94"/>
      <c r="Z64" s="94"/>
      <c r="AA64" s="94"/>
      <c r="AD64"/>
    </row>
    <row r="65" spans="2:30" ht="18.75" outlineLevel="1">
      <c r="B65" s="79" t="s">
        <v>116</v>
      </c>
      <c r="C65" s="79">
        <v>6449</v>
      </c>
      <c r="D65" s="80">
        <v>0</v>
      </c>
      <c r="E65" s="80">
        <f>+D65*'[1]FIRST-Calc'!$E$1</f>
        <v>0</v>
      </c>
      <c r="F65" s="101"/>
      <c r="G65" s="71">
        <f>SUMIFS([1]GL!$E:$E,[1]GL!$B:$B,G$2,[1]GL!$G:$G,LEFT($B65,2),[1]GL!$H:$H,$C65)</f>
        <v>0</v>
      </c>
      <c r="H65" s="71">
        <f>SUMIFS([1]GL!$E:$E,[1]GL!$B:$B,H$2,[1]GL!$G:$G,LEFT($B65,2),[1]GL!$H:$H,$C65)</f>
        <v>0</v>
      </c>
      <c r="I65" s="71">
        <f>SUMIFS([1]GL!$E:$E,[1]GL!$B:$B,I$2,[1]GL!$G:$G,LEFT($B65,2),[1]GL!$H:$H,$C65)</f>
        <v>0</v>
      </c>
      <c r="J65" s="71">
        <f>SUMIFS([1]GL!$E:$E,[1]GL!$B:$B,J$2,[1]GL!$G:$G,LEFT($B65,2),[1]GL!$H:$H,$C65)</f>
        <v>0</v>
      </c>
      <c r="K65" s="71">
        <f>SUMIFS([1]GL!$E:$E,[1]GL!$B:$B,K$2,[1]GL!$G:$G,LEFT($B65,2),[1]GL!$H:$H,$C65)</f>
        <v>0</v>
      </c>
      <c r="L65" s="71"/>
      <c r="M65" s="71"/>
      <c r="N65" s="71"/>
      <c r="O65" s="71"/>
      <c r="P65" s="71"/>
      <c r="Q65" s="71"/>
      <c r="R65" s="71"/>
      <c r="S65" s="55"/>
      <c r="T65" s="102">
        <f t="shared" si="8"/>
        <v>0</v>
      </c>
      <c r="U65" s="102">
        <f t="shared" si="9"/>
        <v>0</v>
      </c>
      <c r="V65" s="83" t="str">
        <f t="shared" si="10"/>
        <v xml:space="preserve">       </v>
      </c>
      <c r="W65" s="84"/>
      <c r="X65" s="94"/>
      <c r="Y65" s="94"/>
      <c r="Z65" s="94"/>
      <c r="AA65" s="94"/>
      <c r="AD65"/>
    </row>
    <row r="66" spans="2:30" ht="18.75" outlineLevel="1">
      <c r="B66" s="79" t="s">
        <v>108</v>
      </c>
      <c r="C66" s="79">
        <v>6449</v>
      </c>
      <c r="D66" s="80">
        <v>0</v>
      </c>
      <c r="E66" s="80">
        <f>+D66*'[1]FIRST-Calc'!$E$1</f>
        <v>0</v>
      </c>
      <c r="F66" s="101"/>
      <c r="G66" s="71">
        <f>SUMIFS([1]GL!$E:$E,[1]GL!$B:$B,G$2,[1]GL!$G:$G,LEFT($B66,2),[1]GL!$H:$H,$C66)</f>
        <v>0</v>
      </c>
      <c r="H66" s="71">
        <f>SUMIFS([1]GL!$E:$E,[1]GL!$B:$B,H$2,[1]GL!$G:$G,LEFT($B66,2),[1]GL!$H:$H,$C66)</f>
        <v>0</v>
      </c>
      <c r="I66" s="71">
        <f>SUMIFS([1]GL!$E:$E,[1]GL!$B:$B,I$2,[1]GL!$G:$G,LEFT($B66,2),[1]GL!$H:$H,$C66)</f>
        <v>0</v>
      </c>
      <c r="J66" s="71">
        <f>SUMIFS([1]GL!$E:$E,[1]GL!$B:$B,J$2,[1]GL!$G:$G,LEFT($B66,2),[1]GL!$H:$H,$C66)</f>
        <v>0</v>
      </c>
      <c r="K66" s="71">
        <f>SUMIFS([1]GL!$E:$E,[1]GL!$B:$B,K$2,[1]GL!$G:$G,LEFT($B66,2),[1]GL!$H:$H,$C66)</f>
        <v>0</v>
      </c>
      <c r="L66" s="71"/>
      <c r="M66" s="71"/>
      <c r="N66" s="71"/>
      <c r="O66" s="71"/>
      <c r="P66" s="71"/>
      <c r="Q66" s="71"/>
      <c r="R66" s="71"/>
      <c r="S66" s="55"/>
      <c r="T66" s="102">
        <f t="shared" si="8"/>
        <v>0</v>
      </c>
      <c r="U66" s="102">
        <f t="shared" si="9"/>
        <v>0</v>
      </c>
      <c r="V66" s="83" t="str">
        <f t="shared" si="10"/>
        <v xml:space="preserve">       </v>
      </c>
      <c r="W66" s="84"/>
      <c r="X66" s="94"/>
      <c r="Y66" s="94"/>
      <c r="Z66" s="94"/>
      <c r="AA66" s="94"/>
      <c r="AD66"/>
    </row>
    <row r="67" spans="2:30" ht="18.75" outlineLevel="1">
      <c r="B67" s="79" t="s">
        <v>109</v>
      </c>
      <c r="C67" s="79">
        <v>6449</v>
      </c>
      <c r="D67" s="80">
        <v>1250000</v>
      </c>
      <c r="E67" s="80">
        <f>+D67*'[1]FIRST-Calc'!$E$1</f>
        <v>520833.33333333337</v>
      </c>
      <c r="F67" s="101"/>
      <c r="G67" s="71">
        <f>SUMIFS([1]GL!$E:$E,[1]GL!$B:$B,G$2,[1]GL!$G:$G,LEFT($B67,2),[1]GL!$H:$H,$C67)</f>
        <v>104166.66666666667</v>
      </c>
      <c r="H67" s="71">
        <f>SUMIFS([1]GL!$E:$E,[1]GL!$B:$B,H$2,[1]GL!$G:$G,LEFT($B67,2),[1]GL!$H:$H,$C67)</f>
        <v>104166.66666666667</v>
      </c>
      <c r="I67" s="71">
        <f>SUMIFS([1]GL!$E:$E,[1]GL!$B:$B,I$2,[1]GL!$G:$G,LEFT($B67,2),[1]GL!$H:$H,$C67)</f>
        <v>104166.66666666667</v>
      </c>
      <c r="J67" s="71">
        <f>SUMIFS([1]GL!$E:$E,[1]GL!$B:$B,J$2,[1]GL!$G:$G,LEFT($B67,2),[1]GL!$H:$H,$C67)</f>
        <v>104166.66666666667</v>
      </c>
      <c r="K67" s="71">
        <f>SUMIFS([1]GL!$E:$E,[1]GL!$B:$B,K$2,[1]GL!$G:$G,LEFT($B67,2),[1]GL!$H:$H,$C67)</f>
        <v>104166.66666666667</v>
      </c>
      <c r="L67" s="71"/>
      <c r="M67" s="71"/>
      <c r="N67" s="71"/>
      <c r="O67" s="71"/>
      <c r="P67" s="71"/>
      <c r="Q67" s="71"/>
      <c r="R67" s="71"/>
      <c r="S67" s="55"/>
      <c r="T67" s="102">
        <f t="shared" si="8"/>
        <v>520833.33333333337</v>
      </c>
      <c r="U67" s="102">
        <f t="shared" si="9"/>
        <v>0</v>
      </c>
      <c r="V67" s="83">
        <f t="shared" si="10"/>
        <v>0.41666666666666669</v>
      </c>
      <c r="W67" s="84"/>
      <c r="X67" s="103"/>
      <c r="Y67" s="94"/>
      <c r="Z67" s="94"/>
      <c r="AA67" s="94"/>
      <c r="AD67"/>
    </row>
    <row r="68" spans="2:30" ht="18.75" outlineLevel="1">
      <c r="B68" s="79" t="s">
        <v>110</v>
      </c>
      <c r="C68" s="79">
        <v>6449</v>
      </c>
      <c r="D68" s="80">
        <v>0</v>
      </c>
      <c r="E68" s="80">
        <f>+D68*'[1]FIRST-Calc'!$E$1</f>
        <v>0</v>
      </c>
      <c r="F68" s="101"/>
      <c r="G68" s="71">
        <f>SUMIFS([1]GL!$E:$E,[1]GL!$B:$B,G$2,[1]GL!$G:$G,LEFT($B68,2),[1]GL!$H:$H,$C68)</f>
        <v>0</v>
      </c>
      <c r="H68" s="71">
        <f>SUMIFS([1]GL!$E:$E,[1]GL!$B:$B,H$2,[1]GL!$G:$G,LEFT($B68,2),[1]GL!$H:$H,$C68)</f>
        <v>0</v>
      </c>
      <c r="I68" s="71">
        <f>SUMIFS([1]GL!$E:$E,[1]GL!$B:$B,I$2,[1]GL!$G:$G,LEFT($B68,2),[1]GL!$H:$H,$C68)</f>
        <v>0</v>
      </c>
      <c r="J68" s="71">
        <f>SUMIFS([1]GL!$E:$E,[1]GL!$B:$B,J$2,[1]GL!$G:$G,LEFT($B68,2),[1]GL!$H:$H,$C68)</f>
        <v>0</v>
      </c>
      <c r="K68" s="71">
        <f>SUMIFS([1]GL!$E:$E,[1]GL!$B:$B,K$2,[1]GL!$G:$G,LEFT($B68,2),[1]GL!$H:$H,$C68)</f>
        <v>0</v>
      </c>
      <c r="L68" s="71"/>
      <c r="M68" s="71"/>
      <c r="N68" s="71"/>
      <c r="O68" s="71"/>
      <c r="P68" s="71"/>
      <c r="Q68" s="71"/>
      <c r="R68" s="71"/>
      <c r="S68" s="55"/>
      <c r="T68" s="102">
        <f t="shared" si="8"/>
        <v>0</v>
      </c>
      <c r="U68" s="102">
        <f t="shared" si="9"/>
        <v>0</v>
      </c>
      <c r="V68" s="83" t="str">
        <f t="shared" si="10"/>
        <v xml:space="preserve">       </v>
      </c>
      <c r="W68" s="84"/>
      <c r="X68" s="94"/>
      <c r="Y68" s="94"/>
      <c r="Z68" s="94"/>
      <c r="AA68" s="94"/>
      <c r="AD68"/>
    </row>
    <row r="69" spans="2:30" ht="18.75" outlineLevel="1">
      <c r="B69" s="79" t="s">
        <v>111</v>
      </c>
      <c r="C69" s="79">
        <v>6449</v>
      </c>
      <c r="D69" s="80">
        <v>0</v>
      </c>
      <c r="E69" s="80">
        <f>+D69*'[1]FIRST-Calc'!$E$1</f>
        <v>0</v>
      </c>
      <c r="F69" s="101"/>
      <c r="G69" s="71">
        <f>SUMIFS([1]GL!$E:$E,[1]GL!$B:$B,G$2,[1]GL!$G:$G,LEFT($B69,2),[1]GL!$H:$H,$C69)</f>
        <v>0</v>
      </c>
      <c r="H69" s="71">
        <f>SUMIFS([1]GL!$E:$E,[1]GL!$B:$B,H$2,[1]GL!$G:$G,LEFT($B69,2),[1]GL!$H:$H,$C69)</f>
        <v>0</v>
      </c>
      <c r="I69" s="71">
        <f>SUMIFS([1]GL!$E:$E,[1]GL!$B:$B,I$2,[1]GL!$G:$G,LEFT($B69,2),[1]GL!$H:$H,$C69)</f>
        <v>0</v>
      </c>
      <c r="J69" s="71">
        <f>SUMIFS([1]GL!$E:$E,[1]GL!$B:$B,J$2,[1]GL!$G:$G,LEFT($B69,2),[1]GL!$H:$H,$C69)</f>
        <v>0</v>
      </c>
      <c r="K69" s="71">
        <f>SUMIFS([1]GL!$E:$E,[1]GL!$B:$B,K$2,[1]GL!$G:$G,LEFT($B69,2),[1]GL!$H:$H,$C69)</f>
        <v>0</v>
      </c>
      <c r="L69" s="71"/>
      <c r="M69" s="71"/>
      <c r="N69" s="71"/>
      <c r="O69" s="71"/>
      <c r="P69" s="71"/>
      <c r="Q69" s="71"/>
      <c r="R69" s="71"/>
      <c r="S69" s="55"/>
      <c r="T69" s="102">
        <f t="shared" si="8"/>
        <v>0</v>
      </c>
      <c r="U69" s="102">
        <f t="shared" si="9"/>
        <v>0</v>
      </c>
      <c r="V69" s="83" t="str">
        <f t="shared" si="10"/>
        <v xml:space="preserve">       </v>
      </c>
      <c r="W69" s="84"/>
    </row>
    <row r="70" spans="2:30" ht="18.75" outlineLevel="1">
      <c r="B70" s="79" t="s">
        <v>112</v>
      </c>
      <c r="C70" s="79">
        <v>6449</v>
      </c>
      <c r="D70" s="80">
        <v>0</v>
      </c>
      <c r="E70" s="80">
        <f>+D70*'[1]FIRST-Calc'!$E$1</f>
        <v>0</v>
      </c>
      <c r="F70" s="104"/>
      <c r="G70" s="80">
        <f>SUMIFS([1]GL!$E:$E,[1]GL!$B:$B,G$2,[1]GL!$G:$G,LEFT($B70,2),[1]GL!$H:$H,$C70)</f>
        <v>0</v>
      </c>
      <c r="H70" s="80">
        <f>SUMIFS([1]GL!$E:$E,[1]GL!$B:$B,H$2,[1]GL!$G:$G,LEFT($B70,2),[1]GL!$H:$H,$C70)</f>
        <v>0</v>
      </c>
      <c r="I70" s="80">
        <f>SUMIFS([1]GL!$E:$E,[1]GL!$B:$B,I$2,[1]GL!$G:$G,LEFT($B70,2),[1]GL!$H:$H,$C70)</f>
        <v>0</v>
      </c>
      <c r="J70" s="80">
        <f>SUMIFS([1]GL!$E:$E,[1]GL!$B:$B,J$2,[1]GL!$G:$G,LEFT($B70,2),[1]GL!$H:$H,$C70)</f>
        <v>0</v>
      </c>
      <c r="K70" s="80">
        <f>SUMIFS([1]GL!$E:$E,[1]GL!$B:$B,K$2,[1]GL!$G:$G,LEFT($B70,2),[1]GL!$H:$H,$C70)</f>
        <v>0</v>
      </c>
      <c r="L70" s="80"/>
      <c r="M70" s="80"/>
      <c r="N70" s="80"/>
      <c r="O70" s="80"/>
      <c r="P70" s="80"/>
      <c r="Q70" s="80"/>
      <c r="R70" s="80"/>
      <c r="S70" s="55"/>
      <c r="T70" s="102">
        <f t="shared" si="8"/>
        <v>0</v>
      </c>
      <c r="U70" s="102">
        <f t="shared" si="9"/>
        <v>0</v>
      </c>
      <c r="V70" s="83" t="str">
        <f t="shared" si="10"/>
        <v xml:space="preserve">       </v>
      </c>
      <c r="W70" s="84"/>
    </row>
    <row r="71" spans="2:30" ht="18.75" outlineLevel="1">
      <c r="B71" s="79" t="s">
        <v>113</v>
      </c>
      <c r="C71" s="79">
        <v>6449</v>
      </c>
      <c r="D71" s="80">
        <f>+G71*12</f>
        <v>0</v>
      </c>
      <c r="E71" s="80">
        <f>+D71*'[1]FIRST-Calc'!$E$1</f>
        <v>0</v>
      </c>
      <c r="F71" s="101"/>
      <c r="G71" s="71">
        <f>SUMIFS([1]GL!$E:$E,[1]GL!$B:$B,G$2,[1]GL!$G:$G,LEFT($B71,2),[1]GL!$H:$H,$C71)</f>
        <v>0</v>
      </c>
      <c r="H71" s="71">
        <f>SUMIFS([1]GL!$E:$E,[1]GL!$B:$B,H$2,[1]GL!$G:$G,LEFT($B71,2),[1]GL!$H:$H,$C71)</f>
        <v>0</v>
      </c>
      <c r="I71" s="71">
        <f>SUMIFS([1]GL!$E:$E,[1]GL!$B:$B,I$2,[1]GL!$G:$G,LEFT($B71,2),[1]GL!$H:$H,$C71)</f>
        <v>0</v>
      </c>
      <c r="J71" s="71">
        <f>SUMIFS([1]GL!$E:$E,[1]GL!$B:$B,J$2,[1]GL!$G:$G,LEFT($B71,2),[1]GL!$H:$H,$C71)</f>
        <v>0</v>
      </c>
      <c r="K71" s="71">
        <f>SUMIFS([1]GL!$E:$E,[1]GL!$B:$B,K$2,[1]GL!$G:$G,LEFT($B71,2),[1]GL!$H:$H,$C71)</f>
        <v>0</v>
      </c>
      <c r="L71" s="71"/>
      <c r="M71" s="71"/>
      <c r="N71" s="71"/>
      <c r="O71" s="71"/>
      <c r="P71" s="71"/>
      <c r="Q71" s="71"/>
      <c r="R71" s="71"/>
      <c r="S71" s="55"/>
      <c r="T71" s="102">
        <f t="shared" si="8"/>
        <v>0</v>
      </c>
      <c r="U71" s="102">
        <f t="shared" si="9"/>
        <v>0</v>
      </c>
      <c r="V71" s="83" t="str">
        <f t="shared" si="10"/>
        <v xml:space="preserve">       </v>
      </c>
      <c r="W71" s="84"/>
    </row>
    <row r="72" spans="2:30" ht="18.75" outlineLevel="1">
      <c r="B72" s="79" t="s">
        <v>114</v>
      </c>
      <c r="C72" s="79">
        <v>6449</v>
      </c>
      <c r="D72" s="111">
        <f>+G72*12</f>
        <v>0</v>
      </c>
      <c r="E72" s="111">
        <f>+D72*'[1]FIRST-Calc'!$E$1</f>
        <v>0</v>
      </c>
      <c r="F72" s="112"/>
      <c r="G72" s="112">
        <f>SUMIFS([1]GL!$E:$E,[1]GL!$B:$B,G$2,[1]GL!$G:$G,LEFT($B72,2),[1]GL!$H:$H,$C72)</f>
        <v>0</v>
      </c>
      <c r="H72" s="112">
        <f>SUMIFS([1]GL!$E:$E,[1]GL!$B:$B,H$2,[1]GL!$G:$G,LEFT($B72,2),[1]GL!$H:$H,$C72)</f>
        <v>0</v>
      </c>
      <c r="I72" s="112">
        <f>SUMIFS([1]GL!$E:$E,[1]GL!$B:$B,I$2,[1]GL!$G:$G,LEFT($B72,2),[1]GL!$H:$H,$C72)</f>
        <v>0</v>
      </c>
      <c r="J72" s="112">
        <f>SUMIFS([1]GL!$E:$E,[1]GL!$B:$B,J$2,[1]GL!$G:$G,LEFT($B72,2),[1]GL!$H:$H,$C72)</f>
        <v>0</v>
      </c>
      <c r="K72" s="112">
        <f>SUMIFS([1]GL!$E:$E,[1]GL!$B:$B,K$2,[1]GL!$G:$G,LEFT($B72,2),[1]GL!$H:$H,$C72)</f>
        <v>0</v>
      </c>
      <c r="L72" s="112"/>
      <c r="M72" s="101"/>
      <c r="N72" s="101"/>
      <c r="O72" s="101"/>
      <c r="P72" s="101"/>
      <c r="Q72" s="101"/>
      <c r="R72" s="101"/>
      <c r="S72" s="55"/>
      <c r="T72" s="113">
        <f t="shared" si="8"/>
        <v>0</v>
      </c>
      <c r="U72" s="113">
        <f t="shared" si="9"/>
        <v>0</v>
      </c>
      <c r="V72" s="114" t="str">
        <f t="shared" si="10"/>
        <v xml:space="preserve">       </v>
      </c>
      <c r="W72" s="84"/>
      <c r="AD72" s="115"/>
    </row>
    <row r="73" spans="2:30" s="4" customFormat="1" ht="18.75">
      <c r="B73" s="79" t="s">
        <v>23</v>
      </c>
      <c r="C73" s="79"/>
      <c r="D73" s="81">
        <f>SUM(D57:D72)</f>
        <v>1250000</v>
      </c>
      <c r="E73" s="81">
        <f>SUM(E57:E72)</f>
        <v>520833.33333333337</v>
      </c>
      <c r="F73" s="81"/>
      <c r="G73" s="81">
        <f>SUM(G57:G72)</f>
        <v>104166.66666666667</v>
      </c>
      <c r="H73" s="81">
        <f>SUM(H57:H72)</f>
        <v>104166.66666666667</v>
      </c>
      <c r="I73" s="81">
        <f>SUM(I57:I72)</f>
        <v>104166.66666666667</v>
      </c>
      <c r="J73" s="81">
        <f>SUM(J57:J72)</f>
        <v>104166.66666666667</v>
      </c>
      <c r="K73" s="81">
        <f>SUM(K57:K72)</f>
        <v>104166.66666666667</v>
      </c>
      <c r="L73" s="81"/>
      <c r="M73" s="92"/>
      <c r="N73" s="92"/>
      <c r="O73" s="92"/>
      <c r="P73" s="92"/>
      <c r="Q73" s="92"/>
      <c r="R73" s="92"/>
      <c r="S73" s="55"/>
      <c r="T73" s="102">
        <f t="shared" si="8"/>
        <v>520833.33333333337</v>
      </c>
      <c r="U73" s="116">
        <f t="shared" si="9"/>
        <v>0</v>
      </c>
      <c r="V73" s="117">
        <f>+T73/E73</f>
        <v>1</v>
      </c>
      <c r="W73" s="84"/>
      <c r="AD73" s="118"/>
    </row>
    <row r="74" spans="2:30" ht="12" customHeight="1">
      <c r="B74" s="79"/>
      <c r="C74" s="79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55"/>
      <c r="T74" s="106"/>
      <c r="U74" s="106"/>
      <c r="V74" s="83"/>
      <c r="W74" s="84"/>
    </row>
    <row r="75" spans="2:30" s="4" customFormat="1" ht="18.75">
      <c r="B75" s="12" t="s">
        <v>24</v>
      </c>
      <c r="C75" s="12"/>
      <c r="D75" s="107">
        <f>+D55-D73</f>
        <v>116517</v>
      </c>
      <c r="E75" s="107">
        <f>+E55-E73</f>
        <v>48548.750000000582</v>
      </c>
      <c r="F75" s="108"/>
      <c r="G75" s="109">
        <f>+G55-G73</f>
        <v>-1375582.0266666673</v>
      </c>
      <c r="H75" s="109">
        <f>+H55-H73</f>
        <v>664496.63333333319</v>
      </c>
      <c r="I75" s="109">
        <f>+I55-I73</f>
        <v>-508912.57666666614</v>
      </c>
      <c r="J75" s="109">
        <f>+J55-J73</f>
        <v>-63392.426666666797</v>
      </c>
      <c r="K75" s="109">
        <f>+K55-K73</f>
        <v>-40087.736666666504</v>
      </c>
      <c r="L75" s="109"/>
      <c r="M75" s="109"/>
      <c r="N75" s="109"/>
      <c r="O75" s="109"/>
      <c r="P75" s="109"/>
      <c r="Q75" s="109"/>
      <c r="R75" s="109"/>
      <c r="S75" s="55"/>
      <c r="T75" s="109">
        <f>+T55-T73</f>
        <v>-1323478.1333333342</v>
      </c>
      <c r="U75" s="109">
        <f>+T75-E75</f>
        <v>-1372026.8833333347</v>
      </c>
      <c r="V75" s="83">
        <f t="shared" ref="V75:V81" si="11">IFERROR(T75/D75,"       ")</f>
        <v>-11.358669836447335</v>
      </c>
      <c r="W75" s="84"/>
      <c r="AD75" s="95"/>
    </row>
    <row r="76" spans="2:30" ht="18.75">
      <c r="B76" s="79"/>
      <c r="C76" s="79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55"/>
      <c r="T76" s="106"/>
      <c r="U76" s="106"/>
      <c r="V76" s="83" t="str">
        <f t="shared" si="11"/>
        <v xml:space="preserve">       </v>
      </c>
      <c r="W76" s="84"/>
    </row>
    <row r="77" spans="2:30" ht="18.75">
      <c r="B77" s="12" t="s">
        <v>25</v>
      </c>
      <c r="C77" s="12"/>
      <c r="D77" s="107"/>
      <c r="E77" s="107"/>
      <c r="F77" s="108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55"/>
      <c r="T77" s="119"/>
      <c r="U77" s="119"/>
      <c r="V77" s="83" t="str">
        <f t="shared" si="11"/>
        <v xml:space="preserve">       </v>
      </c>
      <c r="W77" s="84"/>
    </row>
    <row r="78" spans="2:30" ht="18.75">
      <c r="B78" s="79" t="s">
        <v>117</v>
      </c>
      <c r="C78" s="79"/>
      <c r="D78" s="100">
        <v>7652369</v>
      </c>
      <c r="E78" s="100">
        <f>+D78*'[1]FIRST-Calc'!$E$1</f>
        <v>3188487.0833333335</v>
      </c>
      <c r="F78" s="81"/>
      <c r="G78" s="82">
        <f>SUMIFS([1]GL!$E:$E,[1]GL!$B:$B,G$2,[1]GL!$C:$C,LEFT($B78,4))</f>
        <v>819953.0399999998</v>
      </c>
      <c r="H78" s="82">
        <f>SUMIFS([1]GL!$E:$E,[1]GL!$B:$B,H$2,[1]GL!$C:$C,LEFT($B78,4))</f>
        <v>843488.54999999888</v>
      </c>
      <c r="I78" s="82">
        <f>SUMIFS([1]GL!$E:$E,[1]GL!$B:$B,I$2,[1]GL!$C:$C,LEFT($B78,4))</f>
        <v>801810.27999999968</v>
      </c>
      <c r="J78" s="82">
        <f>SUMIFS([1]GL!$E:$E,[1]GL!$B:$B,J$2,[1]GL!$C:$C,LEFT($B78,4))</f>
        <v>599002.00999999954</v>
      </c>
      <c r="K78" s="82">
        <f>SUMIFS([1]GL!$E:$E,[1]GL!$B:$B,K$2,[1]GL!$C:$C,LEFT($B78,4))</f>
        <v>880280.87999999977</v>
      </c>
      <c r="L78" s="82"/>
      <c r="M78" s="82"/>
      <c r="N78" s="82"/>
      <c r="O78" s="82"/>
      <c r="P78" s="82"/>
      <c r="Q78" s="82"/>
      <c r="R78" s="82"/>
      <c r="S78" s="55"/>
      <c r="T78" s="100">
        <f t="shared" ref="T78:T83" si="12">SUBTOTAL(109,G78:R78)</f>
        <v>3944534.7599999979</v>
      </c>
      <c r="U78" s="100">
        <f t="shared" ref="U78:U84" si="13">E78-T78</f>
        <v>-756047.67666666443</v>
      </c>
      <c r="V78" s="117">
        <f t="shared" si="11"/>
        <v>0.51546583286822656</v>
      </c>
      <c r="W78" s="84"/>
    </row>
    <row r="79" spans="2:30" ht="18.75">
      <c r="B79" s="79" t="s">
        <v>118</v>
      </c>
      <c r="C79" s="79"/>
      <c r="D79" s="80">
        <v>3388455</v>
      </c>
      <c r="E79" s="80">
        <f>+D79*'[1]FIRST-Calc'!$E$1</f>
        <v>1411856.25</v>
      </c>
      <c r="F79" s="81"/>
      <c r="G79" s="71">
        <f>SUMIFS([1]GL!$E:$E,[1]GL!$B:$B,G$2,[1]GL!$C:$C,LEFT($B79,4))</f>
        <v>334862.69</v>
      </c>
      <c r="H79" s="71">
        <f>SUMIFS([1]GL!$E:$E,[1]GL!$B:$B,H$2,[1]GL!$C:$C,LEFT($B79,4))</f>
        <v>316859.99000000011</v>
      </c>
      <c r="I79" s="71">
        <f>SUMIFS([1]GL!$E:$E,[1]GL!$B:$B,I$2,[1]GL!$C:$C,LEFT($B79,4))</f>
        <v>570486.71</v>
      </c>
      <c r="J79" s="71">
        <f>SUMIFS([1]GL!$E:$E,[1]GL!$B:$B,J$2,[1]GL!$C:$C,LEFT($B79,4))</f>
        <v>225744.91000000003</v>
      </c>
      <c r="K79" s="71">
        <f>SUMIFS([1]GL!$E:$E,[1]GL!$B:$B,K$2,[1]GL!$C:$C,LEFT($B79,4))</f>
        <v>229359.28000000014</v>
      </c>
      <c r="L79" s="71"/>
      <c r="M79" s="71"/>
      <c r="N79" s="71"/>
      <c r="O79" s="71"/>
      <c r="P79" s="71"/>
      <c r="Q79" s="71"/>
      <c r="R79" s="71"/>
      <c r="S79" s="55"/>
      <c r="T79" s="80">
        <f t="shared" si="12"/>
        <v>1677313.5800000005</v>
      </c>
      <c r="U79" s="80">
        <f t="shared" si="13"/>
        <v>-265457.33000000054</v>
      </c>
      <c r="V79" s="117">
        <f t="shared" si="11"/>
        <v>0.4950083681205743</v>
      </c>
      <c r="W79" s="84"/>
    </row>
    <row r="80" spans="2:30" ht="18.75">
      <c r="B80" s="79" t="s">
        <v>119</v>
      </c>
      <c r="C80" s="79"/>
      <c r="D80" s="80">
        <v>1423414</v>
      </c>
      <c r="E80" s="80">
        <f>+D80*'[1]FIRST-Calc'!$E$1</f>
        <v>593089.16666666674</v>
      </c>
      <c r="F80" s="81"/>
      <c r="G80" s="71">
        <f>SUMIFS([1]GL!$E:$E,[1]GL!$B:$B,G$2,[1]GL!$C:$C,LEFT($B80,4))</f>
        <v>64151.460000000021</v>
      </c>
      <c r="H80" s="71">
        <f>SUMIFS([1]GL!$E:$E,[1]GL!$B:$B,H$2,[1]GL!$C:$C,LEFT($B80,4))</f>
        <v>76724.239999999976</v>
      </c>
      <c r="I80" s="71">
        <f>SUMIFS([1]GL!$E:$E,[1]GL!$B:$B,I$2,[1]GL!$C:$C,LEFT($B80,4))</f>
        <v>49481.62</v>
      </c>
      <c r="J80" s="71">
        <f>SUMIFS([1]GL!$E:$E,[1]GL!$B:$B,J$2,[1]GL!$C:$C,LEFT($B80,4))</f>
        <v>50361.869999999995</v>
      </c>
      <c r="K80" s="71">
        <f>SUMIFS([1]GL!$E:$E,[1]GL!$B:$B,K$2,[1]GL!$C:$C,LEFT($B80,4))</f>
        <v>232757.25999999995</v>
      </c>
      <c r="L80" s="71"/>
      <c r="M80" s="71"/>
      <c r="N80" s="71"/>
      <c r="O80" s="71"/>
      <c r="P80" s="71"/>
      <c r="Q80" s="71"/>
      <c r="R80" s="71"/>
      <c r="S80" s="55"/>
      <c r="T80" s="80">
        <f t="shared" si="12"/>
        <v>473476.44999999995</v>
      </c>
      <c r="U80" s="80">
        <f t="shared" si="13"/>
        <v>119612.71666666679</v>
      </c>
      <c r="V80" s="117">
        <f t="shared" si="11"/>
        <v>0.33263439168084613</v>
      </c>
      <c r="W80" s="84"/>
    </row>
    <row r="81" spans="2:30" ht="18.75">
      <c r="B81" s="79" t="s">
        <v>120</v>
      </c>
      <c r="C81" s="79"/>
      <c r="D81" s="80">
        <v>458298</v>
      </c>
      <c r="E81" s="80">
        <f>+D81*'[1]FIRST-Calc'!$E$1</f>
        <v>190957.5</v>
      </c>
      <c r="F81" s="81"/>
      <c r="G81" s="71">
        <f>SUMIFS([1]GL!$E:$E,[1]GL!$B:$B,G$2,[1]GL!$C:$C,LEFT($B81,4))</f>
        <v>49948.17</v>
      </c>
      <c r="H81" s="71">
        <f>SUMIFS([1]GL!$E:$E,[1]GL!$B:$B,H$2,[1]GL!$C:$C,LEFT($B81,4))</f>
        <v>32226.640000000003</v>
      </c>
      <c r="I81" s="71">
        <f>SUMIFS([1]GL!$E:$E,[1]GL!$B:$B,I$2,[1]GL!$C:$C,LEFT($B81,4))</f>
        <v>39233.230000000003</v>
      </c>
      <c r="J81" s="71">
        <f>SUMIFS([1]GL!$E:$E,[1]GL!$B:$B,J$2,[1]GL!$C:$C,LEFT($B81,4))</f>
        <v>35506.380000000005</v>
      </c>
      <c r="K81" s="71">
        <f>SUMIFS([1]GL!$E:$E,[1]GL!$B:$B,K$2,[1]GL!$C:$C,LEFT($B81,4))</f>
        <v>31855.77</v>
      </c>
      <c r="L81" s="71"/>
      <c r="M81" s="71"/>
      <c r="N81" s="71"/>
      <c r="O81" s="71"/>
      <c r="P81" s="71"/>
      <c r="Q81" s="71"/>
      <c r="R81" s="71"/>
      <c r="S81" s="55"/>
      <c r="T81" s="80">
        <f t="shared" si="12"/>
        <v>188770.19</v>
      </c>
      <c r="U81" s="80">
        <f t="shared" si="13"/>
        <v>2187.3099999999977</v>
      </c>
      <c r="V81" s="117">
        <f t="shared" si="11"/>
        <v>0.41189398600910326</v>
      </c>
      <c r="W81" s="84"/>
    </row>
    <row r="82" spans="2:30" ht="18.75">
      <c r="B82" s="79" t="s">
        <v>121</v>
      </c>
      <c r="C82" s="79"/>
      <c r="D82" s="80">
        <f>+D73</f>
        <v>1250000</v>
      </c>
      <c r="E82" s="80">
        <f>+D82*'[1]FIRST-Calc'!$E$1</f>
        <v>520833.33333333337</v>
      </c>
      <c r="F82" s="81"/>
      <c r="G82" s="71">
        <f>SUMIFS([1]GL!$E:$E,[1]GL!$B:$B,G$2,[1]GL!$C:$C,LEFT($B82,4))</f>
        <v>104166.66666666667</v>
      </c>
      <c r="H82" s="71">
        <f>SUMIFS([1]GL!$E:$E,[1]GL!$B:$B,H$2,[1]GL!$C:$C,LEFT($B82,4))</f>
        <v>104166.66666666667</v>
      </c>
      <c r="I82" s="71">
        <f>SUMIFS([1]GL!$E:$E,[1]GL!$B:$B,I$2,[1]GL!$C:$C,LEFT($B82,4))</f>
        <v>104166.66666666667</v>
      </c>
      <c r="J82" s="71">
        <f>SUMIFS([1]GL!$E:$E,[1]GL!$B:$B,J$2,[1]GL!$C:$C,LEFT($B82,4))</f>
        <v>104166.66666666667</v>
      </c>
      <c r="K82" s="71">
        <f>SUMIFS([1]GL!$E:$E,[1]GL!$B:$B,K$2,[1]GL!$C:$C,LEFT($B82,4))</f>
        <v>104166.66666666667</v>
      </c>
      <c r="L82" s="71"/>
      <c r="M82" s="71"/>
      <c r="N82" s="71"/>
      <c r="O82" s="71"/>
      <c r="P82" s="71"/>
      <c r="Q82" s="71"/>
      <c r="R82" s="71"/>
      <c r="S82" s="55"/>
      <c r="T82" s="80">
        <f t="shared" si="12"/>
        <v>520833.33333333337</v>
      </c>
      <c r="U82" s="80">
        <f t="shared" si="13"/>
        <v>0</v>
      </c>
      <c r="V82" s="117"/>
      <c r="W82" s="84"/>
    </row>
    <row r="83" spans="2:30" ht="18.75">
      <c r="B83" s="79" t="s">
        <v>122</v>
      </c>
      <c r="C83" s="79"/>
      <c r="D83" s="80">
        <v>973250</v>
      </c>
      <c r="E83" s="80">
        <f>+D83*'[1]FIRST-Calc'!$E$1</f>
        <v>405520.83333333337</v>
      </c>
      <c r="F83" s="81"/>
      <c r="G83" s="71">
        <f>SUMIFS([1]GL!$E:$E,[1]GL!$B:$B,G$2,[1]GL!$C:$C,LEFT($B83,4))</f>
        <v>2500</v>
      </c>
      <c r="H83" s="71">
        <f>SUMIFS([1]GL!$E:$E,[1]GL!$B:$B,H$2,[1]GL!$C:$C,LEFT($B83,4))</f>
        <v>1215</v>
      </c>
      <c r="I83" s="71">
        <f>SUMIFS([1]GL!$E:$E,[1]GL!$B:$B,I$2,[1]GL!$C:$C,LEFT($B83,4))</f>
        <v>0</v>
      </c>
      <c r="J83" s="71">
        <f>SUMIFS([1]GL!$E:$E,[1]GL!$B:$B,J$2,[1]GL!$C:$C,LEFT($B83,4))</f>
        <v>0</v>
      </c>
      <c r="K83" s="71">
        <f>SUMIFS([1]GL!$E:$E,[1]GL!$B:$B,K$2,[1]GL!$C:$C,LEFT($B83,4))</f>
        <v>0</v>
      </c>
      <c r="L83" s="71"/>
      <c r="M83" s="71"/>
      <c r="N83" s="71"/>
      <c r="O83" s="71"/>
      <c r="P83" s="71"/>
      <c r="Q83" s="71"/>
      <c r="R83" s="71"/>
      <c r="S83" s="55"/>
      <c r="T83" s="80">
        <f t="shared" si="12"/>
        <v>3715</v>
      </c>
      <c r="U83" s="80">
        <f t="shared" si="13"/>
        <v>401805.83333333337</v>
      </c>
      <c r="V83" s="120">
        <f>IFERROR(T83/D83,"       ")</f>
        <v>3.8171076290778321E-3</v>
      </c>
      <c r="W83" s="84"/>
    </row>
    <row r="84" spans="2:30" ht="18.75">
      <c r="B84" s="12" t="s">
        <v>123</v>
      </c>
      <c r="C84" s="12"/>
      <c r="D84" s="105">
        <f>SUM(D78:D83)</f>
        <v>15145786</v>
      </c>
      <c r="E84" s="105">
        <f>SUM(E78:E83)</f>
        <v>6310744.166666667</v>
      </c>
      <c r="F84" s="81"/>
      <c r="G84" s="91">
        <f>SUM(G78:G83)</f>
        <v>1375582.0266666664</v>
      </c>
      <c r="H84" s="91">
        <f>SUM(H78:H83)</f>
        <v>1374681.0866666657</v>
      </c>
      <c r="I84" s="91">
        <f>SUM(I78:I83)</f>
        <v>1565178.5066666666</v>
      </c>
      <c r="J84" s="91">
        <f>SUM(J78:J83)</f>
        <v>1014781.8366666662</v>
      </c>
      <c r="K84" s="91">
        <f>SUM(K78:K83)</f>
        <v>1478419.8566666667</v>
      </c>
      <c r="L84" s="91"/>
      <c r="M84" s="91"/>
      <c r="N84" s="91"/>
      <c r="O84" s="91"/>
      <c r="P84" s="91"/>
      <c r="Q84" s="91"/>
      <c r="R84" s="91"/>
      <c r="S84" s="55"/>
      <c r="T84" s="105">
        <f>SUM(T78:T83)</f>
        <v>6808643.3133333316</v>
      </c>
      <c r="U84" s="105">
        <f t="shared" si="13"/>
        <v>-497899.14666666463</v>
      </c>
      <c r="V84" s="121">
        <f>IFERROR(T84/D84,"       ")</f>
        <v>0.44954044070960275</v>
      </c>
      <c r="W84" s="84"/>
    </row>
    <row r="85" spans="2:30" ht="18.75">
      <c r="B85" s="122" t="s">
        <v>124</v>
      </c>
      <c r="C85" s="122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55"/>
      <c r="T85" s="106"/>
      <c r="U85" s="123"/>
      <c r="V85" s="99"/>
    </row>
    <row r="86" spans="2:30">
      <c r="D86" s="124">
        <f>D53-D84+D73</f>
        <v>0</v>
      </c>
      <c r="E86" s="125">
        <f>E53-E84+E73</f>
        <v>-5.8207660913467407E-10</v>
      </c>
      <c r="F86" s="125"/>
      <c r="G86" s="125">
        <f t="shared" ref="G86:R86" si="14">G53-G84+G73</f>
        <v>8.5856299847364426E-10</v>
      </c>
      <c r="H86" s="125">
        <f t="shared" si="14"/>
        <v>1.0913936421275139E-9</v>
      </c>
      <c r="I86" s="125">
        <f t="shared" si="14"/>
        <v>-3.0559021979570389E-10</v>
      </c>
      <c r="J86" s="125">
        <f t="shared" si="14"/>
        <v>6.2573235481977463E-10</v>
      </c>
      <c r="K86" s="125">
        <f>K53-K84+K73</f>
        <v>0</v>
      </c>
      <c r="L86" s="125">
        <f t="shared" si="14"/>
        <v>0</v>
      </c>
      <c r="M86" s="125">
        <f t="shared" si="14"/>
        <v>0</v>
      </c>
      <c r="N86" s="125">
        <f t="shared" si="14"/>
        <v>0</v>
      </c>
      <c r="O86" s="125">
        <f t="shared" si="14"/>
        <v>0</v>
      </c>
      <c r="P86" s="125">
        <f t="shared" si="14"/>
        <v>0</v>
      </c>
      <c r="Q86" s="125">
        <f t="shared" si="14"/>
        <v>0</v>
      </c>
      <c r="R86" s="125">
        <f t="shared" si="14"/>
        <v>0</v>
      </c>
      <c r="S86" s="125"/>
      <c r="T86" s="125">
        <f>SUM(T53-T84+T73)</f>
        <v>4.0745362639427185E-9</v>
      </c>
      <c r="U86" s="125">
        <f>U53-U84+U73</f>
        <v>-2.5029294192790985E-9</v>
      </c>
    </row>
    <row r="87" spans="2:30" ht="18.75">
      <c r="S87" s="55"/>
    </row>
    <row r="88" spans="2:30" ht="18.75">
      <c r="S88" s="55"/>
      <c r="T88" s="126"/>
      <c r="X88" s="58"/>
      <c r="AD88"/>
    </row>
    <row r="89" spans="2:30" ht="18.75">
      <c r="S89" s="55"/>
      <c r="T89" s="127"/>
      <c r="X89" s="58"/>
      <c r="AD89"/>
    </row>
    <row r="90" spans="2:30" ht="18.75">
      <c r="S90" s="55"/>
      <c r="X90" s="58"/>
      <c r="AD90"/>
    </row>
    <row r="91" spans="2:30" ht="18.75">
      <c r="S91" s="55"/>
      <c r="X91" s="58"/>
      <c r="AD91"/>
    </row>
    <row r="92" spans="2:30" ht="18.75">
      <c r="S92" s="55"/>
      <c r="X92" s="58"/>
      <c r="AD92"/>
    </row>
    <row r="93" spans="2:30" ht="39">
      <c r="B93" s="128"/>
      <c r="C93" s="128"/>
      <c r="D93" s="128"/>
      <c r="E93" s="128"/>
      <c r="F93" s="128"/>
      <c r="G93" s="129" t="str">
        <f t="shared" ref="G93:R93" si="15">G3</f>
        <v>September</v>
      </c>
      <c r="H93" s="129" t="str">
        <f t="shared" si="15"/>
        <v>October</v>
      </c>
      <c r="I93" s="129" t="str">
        <f t="shared" si="15"/>
        <v>November</v>
      </c>
      <c r="J93" s="129" t="str">
        <f t="shared" si="15"/>
        <v>December</v>
      </c>
      <c r="K93" s="129" t="str">
        <f>K3</f>
        <v>January</v>
      </c>
      <c r="L93" s="129" t="str">
        <f t="shared" si="15"/>
        <v>February</v>
      </c>
      <c r="M93" s="129" t="str">
        <f t="shared" si="15"/>
        <v>March</v>
      </c>
      <c r="N93" s="129" t="str">
        <f t="shared" si="15"/>
        <v>April</v>
      </c>
      <c r="O93" s="129" t="str">
        <f t="shared" si="15"/>
        <v>May</v>
      </c>
      <c r="P93" s="129" t="str">
        <f t="shared" si="15"/>
        <v>June</v>
      </c>
      <c r="Q93" s="129" t="str">
        <f t="shared" si="15"/>
        <v>July</v>
      </c>
      <c r="R93" s="129" t="str">
        <f t="shared" si="15"/>
        <v>August</v>
      </c>
      <c r="S93" s="129"/>
      <c r="T93" s="130" t="s">
        <v>13</v>
      </c>
      <c r="U93" s="130" t="s">
        <v>125</v>
      </c>
      <c r="V93"/>
      <c r="AD93"/>
    </row>
    <row r="94" spans="2:30" ht="18.75">
      <c r="B94" s="131" t="str">
        <f>LEFT(C94,4)</f>
        <v>6112</v>
      </c>
      <c r="C94" s="132" t="s">
        <v>126</v>
      </c>
      <c r="D94" s="132"/>
      <c r="G94" s="47">
        <f>SUMIFS([1]GL!$E:$E,[1]GL!$H:$H,LEFT($C94,4),[1]GL!$B:$B,G$2)</f>
        <v>33815</v>
      </c>
      <c r="H94" s="47">
        <f>SUMIFS([1]GL!$E:$E,[1]GL!$H:$H,LEFT($C94,4),[1]GL!$B:$B,H$2)</f>
        <v>32978.75</v>
      </c>
      <c r="I94" s="47">
        <f>SUMIFS([1]GL!$E:$E,[1]GL!$H:$H,LEFT($C94,4),[1]GL!$B:$B,I$2)</f>
        <v>31997.1</v>
      </c>
      <c r="J94" s="47">
        <f>SUMIFS([1]GL!$E:$E,[1]GL!$H:$H,LEFT($C94,4),[1]GL!$B:$B,J$2)</f>
        <v>20720</v>
      </c>
      <c r="K94" s="47">
        <f>SUMIFS([1]GL!$E:$E,[1]GL!$H:$H,LEFT($C94,4),[1]GL!$B:$B,K$2)</f>
        <v>12105</v>
      </c>
      <c r="L94" s="47"/>
      <c r="M94" s="47"/>
      <c r="N94" s="47"/>
      <c r="O94" s="47"/>
      <c r="P94" s="47"/>
      <c r="Q94" s="47"/>
      <c r="R94" s="47"/>
      <c r="S94" s="55"/>
      <c r="T94" s="47">
        <f t="shared" ref="T94:T107" si="16">SUBTOTAL(109,G94:R94)</f>
        <v>131615.85</v>
      </c>
      <c r="U94" s="47"/>
      <c r="V94"/>
      <c r="AD94"/>
    </row>
    <row r="95" spans="2:30" ht="18.75">
      <c r="B95" s="131" t="str">
        <f>LEFT(C95,4)</f>
        <v>6116</v>
      </c>
      <c r="C95" s="132" t="s">
        <v>127</v>
      </c>
      <c r="D95" s="132"/>
      <c r="G95" s="47">
        <f>SUMIFS([1]GL!$E:$E,[1]GL!$H:$H,LEFT($C95,4),[1]GL!$B:$B,G$2)</f>
        <v>0</v>
      </c>
      <c r="H95" s="47">
        <f>SUMIFS([1]GL!$E:$E,[1]GL!$H:$H,LEFT($C95,4),[1]GL!$B:$B,H$2)</f>
        <v>0</v>
      </c>
      <c r="I95" s="47">
        <f>SUMIFS([1]GL!$E:$E,[1]GL!$H:$H,LEFT($C95,4),[1]GL!$B:$B,I$2)</f>
        <v>0</v>
      </c>
      <c r="J95" s="47">
        <f>SUMIFS([1]GL!$E:$E,[1]GL!$H:$H,LEFT($C95,4),[1]GL!$B:$B,J$2)</f>
        <v>40170.569999999992</v>
      </c>
      <c r="K95" s="47">
        <f>SUMIFS([1]GL!$E:$E,[1]GL!$H:$H,LEFT($C95,4),[1]GL!$B:$B,K$2)</f>
        <v>0</v>
      </c>
      <c r="L95" s="47"/>
      <c r="M95" s="47"/>
      <c r="N95" s="47"/>
      <c r="O95" s="47"/>
      <c r="P95" s="47"/>
      <c r="Q95" s="47"/>
      <c r="R95" s="47"/>
      <c r="S95" s="55"/>
      <c r="T95" s="47">
        <f>SUBTOTAL(109,G95:R95)</f>
        <v>40170.569999999992</v>
      </c>
      <c r="U95" s="47"/>
      <c r="V95"/>
      <c r="AD95"/>
    </row>
    <row r="96" spans="2:30" ht="18.75">
      <c r="B96" s="131" t="str">
        <f t="shared" ref="B96:B160" si="17">LEFT(C96,4)</f>
        <v>6118</v>
      </c>
      <c r="C96" s="132" t="s">
        <v>128</v>
      </c>
      <c r="D96" s="132"/>
      <c r="G96" s="47">
        <f>SUMIFS([1]GL!$E:$E,[1]GL!$H:$H,LEFT($C96,4),[1]GL!$B:$B,G$2)</f>
        <v>0</v>
      </c>
      <c r="H96" s="47">
        <f>SUMIFS([1]GL!$E:$E,[1]GL!$H:$H,LEFT($C96,4),[1]GL!$B:$B,H$2)</f>
        <v>0</v>
      </c>
      <c r="I96" s="47">
        <f>SUMIFS([1]GL!$E:$E,[1]GL!$H:$H,LEFT($C96,4),[1]GL!$B:$B,I$2)</f>
        <v>9800</v>
      </c>
      <c r="J96" s="47">
        <f>SUMIFS([1]GL!$E:$E,[1]GL!$H:$H,LEFT($C96,4),[1]GL!$B:$B,J$2)</f>
        <v>0</v>
      </c>
      <c r="K96" s="47">
        <f>SUMIFS([1]GL!$E:$E,[1]GL!$H:$H,LEFT($C96,4),[1]GL!$B:$B,K$2)</f>
        <v>5250</v>
      </c>
      <c r="L96" s="47"/>
      <c r="M96" s="47"/>
      <c r="N96" s="47"/>
      <c r="O96" s="47"/>
      <c r="P96" s="47"/>
      <c r="Q96" s="47"/>
      <c r="R96" s="47"/>
      <c r="S96" s="55"/>
      <c r="T96" s="47">
        <f t="shared" si="16"/>
        <v>15050</v>
      </c>
      <c r="U96" s="47"/>
      <c r="V96"/>
      <c r="AD96"/>
    </row>
    <row r="97" spans="2:30" ht="18.75">
      <c r="B97" s="131" t="str">
        <f t="shared" si="17"/>
        <v>6119</v>
      </c>
      <c r="C97" s="132" t="s">
        <v>129</v>
      </c>
      <c r="D97" s="132"/>
      <c r="G97" s="47">
        <f>SUMIFS([1]GL!$E:$E,[1]GL!$H:$H,LEFT($C97,4),[1]GL!$B:$B,G$2)</f>
        <v>616547.43000000017</v>
      </c>
      <c r="H97" s="47">
        <f>SUMIFS([1]GL!$E:$E,[1]GL!$H:$H,LEFT($C97,4),[1]GL!$B:$B,H$2)</f>
        <v>619368.78</v>
      </c>
      <c r="I97" s="47">
        <f>SUMIFS([1]GL!$E:$E,[1]GL!$H:$H,LEFT($C97,4),[1]GL!$B:$B,I$2)</f>
        <v>561189.47</v>
      </c>
      <c r="J97" s="47">
        <f>SUMIFS([1]GL!$E:$E,[1]GL!$H:$H,LEFT($C97,4),[1]GL!$B:$B,J$2)</f>
        <v>390512.89000000007</v>
      </c>
      <c r="K97" s="47">
        <f>SUMIFS([1]GL!$E:$E,[1]GL!$H:$H,LEFT($C97,4),[1]GL!$B:$B,K$2)</f>
        <v>652519.25</v>
      </c>
      <c r="L97" s="47"/>
      <c r="M97" s="47"/>
      <c r="N97" s="47"/>
      <c r="O97" s="47"/>
      <c r="P97" s="47"/>
      <c r="Q97" s="47"/>
      <c r="R97" s="47"/>
      <c r="S97" s="55"/>
      <c r="T97" s="47">
        <f t="shared" si="16"/>
        <v>2840137.8200000003</v>
      </c>
      <c r="U97" s="47"/>
      <c r="V97"/>
      <c r="AD97"/>
    </row>
    <row r="98" spans="2:30" ht="18.75">
      <c r="B98" s="131" t="str">
        <f t="shared" si="17"/>
        <v>6121</v>
      </c>
      <c r="C98" s="132" t="s">
        <v>130</v>
      </c>
      <c r="D98" s="132"/>
      <c r="G98" s="47">
        <f>SUMIFS([1]GL!$E:$E,[1]GL!$H:$H,LEFT($C98,4),[1]GL!$B:$B,G$2)</f>
        <v>36.5</v>
      </c>
      <c r="H98" s="47">
        <f>SUMIFS([1]GL!$E:$E,[1]GL!$H:$H,LEFT($C98,4),[1]GL!$B:$B,H$2)</f>
        <v>245</v>
      </c>
      <c r="I98" s="47">
        <f>SUMIFS([1]GL!$E:$E,[1]GL!$H:$H,LEFT($C98,4),[1]GL!$B:$B,I$2)</f>
        <v>213.07999999999998</v>
      </c>
      <c r="J98" s="47">
        <f>SUMIFS([1]GL!$E:$E,[1]GL!$H:$H,LEFT($C98,4),[1]GL!$B:$B,J$2)</f>
        <v>698.81</v>
      </c>
      <c r="K98" s="47">
        <f>SUMIFS([1]GL!$E:$E,[1]GL!$H:$H,LEFT($C98,4),[1]GL!$B:$B,K$2)</f>
        <v>482.05</v>
      </c>
      <c r="L98" s="47"/>
      <c r="M98" s="47"/>
      <c r="N98" s="47"/>
      <c r="O98" s="47"/>
      <c r="P98" s="47"/>
      <c r="Q98" s="47"/>
      <c r="R98" s="47"/>
      <c r="S98" s="55"/>
      <c r="T98" s="47">
        <f t="shared" si="16"/>
        <v>1675.4399999999998</v>
      </c>
      <c r="U98" s="47"/>
      <c r="V98"/>
      <c r="AD98"/>
    </row>
    <row r="99" spans="2:30" ht="18.75">
      <c r="B99" s="131" t="str">
        <f t="shared" si="17"/>
        <v>6129</v>
      </c>
      <c r="C99" s="132" t="s">
        <v>131</v>
      </c>
      <c r="D99" s="132"/>
      <c r="G99" s="47">
        <f>SUMIFS([1]GL!$E:$E,[1]GL!$H:$H,LEFT($C99,4),[1]GL!$B:$B,G$2)</f>
        <v>92321.919999999998</v>
      </c>
      <c r="H99" s="47">
        <f>SUMIFS([1]GL!$E:$E,[1]GL!$H:$H,LEFT($C99,4),[1]GL!$B:$B,H$2)</f>
        <v>91816.869999999981</v>
      </c>
      <c r="I99" s="47">
        <f>SUMIFS([1]GL!$E:$E,[1]GL!$H:$H,LEFT($C99,4),[1]GL!$B:$B,I$2)</f>
        <v>85609.879999999976</v>
      </c>
      <c r="J99" s="47">
        <f>SUMIFS([1]GL!$E:$E,[1]GL!$H:$H,LEFT($C99,4),[1]GL!$B:$B,J$2)</f>
        <v>62294.799999999988</v>
      </c>
      <c r="K99" s="47">
        <f>SUMIFS([1]GL!$E:$E,[1]GL!$H:$H,LEFT($C99,4),[1]GL!$B:$B,K$2)</f>
        <v>103564.76</v>
      </c>
      <c r="L99" s="47"/>
      <c r="M99" s="47"/>
      <c r="N99" s="47"/>
      <c r="O99" s="47"/>
      <c r="P99" s="47"/>
      <c r="Q99" s="47"/>
      <c r="R99" s="47"/>
      <c r="S99" s="55"/>
      <c r="T99" s="47">
        <f t="shared" si="16"/>
        <v>435608.22999999992</v>
      </c>
      <c r="U99" s="47"/>
      <c r="V99"/>
      <c r="AD99"/>
    </row>
    <row r="100" spans="2:30" ht="18.75" hidden="1" outlineLevel="1">
      <c r="B100" s="131" t="str">
        <f t="shared" si="17"/>
        <v>6140</v>
      </c>
      <c r="C100" s="132" t="s">
        <v>132</v>
      </c>
      <c r="D100" s="132"/>
      <c r="G100" s="47">
        <f>SUMIFS([1]GL!$E:$E,[1]GL!$H:$H,LEFT($C100,4),[1]GL!$B:$B,G$2)</f>
        <v>0</v>
      </c>
      <c r="H100" s="47">
        <f>SUMIFS([1]GL!$E:$E,[1]GL!$H:$H,LEFT($C100,4),[1]GL!$B:$B,H$2)</f>
        <v>0</v>
      </c>
      <c r="I100" s="47">
        <f>SUMIFS([1]GL!$E:$E,[1]GL!$H:$H,LEFT($C100,4),[1]GL!$B:$B,I$2)</f>
        <v>0</v>
      </c>
      <c r="J100" s="47">
        <f>SUMIFS([1]GL!$E:$E,[1]GL!$H:$H,LEFT($C100,4),[1]GL!$B:$B,J$2)</f>
        <v>0</v>
      </c>
      <c r="K100" s="47">
        <f>SUMIFS([1]GL!$E:$E,[1]GL!$H:$H,LEFT($C100,4),[1]GL!$B:$B,K$2)</f>
        <v>0</v>
      </c>
      <c r="L100" s="47"/>
      <c r="M100" s="47"/>
      <c r="N100" s="47"/>
      <c r="O100" s="47"/>
      <c r="P100" s="47"/>
      <c r="Q100" s="47"/>
      <c r="R100" s="47"/>
      <c r="S100" s="55"/>
      <c r="T100" s="47">
        <f t="shared" si="16"/>
        <v>0</v>
      </c>
      <c r="U100" s="47"/>
      <c r="V100"/>
      <c r="AD100"/>
    </row>
    <row r="101" spans="2:30" ht="18.75" collapsed="1">
      <c r="B101" s="131" t="str">
        <f t="shared" si="17"/>
        <v>6141</v>
      </c>
      <c r="C101" s="132" t="s">
        <v>133</v>
      </c>
      <c r="D101" s="132"/>
      <c r="G101" s="47">
        <f>SUMIFS([1]GL!$E:$E,[1]GL!$H:$H,LEFT($C101,4),[1]GL!$B:$B,G$2)</f>
        <v>12713.930000000006</v>
      </c>
      <c r="H101" s="47">
        <f>SUMIFS([1]GL!$E:$E,[1]GL!$H:$H,LEFT($C101,4),[1]GL!$B:$B,H$2)</f>
        <v>12644.879999999996</v>
      </c>
      <c r="I101" s="47">
        <f>SUMIFS([1]GL!$E:$E,[1]GL!$H:$H,LEFT($C101,4),[1]GL!$B:$B,I$2)</f>
        <v>11830.350000000004</v>
      </c>
      <c r="J101" s="47">
        <f>SUMIFS([1]GL!$E:$E,[1]GL!$H:$H,LEFT($C101,4),[1]GL!$B:$B,J$2)</f>
        <v>8705.7099999999991</v>
      </c>
      <c r="K101" s="47">
        <f>SUMIFS([1]GL!$E:$E,[1]GL!$H:$H,LEFT($C101,4),[1]GL!$B:$B,K$2)</f>
        <v>11821.949999999997</v>
      </c>
      <c r="L101" s="47"/>
      <c r="M101" s="47"/>
      <c r="N101" s="47"/>
      <c r="O101" s="47"/>
      <c r="P101" s="47"/>
      <c r="Q101" s="47"/>
      <c r="R101" s="47"/>
      <c r="S101" s="55"/>
      <c r="T101" s="47">
        <f t="shared" si="16"/>
        <v>57716.82</v>
      </c>
      <c r="U101" s="47"/>
      <c r="V101"/>
      <c r="AD101"/>
    </row>
    <row r="102" spans="2:30" ht="18.75">
      <c r="B102" s="131" t="str">
        <f t="shared" si="17"/>
        <v>6142</v>
      </c>
      <c r="C102" s="132" t="s">
        <v>134</v>
      </c>
      <c r="D102" s="132"/>
      <c r="G102" s="47">
        <f>SUMIFS([1]GL!$E:$E,[1]GL!$H:$H,LEFT($C102,4),[1]GL!$B:$B,G$2)</f>
        <v>32239.56</v>
      </c>
      <c r="H102" s="47">
        <f>SUMIFS([1]GL!$E:$E,[1]GL!$H:$H,LEFT($C102,4),[1]GL!$B:$B,H$2)</f>
        <v>34169.780000000006</v>
      </c>
      <c r="I102" s="47">
        <f>SUMIFS([1]GL!$E:$E,[1]GL!$H:$H,LEFT($C102,4),[1]GL!$B:$B,I$2)</f>
        <v>30107.160000000003</v>
      </c>
      <c r="J102" s="47">
        <f>SUMIFS([1]GL!$E:$E,[1]GL!$H:$H,LEFT($C102,4),[1]GL!$B:$B,J$2)</f>
        <v>33331.310000000012</v>
      </c>
      <c r="K102" s="47">
        <f>SUMIFS([1]GL!$E:$E,[1]GL!$H:$H,LEFT($C102,4),[1]GL!$B:$B,K$2)</f>
        <v>32051.670000000009</v>
      </c>
      <c r="L102" s="47"/>
      <c r="M102" s="47"/>
      <c r="N102" s="47"/>
      <c r="O102" s="47"/>
      <c r="P102" s="47"/>
      <c r="Q102" s="47"/>
      <c r="R102" s="47"/>
      <c r="S102" s="55"/>
      <c r="T102" s="47">
        <f t="shared" si="16"/>
        <v>161899.48000000004</v>
      </c>
      <c r="U102" s="47"/>
      <c r="V102"/>
      <c r="AD102"/>
    </row>
    <row r="103" spans="2:30" ht="18.75">
      <c r="B103" s="131" t="str">
        <f>LEFT(C103,4)</f>
        <v>6143</v>
      </c>
      <c r="C103" s="132" t="s">
        <v>135</v>
      </c>
      <c r="D103" s="132"/>
      <c r="G103" s="47">
        <f>SUMIFS([1]GL!$E:$E,[1]GL!$H:$H,LEFT($C103,4),[1]GL!$B:$B,G$2)</f>
        <v>5643.3099999999986</v>
      </c>
      <c r="H103" s="47">
        <f>SUMIFS([1]GL!$E:$E,[1]GL!$H:$H,LEFT($C103,4),[1]GL!$B:$B,H$2)</f>
        <v>5559.8799999999992</v>
      </c>
      <c r="I103" s="47">
        <f>SUMIFS([1]GL!$E:$E,[1]GL!$H:$H,LEFT($C103,4),[1]GL!$B:$B,I$2)</f>
        <v>5677.29</v>
      </c>
      <c r="J103" s="47">
        <f>SUMIFS([1]GL!$E:$E,[1]GL!$H:$H,LEFT($C103,4),[1]GL!$B:$B,J$2)</f>
        <v>6090.4699999999993</v>
      </c>
      <c r="K103" s="47">
        <f>SUMIFS([1]GL!$E:$E,[1]GL!$H:$H,LEFT($C103,4),[1]GL!$B:$B,K$2)</f>
        <v>5687.7500000000009</v>
      </c>
      <c r="L103" s="47"/>
      <c r="M103" s="47"/>
      <c r="N103" s="47"/>
      <c r="O103" s="47"/>
      <c r="P103" s="47"/>
      <c r="Q103" s="47"/>
      <c r="R103" s="47"/>
      <c r="S103" s="55"/>
      <c r="T103" s="47">
        <f>SUBTOTAL(109,G103:R103)</f>
        <v>28658.699999999997</v>
      </c>
      <c r="U103" s="47"/>
      <c r="X103" s="58"/>
      <c r="AD103"/>
    </row>
    <row r="104" spans="2:30" ht="18.75">
      <c r="B104" s="131" t="str">
        <f t="shared" si="17"/>
        <v>6145</v>
      </c>
      <c r="C104" s="132" t="s">
        <v>136</v>
      </c>
      <c r="D104" s="132"/>
      <c r="G104" s="47">
        <f>SUMIFS([1]GL!$E:$E,[1]GL!$H:$H,LEFT($C104,4),[1]GL!$B:$B,G$2)</f>
        <v>6932.3899999999994</v>
      </c>
      <c r="H104" s="47">
        <f>SUMIFS([1]GL!$E:$E,[1]GL!$H:$H,LEFT($C104,4),[1]GL!$B:$B,H$2)</f>
        <v>6693.87</v>
      </c>
      <c r="I104" s="47">
        <f>SUMIFS([1]GL!$E:$E,[1]GL!$H:$H,LEFT($C104,4),[1]GL!$B:$B,I$2)</f>
        <v>4144.4100000000008</v>
      </c>
      <c r="J104" s="47">
        <f>SUMIFS([1]GL!$E:$E,[1]GL!$H:$H,LEFT($C104,4),[1]GL!$B:$B,J$2)</f>
        <v>2083.15</v>
      </c>
      <c r="K104" s="47">
        <f>SUMIFS([1]GL!$E:$E,[1]GL!$H:$H,LEFT($C104,4),[1]GL!$B:$B,K$2)</f>
        <v>16140.529999999999</v>
      </c>
      <c r="L104" s="47"/>
      <c r="M104" s="47"/>
      <c r="N104" s="47"/>
      <c r="O104" s="47"/>
      <c r="P104" s="47"/>
      <c r="Q104" s="47"/>
      <c r="R104" s="47"/>
      <c r="S104" s="55"/>
      <c r="T104" s="47">
        <f t="shared" si="16"/>
        <v>35994.35</v>
      </c>
      <c r="U104" s="47"/>
      <c r="X104" s="58"/>
      <c r="AD104"/>
    </row>
    <row r="105" spans="2:30" ht="18.75">
      <c r="B105" s="131" t="str">
        <f t="shared" si="17"/>
        <v>6146</v>
      </c>
      <c r="C105" s="132" t="s">
        <v>137</v>
      </c>
      <c r="D105" s="132"/>
      <c r="G105" s="47">
        <f>SUMIFS([1]GL!$E:$E,[1]GL!$H:$H,LEFT($C105,4),[1]GL!$B:$B,G$2)</f>
        <v>19702.999999999996</v>
      </c>
      <c r="H105" s="47">
        <f>SUMIFS([1]GL!$E:$E,[1]GL!$H:$H,LEFT($C105,4),[1]GL!$B:$B,H$2)</f>
        <v>40010.740000000013</v>
      </c>
      <c r="I105" s="47">
        <f>SUMIFS([1]GL!$E:$E,[1]GL!$H:$H,LEFT($C105,4),[1]GL!$B:$B,I$2)</f>
        <v>61241.539999999979</v>
      </c>
      <c r="J105" s="47">
        <f>SUMIFS([1]GL!$E:$E,[1]GL!$H:$H,LEFT($C105,4),[1]GL!$B:$B,J$2)</f>
        <v>34394.299999999988</v>
      </c>
      <c r="K105" s="47">
        <f>SUMIFS([1]GL!$E:$E,[1]GL!$H:$H,LEFT($C105,4),[1]GL!$B:$B,K$2)</f>
        <v>40657.920000000013</v>
      </c>
      <c r="L105" s="47"/>
      <c r="M105" s="47"/>
      <c r="N105" s="47"/>
      <c r="O105" s="47"/>
      <c r="P105" s="47"/>
      <c r="Q105" s="47"/>
      <c r="R105" s="47"/>
      <c r="S105" s="55"/>
      <c r="T105" s="47">
        <f t="shared" si="16"/>
        <v>196007.49999999997</v>
      </c>
      <c r="U105" s="47"/>
      <c r="X105" s="58"/>
      <c r="AD105"/>
    </row>
    <row r="106" spans="2:30" ht="21" hidden="1" outlineLevel="1">
      <c r="B106" s="131" t="str">
        <f t="shared" si="17"/>
        <v>6149</v>
      </c>
      <c r="C106" s="132" t="s">
        <v>138</v>
      </c>
      <c r="D106" s="132"/>
      <c r="G106" s="133">
        <f>SUMIFS([1]GL!$E:$E,[1]GL!$H:$H,LEFT($C106,4),[1]GL!$B:$B,G$2)</f>
        <v>0</v>
      </c>
      <c r="H106" s="133">
        <f>SUMIFS([1]GL!$E:$E,[1]GL!$H:$H,LEFT($C106,4),[1]GL!$B:$B,H$2)</f>
        <v>0</v>
      </c>
      <c r="I106" s="133">
        <f>SUMIFS([1]GL!$E:$E,[1]GL!$H:$H,LEFT($C106,4),[1]GL!$B:$B,I$2)</f>
        <v>0</v>
      </c>
      <c r="J106" s="133">
        <f>SUMIFS([1]GL!$E:$E,[1]GL!$H:$H,LEFT($C106,4),[1]GL!$B:$B,J$2)</f>
        <v>0</v>
      </c>
      <c r="K106" s="133">
        <f>SUMIFS([1]GL!$E:$E,[1]GL!$H:$H,LEFT($C106,4),[1]GL!$B:$B,K$2)</f>
        <v>0</v>
      </c>
      <c r="L106" s="133"/>
      <c r="M106" s="133"/>
      <c r="N106" s="133"/>
      <c r="O106" s="133"/>
      <c r="P106" s="133"/>
      <c r="Q106" s="133"/>
      <c r="R106" s="133"/>
      <c r="S106" s="134"/>
      <c r="T106" s="133">
        <f t="shared" si="16"/>
        <v>0</v>
      </c>
      <c r="U106" s="133"/>
      <c r="X106" s="58"/>
      <c r="AD106"/>
    </row>
    <row r="107" spans="2:30" ht="18.75" collapsed="1">
      <c r="B107" s="131" t="str">
        <f t="shared" si="17"/>
        <v>6100</v>
      </c>
      <c r="C107" s="135" t="s">
        <v>139</v>
      </c>
      <c r="E107" s="136"/>
      <c r="F107" s="136"/>
      <c r="G107" s="137">
        <f>SUMIFS([1]GL!$E:$E,[1]GL!$C:$C,LEFT($C107,4),[1]GL!$B:$B,G$2)</f>
        <v>819953.0399999998</v>
      </c>
      <c r="H107" s="137">
        <f>SUMIFS([1]GL!$E:$E,[1]GL!$C:$C,LEFT($C107,4),[1]GL!$B:$B,H$2)</f>
        <v>843488.54999999888</v>
      </c>
      <c r="I107" s="137">
        <f>SUMIFS([1]GL!$E:$E,[1]GL!$C:$C,LEFT($C107,4),[1]GL!$B:$B,I$2)</f>
        <v>801810.27999999968</v>
      </c>
      <c r="J107" s="137">
        <f>SUMIFS([1]GL!$E:$E,[1]GL!$C:$C,LEFT($C107,4),[1]GL!$B:$B,J$2)</f>
        <v>599002.00999999954</v>
      </c>
      <c r="K107" s="137">
        <f>SUMIFS([1]GL!$E:$E,[1]GL!$C:$C,LEFT($C107,4),[1]GL!$B:$B,K$2)</f>
        <v>880280.87999999977</v>
      </c>
      <c r="L107" s="137"/>
      <c r="M107" s="137"/>
      <c r="N107" s="137"/>
      <c r="O107" s="137"/>
      <c r="P107" s="137"/>
      <c r="Q107" s="137"/>
      <c r="R107" s="137"/>
      <c r="S107" s="55"/>
      <c r="T107" s="137">
        <f t="shared" si="16"/>
        <v>3944534.7599999979</v>
      </c>
      <c r="U107" s="138">
        <f>T107/$T$34</f>
        <v>0.71912779844489516</v>
      </c>
      <c r="V107"/>
      <c r="AD107"/>
    </row>
    <row r="108" spans="2:30" ht="18.75">
      <c r="B108" s="131" t="str">
        <f t="shared" si="17"/>
        <v/>
      </c>
      <c r="C108" s="132"/>
      <c r="D108" s="132"/>
      <c r="G108" s="139">
        <f>SUBTOTAL(109,G94:G106)-(G107)</f>
        <v>0</v>
      </c>
      <c r="H108" s="139">
        <f>SUBTOTAL(109,H94:H106)-(H107)</f>
        <v>1.1641532182693481E-9</v>
      </c>
      <c r="I108" s="139">
        <f>SUBTOTAL(109,I94:I106)-(I107)</f>
        <v>0</v>
      </c>
      <c r="J108" s="139">
        <f>SUBTOTAL(109,J94:J106)-(J107)</f>
        <v>0</v>
      </c>
      <c r="K108" s="139">
        <f>SUBTOTAL(109,K94:K106)-(K107)</f>
        <v>0</v>
      </c>
      <c r="S108" s="55"/>
      <c r="T108" s="139">
        <f>SUM(T94:T106)-(T107)</f>
        <v>0</v>
      </c>
      <c r="X108" s="58"/>
      <c r="AD108"/>
    </row>
    <row r="109" spans="2:30" ht="18.75">
      <c r="B109" s="131" t="str">
        <f t="shared" si="17"/>
        <v>6211</v>
      </c>
      <c r="C109" s="132" t="s">
        <v>140</v>
      </c>
      <c r="D109" s="132"/>
      <c r="G109" s="47">
        <f>SUMIFS([1]GL!$E:$E,[1]GL!$H:$H,LEFT($C109,4),[1]GL!$B:$B,G$2)</f>
        <v>0</v>
      </c>
      <c r="H109" s="47">
        <f>SUMIFS([1]GL!$E:$E,[1]GL!$H:$H,LEFT($C109,4),[1]GL!$B:$B,H$2)</f>
        <v>12680.74</v>
      </c>
      <c r="I109" s="47">
        <f>SUMIFS([1]GL!$E:$E,[1]GL!$H:$H,LEFT($C109,4),[1]GL!$B:$B,I$2)</f>
        <v>-9641.67</v>
      </c>
      <c r="J109" s="47">
        <f>SUMIFS([1]GL!$E:$E,[1]GL!$H:$H,LEFT($C109,4),[1]GL!$B:$B,J$2)</f>
        <v>473.75</v>
      </c>
      <c r="K109" s="47">
        <f>SUMIFS([1]GL!$E:$E,[1]GL!$H:$H,LEFT($C109,4),[1]GL!$B:$B,K$2)</f>
        <v>240.32</v>
      </c>
      <c r="L109" s="47"/>
      <c r="M109" s="47"/>
      <c r="N109" s="47"/>
      <c r="O109" s="47"/>
      <c r="P109" s="47"/>
      <c r="Q109" s="47"/>
      <c r="R109" s="47"/>
      <c r="S109" s="55"/>
      <c r="T109" s="47">
        <f t="shared" ref="T109:T160" si="18">SUM(G109:R109)</f>
        <v>3753.14</v>
      </c>
      <c r="U109" s="47"/>
      <c r="X109" s="58"/>
      <c r="AD109"/>
    </row>
    <row r="110" spans="2:30" ht="18.75">
      <c r="B110" s="131" t="str">
        <f t="shared" si="17"/>
        <v>6212</v>
      </c>
      <c r="C110" s="132" t="s">
        <v>141</v>
      </c>
      <c r="D110" s="132"/>
      <c r="G110" s="47">
        <f>SUMIFS([1]GL!$E:$E,[1]GL!$H:$H,LEFT($C110,4),[1]GL!$B:$B,G$2)</f>
        <v>6500</v>
      </c>
      <c r="H110" s="47">
        <f>SUMIFS([1]GL!$E:$E,[1]GL!$H:$H,LEFT($C110,4),[1]GL!$B:$B,H$2)</f>
        <v>0</v>
      </c>
      <c r="I110" s="47">
        <f>SUMIFS([1]GL!$E:$E,[1]GL!$H:$H,LEFT($C110,4),[1]GL!$B:$B,I$2)</f>
        <v>0</v>
      </c>
      <c r="J110" s="47">
        <f>SUMIFS([1]GL!$E:$E,[1]GL!$H:$H,LEFT($C110,4),[1]GL!$B:$B,J$2)</f>
        <v>0</v>
      </c>
      <c r="K110" s="47">
        <f>SUMIFS([1]GL!$E:$E,[1]GL!$H:$H,LEFT($C110,4),[1]GL!$B:$B,K$2)</f>
        <v>0</v>
      </c>
      <c r="L110" s="47"/>
      <c r="M110" s="47"/>
      <c r="N110" s="47"/>
      <c r="O110" s="47"/>
      <c r="P110" s="47"/>
      <c r="Q110" s="47"/>
      <c r="R110" s="47"/>
      <c r="S110" s="55"/>
      <c r="T110" s="47">
        <f t="shared" si="18"/>
        <v>6500</v>
      </c>
      <c r="U110" s="47"/>
      <c r="X110" s="58"/>
      <c r="AD110"/>
    </row>
    <row r="111" spans="2:30" ht="18.75">
      <c r="B111" s="131" t="str">
        <f>LEFT(C111,4)</f>
        <v>6218</v>
      </c>
      <c r="C111" s="132" t="s">
        <v>142</v>
      </c>
      <c r="D111" s="132"/>
      <c r="G111" s="47">
        <f>SUMIFS([1]GL!$E:$E,[1]GL!$H:$H,LEFT($C111,4),[1]GL!$B:$B,G$2)</f>
        <v>0</v>
      </c>
      <c r="H111" s="47">
        <f>SUMIFS([1]GL!$E:$E,[1]GL!$H:$H,LEFT($C111,4),[1]GL!$B:$B,H$2)</f>
        <v>0</v>
      </c>
      <c r="I111" s="47">
        <f>SUMIFS([1]GL!$E:$E,[1]GL!$H:$H,LEFT($C111,4),[1]GL!$B:$B,I$2)</f>
        <v>0</v>
      </c>
      <c r="J111" s="47">
        <f>SUMIFS([1]GL!$E:$E,[1]GL!$H:$H,LEFT($C111,4),[1]GL!$B:$B,J$2)</f>
        <v>22500</v>
      </c>
      <c r="K111" s="47">
        <f>SUMIFS([1]GL!$E:$E,[1]GL!$H:$H,LEFT($C111,4),[1]GL!$B:$B,K$2)</f>
        <v>0</v>
      </c>
      <c r="L111" s="47"/>
      <c r="M111" s="47"/>
      <c r="N111" s="47"/>
      <c r="O111" s="47"/>
      <c r="P111" s="47"/>
      <c r="Q111" s="47"/>
      <c r="R111" s="47"/>
      <c r="S111" s="55"/>
      <c r="T111" s="47">
        <f>SUM(G111:R111)</f>
        <v>22500</v>
      </c>
      <c r="U111" s="47"/>
      <c r="X111" s="58"/>
      <c r="AD111"/>
    </row>
    <row r="112" spans="2:30" ht="18.75">
      <c r="B112" s="131" t="str">
        <f t="shared" si="17"/>
        <v>6219</v>
      </c>
      <c r="C112" s="132" t="s">
        <v>143</v>
      </c>
      <c r="D112" s="132"/>
      <c r="G112" s="47">
        <f>SUMIFS([1]GL!$E:$E,[1]GL!$H:$H,LEFT($C112,4),[1]GL!$B:$B,G$2)</f>
        <v>33088.589999999997</v>
      </c>
      <c r="H112" s="47">
        <f>SUMIFS([1]GL!$E:$E,[1]GL!$H:$H,LEFT($C112,4),[1]GL!$B:$B,H$2)</f>
        <v>15448.130000000001</v>
      </c>
      <c r="I112" s="47">
        <f>SUMIFS([1]GL!$E:$E,[1]GL!$H:$H,LEFT($C112,4),[1]GL!$B:$B,I$2)</f>
        <v>86999.86</v>
      </c>
      <c r="J112" s="47">
        <f>SUMIFS([1]GL!$E:$E,[1]GL!$H:$H,LEFT($C112,4),[1]GL!$B:$B,J$2)</f>
        <v>1480</v>
      </c>
      <c r="K112" s="47">
        <f>SUMIFS([1]GL!$E:$E,[1]GL!$H:$H,LEFT($C112,4),[1]GL!$B:$B,K$2)</f>
        <v>16774.75</v>
      </c>
      <c r="L112" s="47"/>
      <c r="M112" s="47"/>
      <c r="N112" s="47"/>
      <c r="O112" s="47"/>
      <c r="P112" s="47"/>
      <c r="Q112" s="47"/>
      <c r="R112" s="47"/>
      <c r="S112" s="55"/>
      <c r="T112" s="47">
        <f>SUM(G112:R112)</f>
        <v>153791.33000000002</v>
      </c>
      <c r="U112" s="47"/>
      <c r="X112" s="58"/>
      <c r="AD112"/>
    </row>
    <row r="113" spans="2:30" ht="18.75">
      <c r="B113" s="131" t="str">
        <f t="shared" si="17"/>
        <v>6239</v>
      </c>
      <c r="C113" s="132" t="s">
        <v>144</v>
      </c>
      <c r="D113" s="132"/>
      <c r="G113" s="47">
        <f>SUMIFS([1]GL!$E:$E,[1]GL!$H:$H,LEFT($C113,4),[1]GL!$B:$B,G$2)</f>
        <v>5800</v>
      </c>
      <c r="H113" s="47">
        <f>SUMIFS([1]GL!$E:$E,[1]GL!$H:$H,LEFT($C113,4),[1]GL!$B:$B,H$2)</f>
        <v>56721.7</v>
      </c>
      <c r="I113" s="47">
        <f>SUMIFS([1]GL!$E:$E,[1]GL!$H:$H,LEFT($C113,4),[1]GL!$B:$B,I$2)</f>
        <v>29644.86</v>
      </c>
      <c r="J113" s="47">
        <f>SUMIFS([1]GL!$E:$E,[1]GL!$H:$H,LEFT($C113,4),[1]GL!$B:$B,J$2)</f>
        <v>6193.1399999999994</v>
      </c>
      <c r="K113" s="47">
        <f>SUMIFS([1]GL!$E:$E,[1]GL!$H:$H,LEFT($C113,4),[1]GL!$B:$B,K$2)</f>
        <v>11275</v>
      </c>
      <c r="L113" s="47"/>
      <c r="M113" s="47"/>
      <c r="N113" s="47"/>
      <c r="O113" s="47"/>
      <c r="P113" s="47"/>
      <c r="Q113" s="47"/>
      <c r="R113" s="47"/>
      <c r="S113" s="55"/>
      <c r="T113" s="47">
        <f t="shared" si="18"/>
        <v>109634.7</v>
      </c>
      <c r="U113" s="47"/>
      <c r="X113" s="58"/>
      <c r="AD113"/>
    </row>
    <row r="114" spans="2:30" ht="18.75" hidden="1" outlineLevel="1">
      <c r="B114" s="131" t="str">
        <f t="shared" si="17"/>
        <v>6245</v>
      </c>
      <c r="C114" s="132" t="s">
        <v>145</v>
      </c>
      <c r="D114" s="132"/>
      <c r="G114" s="47">
        <f>SUMIFS([1]GL!$E:$E,[1]GL!$H:$H,LEFT($C114,4),[1]GL!$B:$B,G$2)</f>
        <v>0</v>
      </c>
      <c r="H114" s="47">
        <f>SUMIFS([1]GL!$E:$E,[1]GL!$H:$H,LEFT($C114,4),[1]GL!$B:$B,H$2)</f>
        <v>0</v>
      </c>
      <c r="I114" s="47">
        <f>SUMIFS([1]GL!$E:$E,[1]GL!$H:$H,LEFT($C114,4),[1]GL!$B:$B,I$2)</f>
        <v>0</v>
      </c>
      <c r="J114" s="47">
        <f>SUMIFS([1]GL!$E:$E,[1]GL!$H:$H,LEFT($C114,4),[1]GL!$B:$B,J$2)</f>
        <v>0</v>
      </c>
      <c r="K114" s="47">
        <f>SUMIFS([1]GL!$E:$E,[1]GL!$H:$H,LEFT($C114,4),[1]GL!$B:$B,K$2)</f>
        <v>0</v>
      </c>
      <c r="L114" s="47"/>
      <c r="M114" s="47"/>
      <c r="N114" s="47"/>
      <c r="O114" s="47"/>
      <c r="P114" s="47"/>
      <c r="Q114" s="47"/>
      <c r="R114" s="47"/>
      <c r="S114" s="55"/>
      <c r="T114" s="47">
        <f t="shared" si="18"/>
        <v>0</v>
      </c>
      <c r="U114" s="47"/>
      <c r="X114" s="58"/>
      <c r="AD114"/>
    </row>
    <row r="115" spans="2:30" ht="18.75" hidden="1" outlineLevel="1">
      <c r="B115" s="131" t="str">
        <f t="shared" si="17"/>
        <v>6246</v>
      </c>
      <c r="C115" s="132" t="s">
        <v>146</v>
      </c>
      <c r="D115" s="132"/>
      <c r="G115" s="47">
        <f>SUMIFS([1]GL!$E:$E,[1]GL!$H:$H,LEFT($C115,4),[1]GL!$B:$B,G$2)</f>
        <v>0</v>
      </c>
      <c r="H115" s="47">
        <f>SUMIFS([1]GL!$E:$E,[1]GL!$H:$H,LEFT($C115,4),[1]GL!$B:$B,H$2)</f>
        <v>0</v>
      </c>
      <c r="I115" s="47">
        <f>SUMIFS([1]GL!$E:$E,[1]GL!$H:$H,LEFT($C115,4),[1]GL!$B:$B,I$2)</f>
        <v>0</v>
      </c>
      <c r="J115" s="47">
        <f>SUMIFS([1]GL!$E:$E,[1]GL!$H:$H,LEFT($C115,4),[1]GL!$B:$B,J$2)</f>
        <v>0</v>
      </c>
      <c r="K115" s="47">
        <f>SUMIFS([1]GL!$E:$E,[1]GL!$H:$H,LEFT($C115,4),[1]GL!$B:$B,K$2)</f>
        <v>0</v>
      </c>
      <c r="L115" s="47"/>
      <c r="M115" s="47"/>
      <c r="N115" s="47"/>
      <c r="O115" s="47"/>
      <c r="P115" s="47"/>
      <c r="Q115" s="47"/>
      <c r="R115" s="47"/>
      <c r="S115" s="55"/>
      <c r="T115" s="47">
        <f t="shared" si="18"/>
        <v>0</v>
      </c>
      <c r="U115" s="47"/>
      <c r="X115" s="58"/>
      <c r="AD115"/>
    </row>
    <row r="116" spans="2:30" ht="18.75" hidden="1" outlineLevel="1">
      <c r="B116" s="131" t="str">
        <f t="shared" si="17"/>
        <v>6248</v>
      </c>
      <c r="C116" s="132" t="s">
        <v>147</v>
      </c>
      <c r="D116" s="132"/>
      <c r="G116" s="47">
        <f>SUMIFS([1]GL!$E:$E,[1]GL!$H:$H,LEFT($C116,4),[1]GL!$B:$B,G$2)</f>
        <v>0</v>
      </c>
      <c r="H116" s="47">
        <f>SUMIFS([1]GL!$E:$E,[1]GL!$H:$H,LEFT($C116,4),[1]GL!$B:$B,H$2)</f>
        <v>0</v>
      </c>
      <c r="I116" s="47">
        <f>SUMIFS([1]GL!$E:$E,[1]GL!$H:$H,LEFT($C116,4),[1]GL!$B:$B,I$2)</f>
        <v>0</v>
      </c>
      <c r="J116" s="47">
        <f>SUMIFS([1]GL!$E:$E,[1]GL!$H:$H,LEFT($C116,4),[1]GL!$B:$B,J$2)</f>
        <v>0</v>
      </c>
      <c r="K116" s="47">
        <f>SUMIFS([1]GL!$E:$E,[1]GL!$H:$H,LEFT($C116,4),[1]GL!$B:$B,K$2)</f>
        <v>0</v>
      </c>
      <c r="L116" s="47"/>
      <c r="M116" s="47"/>
      <c r="N116" s="47"/>
      <c r="O116" s="47"/>
      <c r="P116" s="47"/>
      <c r="Q116" s="47"/>
      <c r="R116" s="47"/>
      <c r="S116" s="55"/>
      <c r="T116" s="47">
        <f t="shared" si="18"/>
        <v>0</v>
      </c>
      <c r="U116" s="47"/>
      <c r="X116" s="58"/>
      <c r="AD116"/>
    </row>
    <row r="117" spans="2:30" ht="18.75" collapsed="1">
      <c r="B117" s="131" t="str">
        <f t="shared" si="17"/>
        <v>6249</v>
      </c>
      <c r="C117" s="132" t="s">
        <v>148</v>
      </c>
      <c r="D117" s="132"/>
      <c r="G117" s="47">
        <f>SUMIFS([1]GL!$E:$E,[1]GL!$H:$H,LEFT($C117,4),[1]GL!$B:$B,G$2)</f>
        <v>40652.46</v>
      </c>
      <c r="H117" s="47">
        <f>SUMIFS([1]GL!$E:$E,[1]GL!$H:$H,LEFT($C117,4),[1]GL!$B:$B,H$2)</f>
        <v>73726.47</v>
      </c>
      <c r="I117" s="47">
        <f>SUMIFS([1]GL!$E:$E,[1]GL!$H:$H,LEFT($C117,4),[1]GL!$B:$B,I$2)</f>
        <v>83652.289999999979</v>
      </c>
      <c r="J117" s="47">
        <f>SUMIFS([1]GL!$E:$E,[1]GL!$H:$H,LEFT($C117,4),[1]GL!$B:$B,J$2)</f>
        <v>40223.369999999995</v>
      </c>
      <c r="K117" s="47">
        <f>SUMIFS([1]GL!$E:$E,[1]GL!$H:$H,LEFT($C117,4),[1]GL!$B:$B,K$2)</f>
        <v>44240.59</v>
      </c>
      <c r="L117" s="47"/>
      <c r="M117" s="47"/>
      <c r="N117" s="47"/>
      <c r="O117" s="47"/>
      <c r="P117" s="47"/>
      <c r="Q117" s="47"/>
      <c r="R117" s="47"/>
      <c r="S117" s="55"/>
      <c r="T117" s="47">
        <f t="shared" si="18"/>
        <v>282495.17999999993</v>
      </c>
      <c r="U117" s="47"/>
      <c r="X117" s="58"/>
      <c r="AD117"/>
    </row>
    <row r="118" spans="2:30" ht="18.75">
      <c r="B118" s="131" t="str">
        <f t="shared" si="17"/>
        <v>6255</v>
      </c>
      <c r="C118" s="132" t="s">
        <v>149</v>
      </c>
      <c r="D118" s="132"/>
      <c r="G118" s="47">
        <f>SUMIFS([1]GL!$E:$E,[1]GL!$H:$H,LEFT($C118,4),[1]GL!$B:$B,G$2)</f>
        <v>5978.7</v>
      </c>
      <c r="H118" s="47">
        <f>SUMIFS([1]GL!$E:$E,[1]GL!$H:$H,LEFT($C118,4),[1]GL!$B:$B,H$2)</f>
        <v>6606.35</v>
      </c>
      <c r="I118" s="47">
        <f>SUMIFS([1]GL!$E:$E,[1]GL!$H:$H,LEFT($C118,4),[1]GL!$B:$B,I$2)</f>
        <v>8708.23</v>
      </c>
      <c r="J118" s="47">
        <f>SUMIFS([1]GL!$E:$E,[1]GL!$H:$H,LEFT($C118,4),[1]GL!$B:$B,J$2)</f>
        <v>4004.4300000000003</v>
      </c>
      <c r="K118" s="47">
        <f>SUMIFS([1]GL!$E:$E,[1]GL!$H:$H,LEFT($C118,4),[1]GL!$B:$B,K$2)</f>
        <v>4082.3900000000003</v>
      </c>
      <c r="L118" s="47"/>
      <c r="M118" s="47"/>
      <c r="N118" s="47"/>
      <c r="O118" s="47"/>
      <c r="P118" s="47"/>
      <c r="Q118" s="47"/>
      <c r="R118" s="47"/>
      <c r="S118" s="55"/>
      <c r="T118" s="47">
        <f t="shared" si="18"/>
        <v>29380.1</v>
      </c>
      <c r="U118" s="47"/>
      <c r="X118" s="58"/>
      <c r="AD118"/>
    </row>
    <row r="119" spans="2:30" ht="18.75">
      <c r="B119" s="131" t="str">
        <f t="shared" si="17"/>
        <v>6256</v>
      </c>
      <c r="C119" s="132" t="s">
        <v>150</v>
      </c>
      <c r="D119" s="132"/>
      <c r="G119" s="47">
        <f>SUMIFS([1]GL!$E:$E,[1]GL!$H:$H,LEFT($C119,4),[1]GL!$B:$B,G$2)</f>
        <v>3103.51</v>
      </c>
      <c r="H119" s="47">
        <f>SUMIFS([1]GL!$E:$E,[1]GL!$H:$H,LEFT($C119,4),[1]GL!$B:$B,H$2)</f>
        <v>3159.3099999999995</v>
      </c>
      <c r="I119" s="47">
        <f>SUMIFS([1]GL!$E:$E,[1]GL!$H:$H,LEFT($C119,4),[1]GL!$B:$B,I$2)</f>
        <v>2558.73</v>
      </c>
      <c r="J119" s="47">
        <f>SUMIFS([1]GL!$E:$E,[1]GL!$H:$H,LEFT($C119,4),[1]GL!$B:$B,J$2)</f>
        <v>2841.24</v>
      </c>
      <c r="K119" s="47">
        <f>SUMIFS([1]GL!$E:$E,[1]GL!$H:$H,LEFT($C119,4),[1]GL!$B:$B,K$2)</f>
        <v>3556.6800000000003</v>
      </c>
      <c r="L119" s="47"/>
      <c r="M119" s="47"/>
      <c r="N119" s="47"/>
      <c r="O119" s="47"/>
      <c r="P119" s="47"/>
      <c r="Q119" s="47"/>
      <c r="R119" s="47"/>
      <c r="S119" s="55"/>
      <c r="T119" s="47">
        <f t="shared" si="18"/>
        <v>15219.47</v>
      </c>
      <c r="U119" s="47"/>
      <c r="X119" s="58"/>
      <c r="AD119"/>
    </row>
    <row r="120" spans="2:30" ht="18.75">
      <c r="B120" s="131" t="str">
        <f t="shared" si="17"/>
        <v>6257</v>
      </c>
      <c r="C120" s="132" t="s">
        <v>151</v>
      </c>
      <c r="D120" s="132"/>
      <c r="G120" s="47">
        <f>SUMIFS([1]GL!$E:$E,[1]GL!$H:$H,LEFT($C120,4),[1]GL!$B:$B,G$2)</f>
        <v>23151.720000000005</v>
      </c>
      <c r="H120" s="47">
        <f>SUMIFS([1]GL!$E:$E,[1]GL!$H:$H,LEFT($C120,4),[1]GL!$B:$B,H$2)</f>
        <v>20997.060000000005</v>
      </c>
      <c r="I120" s="47">
        <f>SUMIFS([1]GL!$E:$E,[1]GL!$H:$H,LEFT($C120,4),[1]GL!$B:$B,I$2)</f>
        <v>16313.719999999998</v>
      </c>
      <c r="J120" s="47">
        <f>SUMIFS([1]GL!$E:$E,[1]GL!$H:$H,LEFT($C120,4),[1]GL!$B:$B,J$2)</f>
        <v>19074.169999999995</v>
      </c>
      <c r="K120" s="47">
        <f>SUMIFS([1]GL!$E:$E,[1]GL!$H:$H,LEFT($C120,4),[1]GL!$B:$B,K$2)</f>
        <v>18016.420000000002</v>
      </c>
      <c r="L120" s="47"/>
      <c r="M120" s="47"/>
      <c r="N120" s="47"/>
      <c r="O120" s="47"/>
      <c r="P120" s="47"/>
      <c r="Q120" s="47"/>
      <c r="R120" s="47"/>
      <c r="S120" s="55"/>
      <c r="T120" s="47">
        <f t="shared" si="18"/>
        <v>97553.090000000011</v>
      </c>
      <c r="U120" s="47"/>
      <c r="X120" s="58"/>
      <c r="AD120"/>
    </row>
    <row r="121" spans="2:30" ht="18.75">
      <c r="B121" s="131" t="str">
        <f t="shared" si="17"/>
        <v>6258</v>
      </c>
      <c r="C121" s="132" t="s">
        <v>152</v>
      </c>
      <c r="D121" s="132"/>
      <c r="G121" s="47">
        <f>SUMIFS([1]GL!$E:$E,[1]GL!$H:$H,LEFT($C121,4),[1]GL!$B:$B,G$2)</f>
        <v>8787.66</v>
      </c>
      <c r="H121" s="47">
        <f>SUMIFS([1]GL!$E:$E,[1]GL!$H:$H,LEFT($C121,4),[1]GL!$B:$B,H$2)</f>
        <v>14040.25</v>
      </c>
      <c r="I121" s="47">
        <f>SUMIFS([1]GL!$E:$E,[1]GL!$H:$H,LEFT($C121,4),[1]GL!$B:$B,I$2)</f>
        <v>12564.52</v>
      </c>
      <c r="J121" s="47">
        <f>SUMIFS([1]GL!$E:$E,[1]GL!$H:$H,LEFT($C121,4),[1]GL!$B:$B,J$2)</f>
        <v>11143.880000000001</v>
      </c>
      <c r="K121" s="47">
        <f>SUMIFS([1]GL!$E:$E,[1]GL!$H:$H,LEFT($C121,4),[1]GL!$B:$B,K$2)</f>
        <v>11251.61</v>
      </c>
      <c r="L121" s="47"/>
      <c r="M121" s="47"/>
      <c r="N121" s="47"/>
      <c r="O121" s="47"/>
      <c r="P121" s="47"/>
      <c r="Q121" s="47"/>
      <c r="R121" s="47"/>
      <c r="S121" s="55"/>
      <c r="T121" s="47">
        <f t="shared" si="18"/>
        <v>57787.92</v>
      </c>
      <c r="U121" s="47"/>
      <c r="X121" s="58"/>
      <c r="AD121"/>
    </row>
    <row r="122" spans="2:30" ht="18.75">
      <c r="B122" s="131" t="str">
        <f t="shared" si="17"/>
        <v>6259</v>
      </c>
      <c r="C122" s="132" t="s">
        <v>153</v>
      </c>
      <c r="D122" s="132"/>
      <c r="G122" s="47">
        <f>SUMIFS([1]GL!$E:$E,[1]GL!$H:$H,LEFT($C122,4),[1]GL!$B:$B,G$2)</f>
        <v>0</v>
      </c>
      <c r="H122" s="47">
        <f>SUMIFS([1]GL!$E:$E,[1]GL!$H:$H,LEFT($C122,4),[1]GL!$B:$B,H$2)</f>
        <v>21840</v>
      </c>
      <c r="I122" s="47">
        <f>SUMIFS([1]GL!$E:$E,[1]GL!$H:$H,LEFT($C122,4),[1]GL!$B:$B,I$2)</f>
        <v>0</v>
      </c>
      <c r="J122" s="47">
        <f>SUMIFS([1]GL!$E:$E,[1]GL!$H:$H,LEFT($C122,4),[1]GL!$B:$B,J$2)</f>
        <v>0</v>
      </c>
      <c r="K122" s="47">
        <f>SUMIFS([1]GL!$E:$E,[1]GL!$H:$H,LEFT($C122,4),[1]GL!$B:$B,K$2)</f>
        <v>0</v>
      </c>
      <c r="L122" s="47"/>
      <c r="M122" s="47"/>
      <c r="N122" s="47"/>
      <c r="O122" s="47"/>
      <c r="P122" s="47"/>
      <c r="Q122" s="47"/>
      <c r="R122" s="47"/>
      <c r="S122" s="55"/>
      <c r="T122" s="47">
        <f t="shared" si="18"/>
        <v>21840</v>
      </c>
      <c r="U122" s="47"/>
      <c r="X122" s="58"/>
      <c r="AD122"/>
    </row>
    <row r="123" spans="2:30" ht="18.75" hidden="1" outlineLevel="1">
      <c r="B123" s="131" t="str">
        <f t="shared" si="17"/>
        <v>6264</v>
      </c>
      <c r="C123" s="132" t="s">
        <v>154</v>
      </c>
      <c r="D123" s="132"/>
      <c r="G123" s="47">
        <f>SUMIFS([1]GL!$E:$E,[1]GL!$H:$H,LEFT($C123,4),[1]GL!$B:$B,G$2)</f>
        <v>0</v>
      </c>
      <c r="H123" s="47">
        <f>SUMIFS([1]GL!$E:$E,[1]GL!$H:$H,LEFT($C123,4),[1]GL!$B:$B,H$2)</f>
        <v>0</v>
      </c>
      <c r="I123" s="47">
        <f>SUMIFS([1]GL!$E:$E,[1]GL!$H:$H,LEFT($C123,4),[1]GL!$B:$B,I$2)</f>
        <v>0</v>
      </c>
      <c r="J123" s="47">
        <f>SUMIFS([1]GL!$E:$E,[1]GL!$H:$H,LEFT($C123,4),[1]GL!$B:$B,J$2)</f>
        <v>0</v>
      </c>
      <c r="K123" s="47">
        <f>SUMIFS([1]GL!$E:$E,[1]GL!$H:$H,LEFT($C123,4),[1]GL!$B:$B,K$2)</f>
        <v>0</v>
      </c>
      <c r="L123" s="47"/>
      <c r="M123" s="47"/>
      <c r="N123" s="47"/>
      <c r="O123" s="47"/>
      <c r="P123" s="47"/>
      <c r="Q123" s="47"/>
      <c r="R123" s="47"/>
      <c r="S123" s="55"/>
      <c r="T123" s="47">
        <f t="shared" si="18"/>
        <v>0</v>
      </c>
      <c r="U123" s="47"/>
      <c r="X123" s="58"/>
      <c r="AD123"/>
    </row>
    <row r="124" spans="2:30" ht="18.75" hidden="1" outlineLevel="1">
      <c r="B124" s="131" t="str">
        <f t="shared" si="17"/>
        <v>6266</v>
      </c>
      <c r="C124" s="132" t="s">
        <v>155</v>
      </c>
      <c r="D124" s="132"/>
      <c r="G124" s="47">
        <f>SUMIFS([1]GL!$E:$E,[1]GL!$H:$H,LEFT($C124,4),[1]GL!$B:$B,G$2)</f>
        <v>0</v>
      </c>
      <c r="H124" s="47">
        <f>SUMIFS([1]GL!$E:$E,[1]GL!$H:$H,LEFT($C124,4),[1]GL!$B:$B,H$2)</f>
        <v>0</v>
      </c>
      <c r="I124" s="47">
        <f>SUMIFS([1]GL!$E:$E,[1]GL!$H:$H,LEFT($C124,4),[1]GL!$B:$B,I$2)</f>
        <v>0</v>
      </c>
      <c r="J124" s="47">
        <f>SUMIFS([1]GL!$E:$E,[1]GL!$H:$H,LEFT($C124,4),[1]GL!$B:$B,J$2)</f>
        <v>0</v>
      </c>
      <c r="K124" s="47">
        <f>SUMIFS([1]GL!$E:$E,[1]GL!$H:$H,LEFT($C124,4),[1]GL!$B:$B,K$2)</f>
        <v>0</v>
      </c>
      <c r="L124" s="47"/>
      <c r="M124" s="47"/>
      <c r="N124" s="47"/>
      <c r="O124" s="47"/>
      <c r="P124" s="47"/>
      <c r="Q124" s="47"/>
      <c r="R124" s="47"/>
      <c r="S124" s="55"/>
      <c r="T124" s="47">
        <f t="shared" si="18"/>
        <v>0</v>
      </c>
      <c r="U124" s="47"/>
      <c r="X124" s="58"/>
      <c r="AD124"/>
    </row>
    <row r="125" spans="2:30" ht="18.75" collapsed="1">
      <c r="B125" s="131" t="str">
        <f t="shared" si="17"/>
        <v>6269</v>
      </c>
      <c r="C125" s="132" t="s">
        <v>156</v>
      </c>
      <c r="D125" s="132"/>
      <c r="G125" s="47">
        <f>SUMIFS([1]GL!$E:$E,[1]GL!$H:$H,LEFT($C125,4),[1]GL!$B:$B,G$2)</f>
        <v>44879.549999999996</v>
      </c>
      <c r="H125" s="47">
        <f>SUMIFS([1]GL!$E:$E,[1]GL!$H:$H,LEFT($C125,4),[1]GL!$B:$B,H$2)</f>
        <v>27525.95</v>
      </c>
      <c r="I125" s="47">
        <f>SUMIFS([1]GL!$E:$E,[1]GL!$H:$H,LEFT($C125,4),[1]GL!$B:$B,I$2)</f>
        <v>30328.93</v>
      </c>
      <c r="J125" s="47">
        <f>SUMIFS([1]GL!$E:$E,[1]GL!$H:$H,LEFT($C125,4),[1]GL!$B:$B,J$2)</f>
        <v>29292.460000000003</v>
      </c>
      <c r="K125" s="47">
        <f>SUMIFS([1]GL!$E:$E,[1]GL!$H:$H,LEFT($C125,4),[1]GL!$B:$B,K$2)</f>
        <v>30124.73</v>
      </c>
      <c r="L125" s="47"/>
      <c r="M125" s="47"/>
      <c r="N125" s="47"/>
      <c r="O125" s="47"/>
      <c r="P125" s="47"/>
      <c r="Q125" s="47"/>
      <c r="R125" s="47"/>
      <c r="S125" s="55"/>
      <c r="T125" s="47">
        <f>SUM(G125:R125)</f>
        <v>162151.62</v>
      </c>
      <c r="U125" s="47"/>
      <c r="X125" s="58"/>
      <c r="AD125"/>
    </row>
    <row r="126" spans="2:30" ht="18.75">
      <c r="B126" s="131" t="str">
        <f t="shared" si="17"/>
        <v>6291</v>
      </c>
      <c r="C126" s="132" t="s">
        <v>157</v>
      </c>
      <c r="D126" s="132"/>
      <c r="G126" s="47">
        <f>SUMIFS([1]GL!$E:$E,[1]GL!$H:$H,LEFT($C126,4),[1]GL!$B:$B,G$2)</f>
        <v>1000</v>
      </c>
      <c r="H126" s="47">
        <f>SUMIFS([1]GL!$E:$E,[1]GL!$H:$H,LEFT($C126,4),[1]GL!$B:$B,H$2)</f>
        <v>25754.52</v>
      </c>
      <c r="I126" s="47">
        <f>SUMIFS([1]GL!$E:$E,[1]GL!$H:$H,LEFT($C126,4),[1]GL!$B:$B,I$2)</f>
        <v>143322.75</v>
      </c>
      <c r="J126" s="47">
        <f>SUMIFS([1]GL!$E:$E,[1]GL!$H:$H,LEFT($C126,4),[1]GL!$B:$B,J$2)</f>
        <v>25550</v>
      </c>
      <c r="K126" s="47">
        <f>SUMIFS([1]GL!$E:$E,[1]GL!$H:$H,LEFT($C126,4),[1]GL!$B:$B,K$2)</f>
        <v>24835.129999999997</v>
      </c>
      <c r="L126" s="47"/>
      <c r="M126" s="47"/>
      <c r="N126" s="47"/>
      <c r="O126" s="47"/>
      <c r="P126" s="47"/>
      <c r="Q126" s="47"/>
      <c r="R126" s="47"/>
      <c r="S126" s="55"/>
      <c r="T126" s="47">
        <f>SUM(G126:R126)</f>
        <v>220462.4</v>
      </c>
      <c r="U126" s="47"/>
      <c r="X126" s="58"/>
      <c r="AD126"/>
    </row>
    <row r="127" spans="2:30" ht="21">
      <c r="B127" s="131" t="str">
        <f t="shared" si="17"/>
        <v>6299</v>
      </c>
      <c r="C127" s="132" t="s">
        <v>158</v>
      </c>
      <c r="D127" s="132"/>
      <c r="G127" s="133">
        <f>SUMIFS([1]GL!$E:$E,[1]GL!$H:$H,LEFT($C127,4),[1]GL!$B:$B,G$2)</f>
        <v>161920.5</v>
      </c>
      <c r="H127" s="133">
        <f>SUMIFS([1]GL!$E:$E,[1]GL!$H:$H,LEFT($C127,4),[1]GL!$B:$B,H$2)</f>
        <v>38359.51</v>
      </c>
      <c r="I127" s="133">
        <f>SUMIFS([1]GL!$E:$E,[1]GL!$H:$H,LEFT($C127,4),[1]GL!$B:$B,I$2)</f>
        <v>166034.49</v>
      </c>
      <c r="J127" s="133">
        <f>SUMIFS([1]GL!$E:$E,[1]GL!$H:$H,LEFT($C127,4),[1]GL!$B:$B,J$2)</f>
        <v>62968.469999999994</v>
      </c>
      <c r="K127" s="133">
        <f>SUMIFS([1]GL!$E:$E,[1]GL!$H:$H,LEFT($C127,4),[1]GL!$B:$B,K$2)</f>
        <v>64961.66</v>
      </c>
      <c r="L127" s="133"/>
      <c r="M127" s="133"/>
      <c r="N127" s="133"/>
      <c r="O127" s="133"/>
      <c r="P127" s="133"/>
      <c r="Q127" s="133"/>
      <c r="R127" s="133"/>
      <c r="S127" s="134"/>
      <c r="T127" s="133">
        <f t="shared" si="18"/>
        <v>494244.63</v>
      </c>
      <c r="U127" s="133"/>
      <c r="X127" s="58"/>
      <c r="AD127"/>
    </row>
    <row r="128" spans="2:30" ht="18.75">
      <c r="B128" s="131" t="str">
        <f t="shared" si="17"/>
        <v>6200</v>
      </c>
      <c r="C128" s="135" t="s">
        <v>159</v>
      </c>
      <c r="E128" s="136"/>
      <c r="F128" s="136"/>
      <c r="G128" s="137">
        <f>SUMIFS([1]GL!$E:$E,[1]GL!$C:$C,LEFT($C128,4),[1]GL!$B:$B,G$2)</f>
        <v>334862.69</v>
      </c>
      <c r="H128" s="137">
        <f>SUMIFS([1]GL!$E:$E,[1]GL!$C:$C,LEFT($C128,4),[1]GL!$B:$B,H$2)</f>
        <v>316859.99000000011</v>
      </c>
      <c r="I128" s="137">
        <f>SUMIFS([1]GL!$E:$E,[1]GL!$C:$C,LEFT($C128,4),[1]GL!$B:$B,I$2)</f>
        <v>570486.71</v>
      </c>
      <c r="J128" s="137">
        <f>SUMIFS([1]GL!$E:$E,[1]GL!$C:$C,LEFT($C128,4),[1]GL!$B:$B,J$2)</f>
        <v>225744.91000000003</v>
      </c>
      <c r="K128" s="137">
        <f>SUMIFS([1]GL!$E:$E,[1]GL!$C:$C,LEFT($C128,4),[1]GL!$B:$B,K$2)</f>
        <v>229359.28000000014</v>
      </c>
      <c r="L128" s="137"/>
      <c r="M128" s="137">
        <f t="shared" ref="M128:R128" si="19">SUM(M109:M127)</f>
        <v>0</v>
      </c>
      <c r="N128" s="137">
        <f t="shared" si="19"/>
        <v>0</v>
      </c>
      <c r="O128" s="137">
        <f t="shared" si="19"/>
        <v>0</v>
      </c>
      <c r="P128" s="137">
        <f t="shared" si="19"/>
        <v>0</v>
      </c>
      <c r="Q128" s="137">
        <f t="shared" si="19"/>
        <v>0</v>
      </c>
      <c r="R128" s="137">
        <f t="shared" si="19"/>
        <v>0</v>
      </c>
      <c r="S128" s="55"/>
      <c r="T128" s="137">
        <f t="shared" si="18"/>
        <v>1677313.5800000005</v>
      </c>
      <c r="U128" s="138">
        <f>T128/$T$34</f>
        <v>0.30579089689328193</v>
      </c>
      <c r="V128"/>
      <c r="AD128"/>
    </row>
    <row r="129" spans="2:30">
      <c r="B129" s="131" t="str">
        <f t="shared" si="17"/>
        <v/>
      </c>
      <c r="C129" s="132"/>
      <c r="D129" s="132"/>
      <c r="G129" s="139">
        <f>SUBTOTAL(109,G109:G127)-G128</f>
        <v>0</v>
      </c>
      <c r="H129" s="139">
        <f>SUBTOTAL(109,H109:H127)-H128</f>
        <v>0</v>
      </c>
      <c r="I129" s="139">
        <f>SUBTOTAL(109,I109:I127)-I128</f>
        <v>0</v>
      </c>
      <c r="J129" s="139">
        <f>SUBTOTAL(109,J109:J127)-J128</f>
        <v>0</v>
      </c>
      <c r="K129" s="139">
        <f>SUBTOTAL(109,K109:K127)-K128</f>
        <v>0</v>
      </c>
      <c r="T129" s="139">
        <f>SUBTOTAL(109,T109:T127)-T128</f>
        <v>0</v>
      </c>
      <c r="U129" s="16"/>
      <c r="X129" s="58"/>
      <c r="AD129"/>
    </row>
    <row r="130" spans="2:30" ht="18.75">
      <c r="B130" s="131" t="str">
        <f t="shared" si="17"/>
        <v>6311</v>
      </c>
      <c r="C130" s="132" t="s">
        <v>160</v>
      </c>
      <c r="D130" s="132"/>
      <c r="G130" s="47">
        <f>SUMIFS([1]GL!$E:$E,[1]GL!$H:$H,LEFT($C130,4),[1]GL!$B:$B,G$2)</f>
        <v>0</v>
      </c>
      <c r="H130" s="47">
        <f>SUMIFS([1]GL!$E:$E,[1]GL!$H:$H,LEFT($C130,4),[1]GL!$B:$B,H$2)</f>
        <v>2692.29</v>
      </c>
      <c r="I130" s="47">
        <f>SUMIFS([1]GL!$E:$E,[1]GL!$H:$H,LEFT($C130,4),[1]GL!$B:$B,I$2)</f>
        <v>1435.58</v>
      </c>
      <c r="J130" s="47">
        <f>SUMIFS([1]GL!$E:$E,[1]GL!$H:$H,LEFT($C130,4),[1]GL!$B:$B,J$2)</f>
        <v>0</v>
      </c>
      <c r="K130" s="47">
        <f>SUMIFS([1]GL!$E:$E,[1]GL!$H:$H,LEFT($C130,4),[1]GL!$B:$B,K$2)</f>
        <v>1627.6</v>
      </c>
      <c r="L130" s="47"/>
      <c r="M130" s="47"/>
      <c r="N130" s="47"/>
      <c r="O130" s="47"/>
      <c r="P130" s="47"/>
      <c r="Q130" s="47"/>
      <c r="R130" s="47"/>
      <c r="S130" s="55"/>
      <c r="T130" s="47">
        <f t="shared" si="18"/>
        <v>5755.4699999999993</v>
      </c>
      <c r="U130" s="47"/>
      <c r="X130" s="58"/>
      <c r="AD130"/>
    </row>
    <row r="131" spans="2:30" ht="18.75">
      <c r="B131" s="131" t="str">
        <f t="shared" si="17"/>
        <v>6318</v>
      </c>
      <c r="C131" s="132" t="s">
        <v>161</v>
      </c>
      <c r="D131" s="132"/>
      <c r="G131" s="47">
        <f>SUMIFS([1]GL!$E:$E,[1]GL!$H:$H,LEFT($C131,4),[1]GL!$B:$B,G$2)</f>
        <v>3020.42</v>
      </c>
      <c r="H131" s="47">
        <f>SUMIFS([1]GL!$E:$E,[1]GL!$H:$H,LEFT($C131,4),[1]GL!$B:$B,H$2)</f>
        <v>1269.8699999999999</v>
      </c>
      <c r="I131" s="47">
        <f>SUMIFS([1]GL!$E:$E,[1]GL!$H:$H,LEFT($C131,4),[1]GL!$B:$B,I$2)</f>
        <v>1732.14</v>
      </c>
      <c r="J131" s="47">
        <f>SUMIFS([1]GL!$E:$E,[1]GL!$H:$H,LEFT($C131,4),[1]GL!$B:$B,J$2)</f>
        <v>2199.5500000000002</v>
      </c>
      <c r="K131" s="47">
        <f>SUMIFS([1]GL!$E:$E,[1]GL!$H:$H,LEFT($C131,4),[1]GL!$B:$B,K$2)</f>
        <v>7189.09</v>
      </c>
      <c r="L131" s="47"/>
      <c r="M131" s="47"/>
      <c r="N131" s="47"/>
      <c r="O131" s="47"/>
      <c r="P131" s="47"/>
      <c r="Q131" s="47"/>
      <c r="R131" s="47"/>
      <c r="S131" s="55"/>
      <c r="T131" s="47">
        <f t="shared" si="18"/>
        <v>15411.07</v>
      </c>
      <c r="U131" s="47"/>
      <c r="X131" s="58"/>
      <c r="AD131"/>
    </row>
    <row r="132" spans="2:30" ht="18.75">
      <c r="B132" s="131" t="str">
        <f>LEFT(C132,4)</f>
        <v>6319</v>
      </c>
      <c r="C132" s="132" t="s">
        <v>162</v>
      </c>
      <c r="D132" s="132"/>
      <c r="G132" s="47">
        <f>SUMIFS([1]GL!$E:$E,[1]GL!$H:$H,LEFT($C132,4),[1]GL!$B:$B,G$2)</f>
        <v>5170.6399999999994</v>
      </c>
      <c r="H132" s="47">
        <f>SUMIFS([1]GL!$E:$E,[1]GL!$H:$H,LEFT($C132,4),[1]GL!$B:$B,H$2)</f>
        <v>-77.820000000000007</v>
      </c>
      <c r="I132" s="47">
        <f>SUMIFS([1]GL!$E:$E,[1]GL!$H:$H,LEFT($C132,4),[1]GL!$B:$B,I$2)</f>
        <v>2550.17</v>
      </c>
      <c r="J132" s="47">
        <f>SUMIFS([1]GL!$E:$E,[1]GL!$H:$H,LEFT($C132,4),[1]GL!$B:$B,J$2)</f>
        <v>654.69000000000005</v>
      </c>
      <c r="K132" s="47">
        <f>SUMIFS([1]GL!$E:$E,[1]GL!$H:$H,LEFT($C132,4),[1]GL!$B:$B,K$2)</f>
        <v>3504.9299999999994</v>
      </c>
      <c r="L132" s="47"/>
      <c r="M132" s="47"/>
      <c r="N132" s="47"/>
      <c r="O132" s="47"/>
      <c r="P132" s="47"/>
      <c r="Q132" s="47"/>
      <c r="R132" s="47"/>
      <c r="S132" s="55"/>
      <c r="T132" s="47">
        <f>SUM(G132:R132)</f>
        <v>11802.61</v>
      </c>
      <c r="U132" s="47"/>
      <c r="X132" s="58"/>
      <c r="AD132"/>
    </row>
    <row r="133" spans="2:30" ht="18.75">
      <c r="B133" s="131" t="str">
        <f t="shared" si="17"/>
        <v>6321</v>
      </c>
      <c r="C133" s="132" t="s">
        <v>163</v>
      </c>
      <c r="D133" s="132"/>
      <c r="G133" s="47">
        <f>SUMIFS([1]GL!$E:$E,[1]GL!$H:$H,LEFT($C133,4),[1]GL!$B:$B,G$2)</f>
        <v>2022.25</v>
      </c>
      <c r="H133" s="47">
        <f>SUMIFS([1]GL!$E:$E,[1]GL!$H:$H,LEFT($C133,4),[1]GL!$B:$B,H$2)</f>
        <v>44158.319999999992</v>
      </c>
      <c r="I133" s="47">
        <f>SUMIFS([1]GL!$E:$E,[1]GL!$H:$H,LEFT($C133,4),[1]GL!$B:$B,I$2)</f>
        <v>456.96</v>
      </c>
      <c r="J133" s="47">
        <f>SUMIFS([1]GL!$E:$E,[1]GL!$H:$H,LEFT($C133,4),[1]GL!$B:$B,J$2)</f>
        <v>2208.41</v>
      </c>
      <c r="K133" s="47">
        <f>SUMIFS([1]GL!$E:$E,[1]GL!$H:$H,LEFT($C133,4),[1]GL!$B:$B,K$2)</f>
        <v>1152.4899999999998</v>
      </c>
      <c r="L133" s="47"/>
      <c r="M133" s="47"/>
      <c r="N133" s="47"/>
      <c r="O133" s="47"/>
      <c r="P133" s="47"/>
      <c r="Q133" s="47"/>
      <c r="R133" s="47"/>
      <c r="S133" s="55"/>
      <c r="T133" s="47">
        <f>SUM(G133:R133)</f>
        <v>49998.429999999986</v>
      </c>
      <c r="U133" s="47"/>
      <c r="X133" s="58"/>
      <c r="AD133"/>
    </row>
    <row r="134" spans="2:30" ht="18.75">
      <c r="B134" s="131" t="str">
        <f>LEFT(C134,4)</f>
        <v>6329</v>
      </c>
      <c r="C134" s="132" t="s">
        <v>164</v>
      </c>
      <c r="D134" s="132"/>
      <c r="G134" s="47">
        <f>SUMIFS([1]GL!$E:$E,[1]GL!$H:$H,LEFT($C134,4),[1]GL!$B:$B,G$2)</f>
        <v>15100</v>
      </c>
      <c r="H134" s="47">
        <f>SUMIFS([1]GL!$E:$E,[1]GL!$H:$H,LEFT($C134,4),[1]GL!$B:$B,H$2)</f>
        <v>0</v>
      </c>
      <c r="I134" s="47">
        <f>SUMIFS([1]GL!$E:$E,[1]GL!$H:$H,LEFT($C134,4),[1]GL!$B:$B,I$2)</f>
        <v>14.99</v>
      </c>
      <c r="J134" s="47">
        <f>SUMIFS([1]GL!$E:$E,[1]GL!$H:$H,LEFT($C134,4),[1]GL!$B:$B,J$2)</f>
        <v>0</v>
      </c>
      <c r="K134" s="47">
        <f>SUMIFS([1]GL!$E:$E,[1]GL!$H:$H,LEFT($C134,4),[1]GL!$B:$B,K$2)</f>
        <v>0</v>
      </c>
      <c r="L134" s="47"/>
      <c r="M134" s="47"/>
      <c r="N134" s="47"/>
      <c r="O134" s="47"/>
      <c r="P134" s="47"/>
      <c r="Q134" s="47"/>
      <c r="R134" s="47"/>
      <c r="S134" s="55"/>
      <c r="T134" s="47">
        <f>SUM(G134:R134)</f>
        <v>15114.99</v>
      </c>
      <c r="U134" s="47"/>
      <c r="X134" s="58"/>
      <c r="AD134"/>
    </row>
    <row r="135" spans="2:30" ht="18.75" hidden="1" outlineLevel="1">
      <c r="B135" s="131" t="str">
        <f t="shared" si="17"/>
        <v>6339</v>
      </c>
      <c r="C135" s="132" t="s">
        <v>165</v>
      </c>
      <c r="D135" s="132"/>
      <c r="G135" s="47">
        <f>SUMIFS([1]GL!$E:$E,[1]GL!$H:$H,LEFT($C135,4),[1]GL!$B:$B,G$2)</f>
        <v>0</v>
      </c>
      <c r="H135" s="47">
        <f>SUMIFS([1]GL!$E:$E,[1]GL!$H:$H,LEFT($C135,4),[1]GL!$B:$B,H$2)</f>
        <v>0</v>
      </c>
      <c r="I135" s="47">
        <f>SUMIFS([1]GL!$E:$E,[1]GL!$H:$H,LEFT($C135,4),[1]GL!$B:$B,I$2)</f>
        <v>0</v>
      </c>
      <c r="J135" s="47">
        <f>SUMIFS([1]GL!$E:$E,[1]GL!$H:$H,LEFT($C135,4),[1]GL!$B:$B,J$2)</f>
        <v>0</v>
      </c>
      <c r="K135" s="47">
        <f>SUMIFS([1]GL!$E:$E,[1]GL!$H:$H,LEFT($C135,4),[1]GL!$B:$B,K$2)</f>
        <v>1668.5</v>
      </c>
      <c r="L135" s="47"/>
      <c r="M135" s="47"/>
      <c r="N135" s="47"/>
      <c r="O135" s="47"/>
      <c r="P135" s="47"/>
      <c r="Q135" s="47"/>
      <c r="R135" s="47"/>
      <c r="S135" s="55"/>
      <c r="T135" s="47">
        <f t="shared" si="18"/>
        <v>1668.5</v>
      </c>
      <c r="U135" s="47"/>
      <c r="X135" s="58"/>
      <c r="AD135"/>
    </row>
    <row r="136" spans="2:30" ht="18.75" collapsed="1">
      <c r="B136" s="131" t="str">
        <f t="shared" si="17"/>
        <v>6341</v>
      </c>
      <c r="C136" s="132" t="s">
        <v>166</v>
      </c>
      <c r="D136" s="132"/>
      <c r="G136" s="47">
        <f>SUMIFS([1]GL!$E:$E,[1]GL!$H:$H,LEFT($C136,4),[1]GL!$B:$B,G$2)</f>
        <v>334.32</v>
      </c>
      <c r="H136" s="47">
        <f>SUMIFS([1]GL!$E:$E,[1]GL!$H:$H,LEFT($C136,4),[1]GL!$B:$B,H$2)</f>
        <v>29.5</v>
      </c>
      <c r="I136" s="47">
        <f>SUMIFS([1]GL!$E:$E,[1]GL!$H:$H,LEFT($C136,4),[1]GL!$B:$B,I$2)</f>
        <v>281.12</v>
      </c>
      <c r="J136" s="47">
        <f>SUMIFS([1]GL!$E:$E,[1]GL!$H:$H,LEFT($C136,4),[1]GL!$B:$B,J$2)</f>
        <v>0</v>
      </c>
      <c r="K136" s="47">
        <f>SUMIFS([1]GL!$E:$E,[1]GL!$H:$H,LEFT($C136,4),[1]GL!$B:$B,K$2)</f>
        <v>193261.90999999997</v>
      </c>
      <c r="L136" s="47"/>
      <c r="M136" s="47"/>
      <c r="N136" s="47"/>
      <c r="O136" s="47"/>
      <c r="P136" s="47"/>
      <c r="Q136" s="47"/>
      <c r="R136" s="47"/>
      <c r="S136" s="55"/>
      <c r="T136" s="47">
        <f>SUM(G136:R136)</f>
        <v>193906.84999999998</v>
      </c>
      <c r="U136" s="47"/>
      <c r="X136" s="58"/>
      <c r="AD136"/>
    </row>
    <row r="137" spans="2:30" ht="18.75" hidden="1" outlineLevel="1">
      <c r="B137" s="131" t="str">
        <f>LEFT(C137,4)</f>
        <v>6343</v>
      </c>
      <c r="C137" s="132" t="s">
        <v>167</v>
      </c>
      <c r="D137" s="132"/>
      <c r="G137" s="47">
        <f>SUMIFS([1]GL!$E:$E,[1]GL!$H:$H,LEFT($C137,4),[1]GL!$B:$B,G$2)</f>
        <v>0</v>
      </c>
      <c r="H137" s="47">
        <f>SUMIFS([1]GL!$E:$E,[1]GL!$H:$H,LEFT($C137,4),[1]GL!$B:$B,H$2)</f>
        <v>0</v>
      </c>
      <c r="I137" s="47">
        <f>SUMIFS([1]GL!$E:$E,[1]GL!$H:$H,LEFT($C137,4),[1]GL!$B:$B,I$2)</f>
        <v>0</v>
      </c>
      <c r="J137" s="47">
        <f>SUMIFS([1]GL!$E:$E,[1]GL!$H:$H,LEFT($C137,4),[1]GL!$B:$B,J$2)</f>
        <v>0</v>
      </c>
      <c r="K137" s="47">
        <f>SUMIFS([1]GL!$E:$E,[1]GL!$H:$H,LEFT($C137,4),[1]GL!$B:$B,K$2)</f>
        <v>0</v>
      </c>
      <c r="L137" s="47"/>
      <c r="M137" s="47"/>
      <c r="N137" s="47"/>
      <c r="O137" s="47"/>
      <c r="P137" s="47"/>
      <c r="Q137" s="47"/>
      <c r="R137" s="47"/>
      <c r="S137" s="55"/>
      <c r="T137" s="47">
        <f>SUM(G137:R137)</f>
        <v>0</v>
      </c>
      <c r="U137" s="47"/>
      <c r="X137" s="58"/>
      <c r="AD137"/>
    </row>
    <row r="138" spans="2:30" ht="18.75" collapsed="1">
      <c r="B138" s="131" t="str">
        <f t="shared" si="17"/>
        <v>6395</v>
      </c>
      <c r="C138" s="132" t="s">
        <v>168</v>
      </c>
      <c r="D138" s="132"/>
      <c r="G138" s="47">
        <f>SUMIFS([1]GL!$E:$E,[1]GL!$H:$H,LEFT($C138,4),[1]GL!$B:$B,G$2)</f>
        <v>0</v>
      </c>
      <c r="H138" s="47">
        <f>SUMIFS([1]GL!$E:$E,[1]GL!$H:$H,LEFT($C138,4),[1]GL!$B:$B,H$2)</f>
        <v>0</v>
      </c>
      <c r="I138" s="47">
        <f>SUMIFS([1]GL!$E:$E,[1]GL!$H:$H,LEFT($C138,4),[1]GL!$B:$B,I$2)</f>
        <v>1080</v>
      </c>
      <c r="J138" s="47">
        <f>SUMIFS([1]GL!$E:$E,[1]GL!$H:$H,LEFT($C138,4),[1]GL!$B:$B,J$2)</f>
        <v>0</v>
      </c>
      <c r="K138" s="47">
        <f>SUMIFS([1]GL!$E:$E,[1]GL!$H:$H,LEFT($C138,4),[1]GL!$B:$B,K$2)</f>
        <v>0</v>
      </c>
      <c r="L138" s="47"/>
      <c r="M138" s="47"/>
      <c r="N138" s="47"/>
      <c r="O138" s="47"/>
      <c r="P138" s="47"/>
      <c r="Q138" s="47"/>
      <c r="R138" s="47"/>
      <c r="S138" s="55"/>
      <c r="T138" s="47">
        <f t="shared" si="18"/>
        <v>1080</v>
      </c>
      <c r="U138" s="47"/>
      <c r="X138" s="58"/>
      <c r="AD138"/>
    </row>
    <row r="139" spans="2:30" ht="18.75">
      <c r="B139" s="131" t="str">
        <f t="shared" si="17"/>
        <v>6396</v>
      </c>
      <c r="C139" s="132" t="s">
        <v>169</v>
      </c>
      <c r="D139" s="132"/>
      <c r="G139" s="47">
        <f>SUMIFS([1]GL!$E:$E,[1]GL!$H:$H,LEFT($C139,4),[1]GL!$B:$B,G$2)</f>
        <v>32999.979999999996</v>
      </c>
      <c r="H139" s="47">
        <f>SUMIFS([1]GL!$E:$E,[1]GL!$H:$H,LEFT($C139,4),[1]GL!$B:$B,H$2)</f>
        <v>3250</v>
      </c>
      <c r="I139" s="47">
        <f>SUMIFS([1]GL!$E:$E,[1]GL!$H:$H,LEFT($C139,4),[1]GL!$B:$B,I$2)</f>
        <v>21481.52</v>
      </c>
      <c r="J139" s="47">
        <f>SUMIFS([1]GL!$E:$E,[1]GL!$H:$H,LEFT($C139,4),[1]GL!$B:$B,J$2)</f>
        <v>24046.87</v>
      </c>
      <c r="K139" s="47">
        <f>SUMIFS([1]GL!$E:$E,[1]GL!$H:$H,LEFT($C139,4),[1]GL!$B:$B,K$2)</f>
        <v>22834</v>
      </c>
      <c r="L139" s="47"/>
      <c r="M139" s="47"/>
      <c r="N139" s="47"/>
      <c r="O139" s="47"/>
      <c r="P139" s="47"/>
      <c r="Q139" s="47"/>
      <c r="R139" s="47"/>
      <c r="S139" s="55"/>
      <c r="T139" s="47">
        <f t="shared" si="18"/>
        <v>104612.37</v>
      </c>
      <c r="U139" s="47"/>
      <c r="X139" s="58"/>
      <c r="AD139"/>
    </row>
    <row r="140" spans="2:30" ht="18.75" hidden="1" outlineLevel="1">
      <c r="B140" s="131" t="str">
        <f t="shared" si="17"/>
        <v>6397</v>
      </c>
      <c r="C140" s="132" t="s">
        <v>170</v>
      </c>
      <c r="D140" s="132"/>
      <c r="G140" s="47">
        <f>SUMIFS([1]GL!$E:$E,[1]GL!$H:$H,LEFT($C140,4),[1]GL!$B:$B,G$2)</f>
        <v>0</v>
      </c>
      <c r="H140" s="47">
        <f>SUMIFS([1]GL!$E:$E,[1]GL!$H:$H,LEFT($C140,4),[1]GL!$B:$B,H$2)</f>
        <v>0</v>
      </c>
      <c r="I140" s="47">
        <f>SUMIFS([1]GL!$E:$E,[1]GL!$H:$H,LEFT($C140,4),[1]GL!$B:$B,I$2)</f>
        <v>0</v>
      </c>
      <c r="J140" s="47">
        <f>SUMIFS([1]GL!$E:$E,[1]GL!$H:$H,LEFT($C140,4),[1]GL!$B:$B,J$2)</f>
        <v>0</v>
      </c>
      <c r="K140" s="47">
        <f>SUMIFS([1]GL!$E:$E,[1]GL!$H:$H,LEFT($C140,4),[1]GL!$B:$B,K$2)</f>
        <v>0</v>
      </c>
      <c r="L140" s="47"/>
      <c r="M140" s="47"/>
      <c r="N140" s="47"/>
      <c r="O140" s="47"/>
      <c r="P140" s="47"/>
      <c r="Q140" s="47"/>
      <c r="R140" s="47"/>
      <c r="S140" s="55"/>
      <c r="T140" s="47">
        <f>SUM(G140:R140)</f>
        <v>0</v>
      </c>
      <c r="U140" s="47"/>
      <c r="X140" s="58"/>
      <c r="AD140"/>
    </row>
    <row r="141" spans="2:30" ht="18.75" collapsed="1">
      <c r="B141" s="131" t="str">
        <f t="shared" si="17"/>
        <v>6398</v>
      </c>
      <c r="C141" s="132" t="s">
        <v>171</v>
      </c>
      <c r="D141" s="132"/>
      <c r="G141" s="47">
        <f>SUMIFS([1]GL!$E:$E,[1]GL!$H:$H,LEFT($C141,4),[1]GL!$B:$B,G$2)</f>
        <v>4947.2700000000004</v>
      </c>
      <c r="H141" s="47">
        <f>SUMIFS([1]GL!$E:$E,[1]GL!$H:$H,LEFT($C141,4),[1]GL!$B:$B,H$2)</f>
        <v>1393.61</v>
      </c>
      <c r="I141" s="47">
        <f>SUMIFS([1]GL!$E:$E,[1]GL!$H:$H,LEFT($C141,4),[1]GL!$B:$B,I$2)</f>
        <v>16324.99</v>
      </c>
      <c r="J141" s="47">
        <f>SUMIFS([1]GL!$E:$E,[1]GL!$H:$H,LEFT($C141,4),[1]GL!$B:$B,J$2)</f>
        <v>18630.71</v>
      </c>
      <c r="K141" s="47">
        <f>SUMIFS([1]GL!$E:$E,[1]GL!$H:$H,LEFT($C141,4),[1]GL!$B:$B,K$2)</f>
        <v>112</v>
      </c>
      <c r="L141" s="47"/>
      <c r="M141" s="47"/>
      <c r="N141" s="47"/>
      <c r="O141" s="47"/>
      <c r="P141" s="47"/>
      <c r="Q141" s="47"/>
      <c r="R141" s="47"/>
      <c r="S141" s="55"/>
      <c r="T141" s="47">
        <f>SUM(G141:R141)</f>
        <v>41408.58</v>
      </c>
      <c r="U141" s="47"/>
      <c r="X141" s="58"/>
      <c r="AD141"/>
    </row>
    <row r="142" spans="2:30" ht="21">
      <c r="B142" s="131" t="str">
        <f t="shared" si="17"/>
        <v>6399</v>
      </c>
      <c r="C142" s="132" t="s">
        <v>172</v>
      </c>
      <c r="D142" s="132"/>
      <c r="G142" s="133">
        <f>SUMIFS([1]GL!$E:$E,[1]GL!$H:$H,LEFT($C142,4),[1]GL!$B:$B,G$2)</f>
        <v>556.58000000000004</v>
      </c>
      <c r="H142" s="133">
        <f>SUMIFS([1]GL!$E:$E,[1]GL!$H:$H,LEFT($C142,4),[1]GL!$B:$B,H$2)</f>
        <v>24008.47</v>
      </c>
      <c r="I142" s="133">
        <f>SUMIFS([1]GL!$E:$E,[1]GL!$H:$H,LEFT($C142,4),[1]GL!$B:$B,I$2)</f>
        <v>4124.1499999999996</v>
      </c>
      <c r="J142" s="133">
        <f>SUMIFS([1]GL!$E:$E,[1]GL!$H:$H,LEFT($C142,4),[1]GL!$B:$B,J$2)</f>
        <v>2621.6400000000003</v>
      </c>
      <c r="K142" s="133">
        <f>SUMIFS([1]GL!$E:$E,[1]GL!$H:$H,LEFT($C142,4),[1]GL!$B:$B,K$2)</f>
        <v>1406.7400000000002</v>
      </c>
      <c r="L142" s="133"/>
      <c r="M142" s="133"/>
      <c r="N142" s="133"/>
      <c r="O142" s="133"/>
      <c r="P142" s="133"/>
      <c r="Q142" s="133"/>
      <c r="R142" s="133"/>
      <c r="S142" s="134"/>
      <c r="T142" s="133">
        <f t="shared" si="18"/>
        <v>32717.580000000005</v>
      </c>
      <c r="U142" s="133"/>
      <c r="X142" s="58"/>
      <c r="AD142"/>
    </row>
    <row r="143" spans="2:30" ht="18.75">
      <c r="B143" s="131" t="str">
        <f t="shared" si="17"/>
        <v>6300</v>
      </c>
      <c r="C143" s="135" t="s">
        <v>173</v>
      </c>
      <c r="E143" s="136"/>
      <c r="F143" s="136"/>
      <c r="G143" s="137">
        <f>SUMIFS([1]GL!$E:$E,[1]GL!$C:$C,LEFT($C143,4),[1]GL!$B:$B,G$2)</f>
        <v>64151.460000000021</v>
      </c>
      <c r="H143" s="137">
        <f>SUMIFS([1]GL!$E:$E,[1]GL!$C:$C,LEFT($C143,4),[1]GL!$B:$B,H$2)</f>
        <v>76724.239999999976</v>
      </c>
      <c r="I143" s="137">
        <f>SUMIFS([1]GL!$E:$E,[1]GL!$C:$C,LEFT($C143,4),[1]GL!$B:$B,I$2)</f>
        <v>49481.62</v>
      </c>
      <c r="J143" s="137">
        <f>SUMIFS([1]GL!$E:$E,[1]GL!$C:$C,LEFT($C143,4),[1]GL!$B:$B,J$2)</f>
        <v>50361.869999999995</v>
      </c>
      <c r="K143" s="137">
        <f>SUMIFS([1]GL!$E:$E,[1]GL!$C:$C,LEFT($C143,4),[1]GL!$B:$B,K$2)</f>
        <v>232757.25999999995</v>
      </c>
      <c r="L143" s="137"/>
      <c r="M143" s="137">
        <f t="shared" ref="M143:R143" si="20">SUM(M129:M142)</f>
        <v>0</v>
      </c>
      <c r="N143" s="137">
        <f t="shared" si="20"/>
        <v>0</v>
      </c>
      <c r="O143" s="137">
        <f t="shared" si="20"/>
        <v>0</v>
      </c>
      <c r="P143" s="137">
        <f t="shared" si="20"/>
        <v>0</v>
      </c>
      <c r="Q143" s="137">
        <f t="shared" si="20"/>
        <v>0</v>
      </c>
      <c r="R143" s="137">
        <f t="shared" si="20"/>
        <v>0</v>
      </c>
      <c r="S143" s="55"/>
      <c r="T143" s="137">
        <f t="shared" si="18"/>
        <v>473476.44999999995</v>
      </c>
      <c r="U143" s="138">
        <f>T143/$T$34</f>
        <v>8.6319451550226578E-2</v>
      </c>
      <c r="V143"/>
      <c r="AD143"/>
    </row>
    <row r="144" spans="2:30">
      <c r="B144" s="131" t="str">
        <f t="shared" si="17"/>
        <v/>
      </c>
      <c r="C144" s="132"/>
      <c r="D144" s="132"/>
      <c r="G144" s="139">
        <f>SUBTOTAL(109,G130:G142)-(G143)</f>
        <v>0</v>
      </c>
      <c r="H144" s="139">
        <f>SUBTOTAL(109,H130:H142)-(H143)</f>
        <v>0</v>
      </c>
      <c r="I144" s="139">
        <f>SUBTOTAL(109,I130:I142)-(I143)</f>
        <v>0</v>
      </c>
      <c r="J144" s="139">
        <f>SUBTOTAL(109,J130:J142)-(J143)</f>
        <v>0</v>
      </c>
      <c r="K144" s="139">
        <f>SUBTOTAL(109,K130:K142)-(K143)</f>
        <v>-1668.5</v>
      </c>
      <c r="T144" s="139">
        <f>SUBTOTAL(109,T130:T142)-(T143)</f>
        <v>-1668.4999999999418</v>
      </c>
      <c r="U144" s="16"/>
      <c r="X144" s="58"/>
      <c r="AD144"/>
    </row>
    <row r="145" spans="2:30" ht="18.75">
      <c r="B145" s="131" t="str">
        <f t="shared" si="17"/>
        <v>6411</v>
      </c>
      <c r="C145" s="132" t="s">
        <v>174</v>
      </c>
      <c r="D145" s="132"/>
      <c r="G145" s="47">
        <f>SUMIFS([1]GL!$E:$E,[1]GL!$H:$H,LEFT($C145,4),[1]GL!$B:$B,G$2)</f>
        <v>2865.77</v>
      </c>
      <c r="H145" s="47">
        <f>SUMIFS([1]GL!$E:$E,[1]GL!$H:$H,LEFT($C145,4),[1]GL!$B:$B,H$2)</f>
        <v>666.14</v>
      </c>
      <c r="I145" s="47">
        <f>SUMIFS([1]GL!$E:$E,[1]GL!$H:$H,LEFT($C145,4),[1]GL!$B:$B,I$2)</f>
        <v>3485.8500000000004</v>
      </c>
      <c r="J145" s="47">
        <f>SUMIFS([1]GL!$E:$E,[1]GL!$H:$H,LEFT($C145,4),[1]GL!$B:$B,J$2)</f>
        <v>938.12</v>
      </c>
      <c r="K145" s="47">
        <f>SUMIFS([1]GL!$E:$E,[1]GL!$H:$H,LEFT($C145,4),[1]GL!$B:$B,K$2)</f>
        <v>1951.1000000000001</v>
      </c>
      <c r="L145" s="47"/>
      <c r="M145" s="47"/>
      <c r="N145" s="47"/>
      <c r="O145" s="47"/>
      <c r="P145" s="47"/>
      <c r="Q145" s="47"/>
      <c r="R145" s="47"/>
      <c r="S145" s="55"/>
      <c r="T145" s="47">
        <f t="shared" si="18"/>
        <v>9906.98</v>
      </c>
      <c r="U145" s="47"/>
      <c r="X145" s="58"/>
      <c r="AD145"/>
    </row>
    <row r="146" spans="2:30" ht="18.75">
      <c r="B146" s="131" t="str">
        <f t="shared" si="17"/>
        <v>6412</v>
      </c>
      <c r="C146" s="132" t="s">
        <v>175</v>
      </c>
      <c r="D146" s="132"/>
      <c r="G146" s="47">
        <f>SUMIFS([1]GL!$E:$E,[1]GL!$H:$H,LEFT($C146,4),[1]GL!$B:$B,G$2)</f>
        <v>0</v>
      </c>
      <c r="H146" s="47">
        <f>SUMIFS([1]GL!$E:$E,[1]GL!$H:$H,LEFT($C146,4),[1]GL!$B:$B,H$2)</f>
        <v>0</v>
      </c>
      <c r="I146" s="47">
        <f>SUMIFS([1]GL!$E:$E,[1]GL!$H:$H,LEFT($C146,4),[1]GL!$B:$B,I$2)</f>
        <v>0</v>
      </c>
      <c r="J146" s="47">
        <f>SUMIFS([1]GL!$E:$E,[1]GL!$H:$H,LEFT($C146,4),[1]GL!$B:$B,J$2)</f>
        <v>978.5</v>
      </c>
      <c r="K146" s="47">
        <f>SUMIFS([1]GL!$E:$E,[1]GL!$H:$H,LEFT($C146,4),[1]GL!$B:$B,K$2)</f>
        <v>0</v>
      </c>
      <c r="L146" s="47"/>
      <c r="M146" s="47"/>
      <c r="N146" s="47"/>
      <c r="O146" s="47"/>
      <c r="P146" s="47"/>
      <c r="Q146" s="47"/>
      <c r="R146" s="47"/>
      <c r="S146" s="55"/>
      <c r="T146" s="47">
        <f t="shared" si="18"/>
        <v>978.5</v>
      </c>
      <c r="U146" s="47"/>
      <c r="X146" s="58"/>
      <c r="AD146"/>
    </row>
    <row r="147" spans="2:30" ht="18.75" hidden="1" outlineLevel="1">
      <c r="B147" s="131" t="str">
        <f t="shared" si="17"/>
        <v>6419</v>
      </c>
      <c r="C147" s="132" t="s">
        <v>176</v>
      </c>
      <c r="D147" s="132"/>
      <c r="G147" s="47">
        <f>SUMIFS([1]GL!$E:$E,[1]GL!$H:$H,LEFT($C147,4),[1]GL!$B:$B,G$2)</f>
        <v>0</v>
      </c>
      <c r="H147" s="47">
        <f>SUMIFS([1]GL!$E:$E,[1]GL!$H:$H,LEFT($C147,4),[1]GL!$B:$B,H$2)</f>
        <v>0</v>
      </c>
      <c r="I147" s="47">
        <f>SUMIFS([1]GL!$E:$E,[1]GL!$H:$H,LEFT($C147,4),[1]GL!$B:$B,I$2)</f>
        <v>0</v>
      </c>
      <c r="J147" s="47">
        <f>SUMIFS([1]GL!$E:$E,[1]GL!$H:$H,LEFT($C147,4),[1]GL!$B:$B,J$2)</f>
        <v>0</v>
      </c>
      <c r="K147" s="47">
        <f>SUMIFS([1]GL!$E:$E,[1]GL!$H:$H,LEFT($C147,4),[1]GL!$B:$B,K$2)</f>
        <v>0</v>
      </c>
      <c r="L147" s="47"/>
      <c r="M147" s="47"/>
      <c r="N147" s="47"/>
      <c r="O147" s="47"/>
      <c r="P147" s="47"/>
      <c r="Q147" s="47"/>
      <c r="R147" s="47"/>
      <c r="S147" s="55"/>
      <c r="T147" s="47">
        <f t="shared" si="18"/>
        <v>0</v>
      </c>
      <c r="U147" s="47"/>
      <c r="X147" s="58"/>
      <c r="AD147"/>
    </row>
    <row r="148" spans="2:30" ht="18.75" collapsed="1">
      <c r="B148" s="131" t="str">
        <f t="shared" si="17"/>
        <v>6429</v>
      </c>
      <c r="C148" s="132" t="s">
        <v>177</v>
      </c>
      <c r="D148" s="132"/>
      <c r="G148" s="47">
        <f>SUMIFS([1]GL!$E:$E,[1]GL!$H:$H,LEFT($C148,4),[1]GL!$B:$B,G$2)</f>
        <v>42258.61</v>
      </c>
      <c r="H148" s="47">
        <f>SUMIFS([1]GL!$E:$E,[1]GL!$H:$H,LEFT($C148,4),[1]GL!$B:$B,H$2)</f>
        <v>0</v>
      </c>
      <c r="I148" s="47">
        <f>SUMIFS([1]GL!$E:$E,[1]GL!$H:$H,LEFT($C148,4),[1]GL!$B:$B,I$2)</f>
        <v>42264.86</v>
      </c>
      <c r="J148" s="47">
        <f>SUMIFS([1]GL!$E:$E,[1]GL!$H:$H,LEFT($C148,4),[1]GL!$B:$B,J$2)</f>
        <v>26368.03</v>
      </c>
      <c r="K148" s="47">
        <f>SUMIFS([1]GL!$E:$E,[1]GL!$H:$H,LEFT($C148,4),[1]GL!$B:$B,K$2)</f>
        <v>25876.23</v>
      </c>
      <c r="L148" s="47"/>
      <c r="M148" s="47"/>
      <c r="N148" s="47"/>
      <c r="O148" s="47"/>
      <c r="P148" s="47"/>
      <c r="Q148" s="47"/>
      <c r="R148" s="47"/>
      <c r="S148" s="55"/>
      <c r="T148" s="47">
        <f t="shared" si="18"/>
        <v>136767.73000000001</v>
      </c>
      <c r="U148" s="47"/>
      <c r="X148" s="58"/>
      <c r="AD148"/>
    </row>
    <row r="149" spans="2:30" ht="18.75">
      <c r="B149" s="131" t="str">
        <f>LEFT(C149,4)</f>
        <v>6495</v>
      </c>
      <c r="C149" s="132" t="s">
        <v>178</v>
      </c>
      <c r="D149" s="132"/>
      <c r="G149" s="47">
        <f>SUMIFS([1]GL!$E:$E,[1]GL!$H:$H,LEFT($C149,4),[1]GL!$B:$B,G$2)</f>
        <v>232</v>
      </c>
      <c r="H149" s="47">
        <f>SUMIFS([1]GL!$E:$E,[1]GL!$H:$H,LEFT($C149,4),[1]GL!$B:$B,H$2)</f>
        <v>16608</v>
      </c>
      <c r="I149" s="47">
        <f>SUMIFS([1]GL!$E:$E,[1]GL!$H:$H,LEFT($C149,4),[1]GL!$B:$B,I$2)</f>
        <v>0</v>
      </c>
      <c r="J149" s="47">
        <f>SUMIFS([1]GL!$E:$E,[1]GL!$H:$H,LEFT($C149,4),[1]GL!$B:$B,J$2)</f>
        <v>430</v>
      </c>
      <c r="K149" s="47">
        <f>SUMIFS([1]GL!$E:$E,[1]GL!$H:$H,LEFT($C149,4),[1]GL!$B:$B,K$2)</f>
        <v>0</v>
      </c>
      <c r="L149" s="47"/>
      <c r="M149" s="47"/>
      <c r="N149" s="47"/>
      <c r="O149" s="47"/>
      <c r="P149" s="47"/>
      <c r="Q149" s="47"/>
      <c r="R149" s="47"/>
      <c r="S149" s="55"/>
      <c r="T149" s="47">
        <f>SUM(G149:R149)</f>
        <v>17270</v>
      </c>
      <c r="U149" s="47"/>
      <c r="X149" s="58"/>
      <c r="AD149"/>
    </row>
    <row r="150" spans="2:30" ht="18.75">
      <c r="B150" s="131" t="str">
        <f t="shared" si="17"/>
        <v>6497</v>
      </c>
      <c r="C150" s="132" t="s">
        <v>179</v>
      </c>
      <c r="D150" s="132"/>
      <c r="G150" s="47">
        <f>SUMIFS([1]GL!$E:$E,[1]GL!$H:$H,LEFT($C150,4),[1]GL!$B:$B,G$2)</f>
        <v>5.79</v>
      </c>
      <c r="H150" s="47">
        <f>SUMIFS([1]GL!$E:$E,[1]GL!$H:$H,LEFT($C150,4),[1]GL!$B:$B,H$2)</f>
        <v>2332.73</v>
      </c>
      <c r="I150" s="47">
        <f>SUMIFS([1]GL!$E:$E,[1]GL!$H:$H,LEFT($C150,4),[1]GL!$B:$B,I$2)</f>
        <v>1200.0700000000002</v>
      </c>
      <c r="J150" s="47">
        <f>SUMIFS([1]GL!$E:$E,[1]GL!$H:$H,LEFT($C150,4),[1]GL!$B:$B,J$2)</f>
        <v>1651.46</v>
      </c>
      <c r="K150" s="47">
        <f>SUMIFS([1]GL!$E:$E,[1]GL!$H:$H,LEFT($C150,4),[1]GL!$B:$B,K$2)</f>
        <v>1483.4</v>
      </c>
      <c r="L150" s="47"/>
      <c r="M150" s="47"/>
      <c r="N150" s="47"/>
      <c r="O150" s="47"/>
      <c r="P150" s="47"/>
      <c r="Q150" s="47"/>
      <c r="R150" s="47"/>
      <c r="S150" s="55"/>
      <c r="T150" s="47">
        <f t="shared" si="18"/>
        <v>6673.4500000000007</v>
      </c>
      <c r="U150" s="47"/>
      <c r="X150" s="58"/>
      <c r="AD150"/>
    </row>
    <row r="151" spans="2:30" ht="21">
      <c r="B151" s="131" t="str">
        <f t="shared" si="17"/>
        <v>6499</v>
      </c>
      <c r="C151" s="132" t="s">
        <v>180</v>
      </c>
      <c r="D151" s="132"/>
      <c r="G151" s="133">
        <f>SUMIFS([1]GL!$E:$E,[1]GL!$H:$H,LEFT($C151,4),[1]GL!$B:$B,G$2)</f>
        <v>4586</v>
      </c>
      <c r="H151" s="133">
        <f>SUMIFS([1]GL!$E:$E,[1]GL!$H:$H,LEFT($C151,4),[1]GL!$B:$B,H$2)</f>
        <v>12619.769999999999</v>
      </c>
      <c r="I151" s="133">
        <f>SUMIFS([1]GL!$E:$E,[1]GL!$H:$H,LEFT($C151,4),[1]GL!$B:$B,I$2)</f>
        <v>-7717.5499999999993</v>
      </c>
      <c r="J151" s="133">
        <f>SUMIFS([1]GL!$E:$E,[1]GL!$H:$H,LEFT($C151,4),[1]GL!$B:$B,J$2)</f>
        <v>5140.2699999999995</v>
      </c>
      <c r="K151" s="133">
        <f>SUMIFS([1]GL!$E:$E,[1]GL!$H:$H,LEFT($C151,4),[1]GL!$B:$B,K$2)</f>
        <v>2545.0400000000004</v>
      </c>
      <c r="L151" s="133"/>
      <c r="M151" s="133"/>
      <c r="N151" s="133"/>
      <c r="O151" s="133"/>
      <c r="P151" s="133"/>
      <c r="Q151" s="133"/>
      <c r="R151" s="133"/>
      <c r="S151" s="134"/>
      <c r="T151" s="133">
        <f t="shared" si="18"/>
        <v>17173.53</v>
      </c>
      <c r="U151" s="133"/>
      <c r="X151" s="58"/>
      <c r="AD151"/>
    </row>
    <row r="152" spans="2:30" ht="18.75">
      <c r="B152" s="131" t="str">
        <f t="shared" si="17"/>
        <v>6400</v>
      </c>
      <c r="C152" s="135" t="s">
        <v>181</v>
      </c>
      <c r="E152" s="136"/>
      <c r="F152" s="136"/>
      <c r="G152" s="137">
        <f>SUMIFS([1]GL!$E:$E,[1]GL!$C:$C,LEFT($C152,4),[1]GL!$B:$B,G$2)</f>
        <v>49948.17</v>
      </c>
      <c r="H152" s="137">
        <f>SUMIFS([1]GL!$E:$E,[1]GL!$C:$C,LEFT($C152,4),[1]GL!$B:$B,H$2)</f>
        <v>32226.640000000003</v>
      </c>
      <c r="I152" s="137">
        <f>SUMIFS([1]GL!$E:$E,[1]GL!$C:$C,LEFT($C152,4),[1]GL!$B:$B,I$2)</f>
        <v>39233.230000000003</v>
      </c>
      <c r="J152" s="137">
        <f>SUMIFS([1]GL!$E:$E,[1]GL!$C:$C,LEFT($C152,4),[1]GL!$B:$B,J$2)</f>
        <v>35506.380000000005</v>
      </c>
      <c r="K152" s="137">
        <f>SUMIFS([1]GL!$E:$E,[1]GL!$C:$C,LEFT($C152,4),[1]GL!$B:$B,K$2)</f>
        <v>31855.77</v>
      </c>
      <c r="L152" s="137"/>
      <c r="M152" s="137">
        <f t="shared" ref="M152:R152" si="21">SUM(M145:M151)</f>
        <v>0</v>
      </c>
      <c r="N152" s="137">
        <f t="shared" si="21"/>
        <v>0</v>
      </c>
      <c r="O152" s="137">
        <f t="shared" si="21"/>
        <v>0</v>
      </c>
      <c r="P152" s="137">
        <f t="shared" si="21"/>
        <v>0</v>
      </c>
      <c r="Q152" s="137">
        <f t="shared" si="21"/>
        <v>0</v>
      </c>
      <c r="R152" s="137">
        <f t="shared" si="21"/>
        <v>0</v>
      </c>
      <c r="S152" s="55"/>
      <c r="T152" s="137">
        <f t="shared" si="18"/>
        <v>188770.19</v>
      </c>
      <c r="U152" s="138">
        <f>T152/$T$34</f>
        <v>3.4414677371666674E-2</v>
      </c>
      <c r="V152"/>
      <c r="AD152"/>
    </row>
    <row r="153" spans="2:30" ht="10.15" customHeight="1">
      <c r="B153" s="131" t="str">
        <f t="shared" si="17"/>
        <v/>
      </c>
      <c r="G153" s="139">
        <f>SUBTOTAL(109,G145:G151)-G152</f>
        <v>0</v>
      </c>
      <c r="H153" s="139">
        <f>SUBTOTAL(109,H145:H151)-H152</f>
        <v>0</v>
      </c>
      <c r="I153" s="139">
        <f>SUBTOTAL(109,I145:I151)-I152</f>
        <v>0</v>
      </c>
      <c r="J153" s="139">
        <f>SUBTOTAL(109,J145:J151)-J152</f>
        <v>0</v>
      </c>
      <c r="K153" s="139">
        <f>SUBTOTAL(109,K145:K151)-K152</f>
        <v>0</v>
      </c>
      <c r="T153" s="139">
        <f>SUBTOTAL(109,T145:T151)-T152</f>
        <v>0</v>
      </c>
      <c r="U153" s="16"/>
      <c r="X153" s="58"/>
      <c r="AD153"/>
    </row>
    <row r="154" spans="2:30" ht="18.75">
      <c r="B154" s="131" t="str">
        <f t="shared" si="17"/>
        <v>Oper</v>
      </c>
      <c r="C154" s="136" t="s">
        <v>182</v>
      </c>
      <c r="E154" s="140"/>
      <c r="F154" s="140"/>
      <c r="G154" s="141">
        <f>SUBTOTAL(109,G94:G152)/2</f>
        <v>1268915.3599999999</v>
      </c>
      <c r="H154" s="141">
        <f>SUM(H94:H152)/2</f>
        <v>1269299.4200000002</v>
      </c>
      <c r="I154" s="141">
        <f>SUM(I94:I152)/2</f>
        <v>1461011.84</v>
      </c>
      <c r="J154" s="141">
        <f>SUM(J94:J152)/2</f>
        <v>910615.16999999946</v>
      </c>
      <c r="K154" s="141">
        <f>SUM(K94:K152)/2</f>
        <v>1373418.9400000002</v>
      </c>
      <c r="L154" s="141"/>
      <c r="M154" s="142"/>
      <c r="N154" s="142"/>
      <c r="O154" s="142"/>
      <c r="P154" s="142"/>
      <c r="Q154" s="142"/>
      <c r="R154" s="142"/>
      <c r="S154" s="55"/>
      <c r="T154" s="141">
        <f>SUM(G154:R154)</f>
        <v>6283260.7299999995</v>
      </c>
      <c r="U154" s="138">
        <f>T154/$T$34</f>
        <v>1.1455007322131359</v>
      </c>
      <c r="V154"/>
      <c r="AD154"/>
    </row>
    <row r="155" spans="2:30" ht="10.15" customHeight="1">
      <c r="B155" s="131" t="str">
        <f t="shared" si="17"/>
        <v/>
      </c>
      <c r="C155" s="140"/>
      <c r="E155" s="140"/>
      <c r="F155" s="140"/>
      <c r="G155" s="47"/>
      <c r="H155" s="47"/>
      <c r="I155" s="47"/>
      <c r="J155" s="47"/>
      <c r="K155" s="47"/>
      <c r="L155" s="47"/>
      <c r="M155" s="142"/>
      <c r="N155" s="142"/>
      <c r="O155" s="142"/>
      <c r="P155" s="142"/>
      <c r="Q155" s="142"/>
      <c r="R155" s="142"/>
      <c r="S155" s="55"/>
      <c r="T155" s="47"/>
      <c r="U155" s="47"/>
      <c r="V155"/>
      <c r="AD155"/>
    </row>
    <row r="156" spans="2:30" ht="18.75" hidden="1" outlineLevel="1">
      <c r="B156" s="131" t="str">
        <f t="shared" si="17"/>
        <v>6523</v>
      </c>
      <c r="C156" s="132" t="s">
        <v>183</v>
      </c>
      <c r="D156" s="132"/>
      <c r="G156" s="47">
        <f>SUMIFS([1]GL!$E:$E,[1]GL!$H:$H,LEFT($C156,4),[1]GL!$B:$B,G$2)</f>
        <v>0</v>
      </c>
      <c r="H156" s="47">
        <f>SUMIFS([1]GL!$E:$E,[1]GL!$H:$H,LEFT($C156,4),[1]GL!$B:$B,H$2)</f>
        <v>0</v>
      </c>
      <c r="I156" s="47">
        <f>SUMIFS([1]GL!$E:$E,[1]GL!$H:$H,LEFT($C156,4),[1]GL!$B:$B,I$2)</f>
        <v>0</v>
      </c>
      <c r="J156" s="47">
        <f>SUMIFS([1]GL!$E:$E,[1]GL!$H:$H,LEFT($C156,4),[1]GL!$B:$B,J$2)</f>
        <v>0</v>
      </c>
      <c r="K156" s="47">
        <f>SUMIFS([1]GL!$E:$E,[1]GL!$H:$H,LEFT($C156,4),[1]GL!$B:$B,K$2)</f>
        <v>0</v>
      </c>
      <c r="L156" s="47"/>
      <c r="M156" s="47"/>
      <c r="N156" s="47"/>
      <c r="O156" s="47"/>
      <c r="P156" s="47"/>
      <c r="Q156" s="47"/>
      <c r="R156" s="47"/>
      <c r="S156" s="55"/>
      <c r="T156" s="47">
        <f t="shared" si="18"/>
        <v>0</v>
      </c>
      <c r="U156" s="138">
        <f>T156/$T$34</f>
        <v>0</v>
      </c>
      <c r="X156" s="58"/>
      <c r="AD156"/>
    </row>
    <row r="157" spans="2:30" ht="18.75" collapsed="1">
      <c r="B157" s="131" t="str">
        <f>LEFT(C157,4)</f>
        <v>6599</v>
      </c>
      <c r="C157" s="132" t="s">
        <v>184</v>
      </c>
      <c r="D157" s="132"/>
      <c r="G157" s="47">
        <f>SUMIFS([1]GL!$E:$E,[1]GL!$H:$H,LEFT($C157,4),[1]GL!$B:$B,G$2)</f>
        <v>2500</v>
      </c>
      <c r="H157" s="47">
        <f>SUMIFS([1]GL!$E:$E,[1]GL!$H:$H,LEFT($C157,4),[1]GL!$B:$B,H$2)</f>
        <v>1215</v>
      </c>
      <c r="I157" s="47">
        <f>SUMIFS([1]GL!$E:$E,[1]GL!$H:$H,LEFT($C157,4),[1]GL!$B:$B,I$2)</f>
        <v>0</v>
      </c>
      <c r="J157" s="47">
        <f>SUMIFS([1]GL!$E:$E,[1]GL!$H:$H,LEFT($C157,4),[1]GL!$B:$B,J$2)</f>
        <v>0</v>
      </c>
      <c r="K157" s="47">
        <f>SUMIFS([1]GL!$E:$E,[1]GL!$H:$H,LEFT($C157,4),[1]GL!$B:$B,K$2)</f>
        <v>0</v>
      </c>
      <c r="L157" s="47"/>
      <c r="M157" s="47"/>
      <c r="N157" s="47"/>
      <c r="O157" s="47"/>
      <c r="P157" s="47"/>
      <c r="Q157" s="47"/>
      <c r="R157" s="47"/>
      <c r="S157" s="55"/>
      <c r="T157" s="47">
        <f>SUM(G157:R157)</f>
        <v>3715</v>
      </c>
      <c r="U157" s="138">
        <f>T157/$T$34</f>
        <v>6.7728133576462298E-4</v>
      </c>
      <c r="X157" s="58"/>
      <c r="AD157"/>
    </row>
    <row r="158" spans="2:30" ht="18.75">
      <c r="B158" s="131" t="str">
        <f t="shared" si="17"/>
        <v>6449</v>
      </c>
      <c r="C158" s="132" t="s">
        <v>185</v>
      </c>
      <c r="E158" s="140"/>
      <c r="F158" s="140"/>
      <c r="G158" s="47">
        <f>SUMIFS([1]GL!$E:$E,[1]GL!$H:$H,LEFT($C158,4),[1]GL!$B:$B,G$2)</f>
        <v>104166.66666666667</v>
      </c>
      <c r="H158" s="47">
        <f>SUMIFS([1]GL!$E:$E,[1]GL!$H:$H,LEFT($C158,4),[1]GL!$B:$B,H$2)</f>
        <v>104166.66666666667</v>
      </c>
      <c r="I158" s="47">
        <f>SUMIFS([1]GL!$E:$E,[1]GL!$H:$H,LEFT($C158,4),[1]GL!$B:$B,I$2)</f>
        <v>104166.66666666667</v>
      </c>
      <c r="J158" s="47">
        <f>SUMIFS([1]GL!$E:$E,[1]GL!$H:$H,LEFT($C158,4),[1]GL!$B:$B,J$2)</f>
        <v>104166.66666666667</v>
      </c>
      <c r="K158" s="47">
        <f>SUMIFS([1]GL!$E:$E,[1]GL!$H:$H,LEFT($C158,4),[1]GL!$B:$B,K$2)</f>
        <v>104166.66666666667</v>
      </c>
      <c r="L158" s="47"/>
      <c r="M158" s="47"/>
      <c r="N158" s="47"/>
      <c r="O158" s="47"/>
      <c r="P158" s="47"/>
      <c r="Q158" s="47"/>
      <c r="R158" s="47"/>
      <c r="S158" s="55"/>
      <c r="T158" s="47">
        <f t="shared" si="18"/>
        <v>520833.33333333337</v>
      </c>
      <c r="U158" s="138">
        <f>T158/$T$34</f>
        <v>9.4953080945017823E-2</v>
      </c>
      <c r="V158"/>
      <c r="AD158"/>
    </row>
    <row r="159" spans="2:30" ht="10.15" customHeight="1">
      <c r="B159" s="131" t="str">
        <f t="shared" si="17"/>
        <v/>
      </c>
      <c r="C159" s="140"/>
      <c r="E159" s="140"/>
      <c r="F159" s="140"/>
      <c r="G159" s="47"/>
      <c r="H159" s="47"/>
      <c r="I159" s="47"/>
      <c r="J159" s="47"/>
      <c r="K159" s="47"/>
      <c r="L159" s="47"/>
      <c r="M159" s="142"/>
      <c r="N159" s="142"/>
      <c r="O159" s="142"/>
      <c r="P159" s="142"/>
      <c r="Q159" s="142"/>
      <c r="R159" s="142"/>
      <c r="S159" s="55"/>
      <c r="T159" s="47"/>
      <c r="U159" s="47"/>
      <c r="V159"/>
      <c r="AD159"/>
    </row>
    <row r="160" spans="2:30" ht="18.75">
      <c r="B160" s="131" t="str">
        <f t="shared" si="17"/>
        <v>Tota</v>
      </c>
      <c r="C160" s="136" t="s">
        <v>26</v>
      </c>
      <c r="E160" s="140"/>
      <c r="F160" s="140"/>
      <c r="G160" s="141">
        <f>SUM(G154:G159)</f>
        <v>1375582.0266666666</v>
      </c>
      <c r="H160" s="141">
        <f>SUM(H154:H159)</f>
        <v>1374681.0866666669</v>
      </c>
      <c r="I160" s="141">
        <f>SUM(I154:I159)</f>
        <v>1565178.5066666668</v>
      </c>
      <c r="J160" s="141">
        <f>SUM(J154:J159)</f>
        <v>1014781.8366666661</v>
      </c>
      <c r="K160" s="141">
        <f>SUM(K154:K159)</f>
        <v>1477585.6066666669</v>
      </c>
      <c r="L160" s="141"/>
      <c r="M160" s="142"/>
      <c r="N160" s="142"/>
      <c r="O160" s="142"/>
      <c r="P160" s="142"/>
      <c r="Q160" s="142"/>
      <c r="R160" s="142"/>
      <c r="S160" s="55"/>
      <c r="T160" s="141">
        <f t="shared" si="18"/>
        <v>6807809.0633333325</v>
      </c>
      <c r="U160" s="138">
        <f>T160/$T$34</f>
        <v>1.2411310944939182</v>
      </c>
      <c r="V160"/>
      <c r="AD160"/>
    </row>
    <row r="161" spans="2:30">
      <c r="B161" s="143"/>
      <c r="G161" s="16">
        <f>+G160-G84</f>
        <v>0</v>
      </c>
      <c r="H161" s="16">
        <f>+H160-H84</f>
        <v>0</v>
      </c>
      <c r="I161" s="16">
        <f>+I160-I84</f>
        <v>0</v>
      </c>
      <c r="J161" s="16">
        <f>+J160-J84</f>
        <v>0</v>
      </c>
      <c r="K161" s="16">
        <f>+K160-K84</f>
        <v>-834.24999999976717</v>
      </c>
      <c r="M161" s="16">
        <f t="shared" ref="M161:R161" si="22">+M160-M84</f>
        <v>0</v>
      </c>
      <c r="N161" s="16">
        <f t="shared" si="22"/>
        <v>0</v>
      </c>
      <c r="O161" s="16">
        <f t="shared" si="22"/>
        <v>0</v>
      </c>
      <c r="P161" s="16">
        <f t="shared" si="22"/>
        <v>0</v>
      </c>
      <c r="Q161" s="16">
        <f t="shared" si="22"/>
        <v>0</v>
      </c>
      <c r="R161" s="16">
        <f t="shared" si="22"/>
        <v>0</v>
      </c>
      <c r="T161" s="16">
        <f>+T160-T84</f>
        <v>-834.24999999906868</v>
      </c>
      <c r="X161" s="58"/>
      <c r="AD161"/>
    </row>
    <row r="162" spans="2:30">
      <c r="B162" s="143"/>
      <c r="X162" s="58"/>
      <c r="AD162"/>
    </row>
    <row r="163" spans="2:30">
      <c r="B163" s="143"/>
      <c r="C163" t="s">
        <v>186</v>
      </c>
      <c r="G163" s="16">
        <f>SUMIFS([1]GL!$E:$E,[1]GL!$D:$D,"Real",[1]GL!$B:$B,G$2)</f>
        <v>0</v>
      </c>
      <c r="H163" s="16">
        <f>SUMIFS([1]GL!$E:$E,[1]GL!$D:$D,"Real",[1]GL!$B:$B,H$2)</f>
        <v>-2039177.72</v>
      </c>
      <c r="I163" s="16">
        <f>SUMIFS([1]GL!$E:$E,[1]GL!$D:$D,"Real",[1]GL!$B:$B,I$2)</f>
        <v>-1056265.93</v>
      </c>
      <c r="J163" s="16">
        <f>SUMIFS([1]GL!$E:$E,[1]GL!$D:$D,"Real",[1]GL!$B:$B,J$2)</f>
        <v>-951389.41</v>
      </c>
      <c r="K163" s="16">
        <f>SUMIFS([1]GL!$E:$E,[1]GL!$D:$D,"Real",[1]GL!$B:$B,K$2)</f>
        <v>-1438332.12</v>
      </c>
      <c r="X163" s="58"/>
      <c r="AD163"/>
    </row>
    <row r="164" spans="2:30">
      <c r="B164" s="143"/>
      <c r="C164" t="s">
        <v>187</v>
      </c>
      <c r="X164" s="58"/>
      <c r="AD164"/>
    </row>
    <row r="165" spans="2:30">
      <c r="B165" s="143"/>
      <c r="X165" s="58"/>
      <c r="AD165"/>
    </row>
    <row r="166" spans="2:30">
      <c r="B166" s="143"/>
      <c r="X166" s="58"/>
      <c r="AD166"/>
    </row>
    <row r="167" spans="2:30">
      <c r="B167" s="143"/>
      <c r="X167" s="58"/>
      <c r="AD167"/>
    </row>
    <row r="168" spans="2:30">
      <c r="B168" s="143"/>
      <c r="X168" s="58"/>
      <c r="AD168"/>
    </row>
    <row r="169" spans="2:30">
      <c r="X169" s="58"/>
      <c r="AD169"/>
    </row>
    <row r="170" spans="2:30">
      <c r="X170" s="58"/>
      <c r="AD170"/>
    </row>
    <row r="171" spans="2:30">
      <c r="X171" s="58"/>
      <c r="AD171"/>
    </row>
    <row r="172" spans="2:30">
      <c r="X172" s="58"/>
      <c r="AD172"/>
    </row>
    <row r="173" spans="2:30">
      <c r="X173" s="58"/>
      <c r="AD173"/>
    </row>
    <row r="174" spans="2:30">
      <c r="X174" s="58"/>
      <c r="AD174"/>
    </row>
    <row r="175" spans="2:30">
      <c r="X175" s="58"/>
      <c r="AD175"/>
    </row>
    <row r="176" spans="2:30">
      <c r="X176" s="58"/>
      <c r="AD176"/>
    </row>
    <row r="177" spans="24:30">
      <c r="X177" s="58"/>
      <c r="AD177"/>
    </row>
    <row r="178" spans="24:30">
      <c r="X178" s="58"/>
      <c r="AD17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0F32-6BD6-4DCF-A350-5618A67E82C7}">
  <sheetPr>
    <tabColor rgb="FF7030A0"/>
  </sheetPr>
  <dimension ref="A1:V46"/>
  <sheetViews>
    <sheetView showGridLines="0" showRowColHeaders="0" tabSelected="1" workbookViewId="0">
      <selection activeCell="S9" sqref="S9"/>
    </sheetView>
  </sheetViews>
  <sheetFormatPr defaultColWidth="10" defaultRowHeight="14.25" outlineLevelRow="1" outlineLevelCol="2"/>
  <cols>
    <col min="1" max="1" width="1.7109375" style="154" customWidth="1"/>
    <col min="2" max="2" width="49.7109375" style="154" customWidth="1"/>
    <col min="3" max="3" width="9.7109375" style="154" customWidth="1"/>
    <col min="4" max="6" width="15.42578125" style="154" hidden="1" customWidth="1" outlineLevel="1"/>
    <col min="7" max="9" width="13.28515625" style="154" hidden="1" customWidth="1" outlineLevel="1"/>
    <col min="10" max="15" width="13.28515625" style="154" hidden="1" customWidth="1" outlineLevel="2"/>
    <col min="16" max="16" width="2.7109375" style="161" hidden="1" customWidth="1" outlineLevel="1" collapsed="1"/>
    <col min="17" max="17" width="15.28515625" style="154" customWidth="1" collapsed="1"/>
    <col min="18" max="18" width="10.7109375" style="154" bestFit="1" customWidth="1"/>
    <col min="19" max="19" width="15.7109375" style="154" bestFit="1" customWidth="1"/>
    <col min="20" max="20" width="13.28515625" style="154" bestFit="1" customWidth="1"/>
    <col min="21" max="16384" width="10" style="154"/>
  </cols>
  <sheetData>
    <row r="1" spans="1:18" ht="20.25">
      <c r="A1" s="153" t="str">
        <f>[1]FIRST!A1</f>
        <v>YOUR CHARTER SCHOOL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20.25">
      <c r="A2" s="153" t="s">
        <v>188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20.25">
      <c r="A3" s="153" t="str">
        <f>"for the period ended "&amp;'[1]FIRST-Calc'!C1</f>
        <v>for the period ended January 31, 2023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5"/>
    </row>
    <row r="4" spans="1:18" s="156" customFormat="1" ht="15">
      <c r="D4" s="157">
        <v>9</v>
      </c>
      <c r="E4" s="157">
        <v>10</v>
      </c>
      <c r="F4" s="157">
        <v>11</v>
      </c>
      <c r="G4" s="157">
        <v>12</v>
      </c>
      <c r="H4" s="157">
        <v>1</v>
      </c>
      <c r="I4" s="157">
        <f>+H4+1</f>
        <v>2</v>
      </c>
      <c r="J4" s="157">
        <f t="shared" ref="J4:O4" si="0">+I4+1</f>
        <v>3</v>
      </c>
      <c r="K4" s="157">
        <f t="shared" si="0"/>
        <v>4</v>
      </c>
      <c r="L4" s="157">
        <f t="shared" si="0"/>
        <v>5</v>
      </c>
      <c r="M4" s="157">
        <f t="shared" si="0"/>
        <v>6</v>
      </c>
      <c r="N4" s="157">
        <f t="shared" si="0"/>
        <v>7</v>
      </c>
      <c r="O4" s="157">
        <f t="shared" si="0"/>
        <v>8</v>
      </c>
      <c r="P4" s="158"/>
      <c r="Q4" s="156" t="s">
        <v>189</v>
      </c>
      <c r="R4" s="159"/>
    </row>
    <row r="5" spans="1:18" ht="19.5">
      <c r="D5" s="160" t="str">
        <f>[1]BS!G3</f>
        <v>September</v>
      </c>
      <c r="E5" s="160" t="str">
        <f>[1]BS!H3</f>
        <v>October</v>
      </c>
      <c r="F5" s="160" t="str">
        <f>[1]BS!I3</f>
        <v>November</v>
      </c>
      <c r="G5" s="160" t="str">
        <f>[1]BS!J3</f>
        <v>December</v>
      </c>
      <c r="H5" s="160" t="str">
        <f>[1]BS!K3</f>
        <v>January</v>
      </c>
      <c r="I5" s="160" t="str">
        <f>[1]BS!L3</f>
        <v>February</v>
      </c>
      <c r="J5" s="160">
        <f>[1]BS!M3</f>
        <v>0</v>
      </c>
      <c r="K5" s="160">
        <f>[1]BS!N3</f>
        <v>0</v>
      </c>
      <c r="L5" s="160">
        <f>[1]BS!O3</f>
        <v>0</v>
      </c>
      <c r="M5" s="160">
        <f>[1]BS!P3</f>
        <v>0</v>
      </c>
      <c r="N5" s="160">
        <f>[1]BS!Q3</f>
        <v>0</v>
      </c>
      <c r="O5" s="160">
        <f>[1]BS!R3</f>
        <v>0</v>
      </c>
      <c r="Q5" s="160" t="s">
        <v>190</v>
      </c>
    </row>
    <row r="6" spans="1:18" ht="15">
      <c r="A6" s="162" t="s">
        <v>191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  <c r="Q6" s="164"/>
    </row>
    <row r="7" spans="1:18">
      <c r="B7" s="154" t="s">
        <v>192</v>
      </c>
      <c r="D7" s="165">
        <f>[1]PL!G75</f>
        <v>-1375582.0266666673</v>
      </c>
      <c r="E7" s="165">
        <f>[1]PL!H75</f>
        <v>664496.63333333319</v>
      </c>
      <c r="F7" s="165">
        <f>[1]PL!I75</f>
        <v>-508912.57666666614</v>
      </c>
      <c r="G7" s="165">
        <f>[1]PL!J75</f>
        <v>-63392.426666666797</v>
      </c>
      <c r="H7" s="165">
        <f>[1]PL!K75</f>
        <v>-40087.736666666504</v>
      </c>
      <c r="I7" s="165"/>
      <c r="J7" s="166"/>
      <c r="K7" s="166"/>
      <c r="L7" s="166"/>
      <c r="M7" s="166"/>
      <c r="N7" s="166"/>
      <c r="O7" s="166"/>
      <c r="P7" s="161">
        <f>SUM(D7:O7,-Q7)</f>
        <v>0</v>
      </c>
      <c r="Q7" s="165">
        <f>[1]BS!T39</f>
        <v>-1323478.1333333342</v>
      </c>
    </row>
    <row r="8" spans="1:18" ht="15">
      <c r="D8" s="164"/>
      <c r="E8" s="164"/>
      <c r="F8" s="164"/>
      <c r="G8" s="164"/>
      <c r="H8" s="164"/>
      <c r="I8" s="164"/>
      <c r="J8" s="167"/>
      <c r="K8" s="167"/>
      <c r="L8" s="167"/>
      <c r="M8" s="167"/>
      <c r="N8" s="167"/>
      <c r="O8" s="167"/>
      <c r="P8" s="161">
        <f t="shared" ref="P8:P46" si="1">SUM(D8:O8,-Q8)</f>
        <v>0</v>
      </c>
      <c r="Q8" s="164"/>
    </row>
    <row r="9" spans="1:18">
      <c r="B9" s="154" t="s">
        <v>23</v>
      </c>
      <c r="D9" s="168">
        <f>[1]PL!G73</f>
        <v>104166.66666666667</v>
      </c>
      <c r="E9" s="168">
        <f>[1]PL!H73</f>
        <v>104166.66666666667</v>
      </c>
      <c r="F9" s="168">
        <f>[1]PL!I73</f>
        <v>104166.66666666667</v>
      </c>
      <c r="G9" s="168">
        <f>[1]PL!J73</f>
        <v>104166.66666666667</v>
      </c>
      <c r="H9" s="168">
        <f>[1]PL!K73</f>
        <v>104166.66666666667</v>
      </c>
      <c r="I9" s="168"/>
      <c r="J9" s="169"/>
      <c r="K9" s="169"/>
      <c r="L9" s="169"/>
      <c r="M9" s="169"/>
      <c r="N9" s="169"/>
      <c r="O9" s="169"/>
      <c r="P9" s="161">
        <f t="shared" si="1"/>
        <v>0</v>
      </c>
      <c r="Q9" s="168">
        <f>SUM(D9:O9)</f>
        <v>520833.33333333337</v>
      </c>
    </row>
    <row r="10" spans="1:18">
      <c r="B10" s="154" t="s">
        <v>193</v>
      </c>
      <c r="D10" s="170">
        <f>-SUMIFS([1]BS!G:G,[1]BS!$B:$B,[1]BS!$A$9)-SUMIFS([1]BS!G:G,[1]BS!$B:$B,[1]BS!$A$10)-SUMIFS([1]BS!G:G,[1]BS!$B:$B,[1]BS!$A$12)</f>
        <v>0</v>
      </c>
      <c r="E10" s="170">
        <f>-SUMIFS([1]BS!H:H,[1]BS!$B:$B,[1]BS!$A$9)-SUMIFS([1]BS!H:H,[1]BS!$B:$B,[1]BS!$A$10)-SUMIFS([1]BS!H:H,[1]BS!$B:$B,[1]BS!$A$12)</f>
        <v>589378.36999999988</v>
      </c>
      <c r="F10" s="170">
        <f>-SUMIFS([1]BS!I:I,[1]BS!$B:$B,[1]BS!$A$9)-SUMIFS([1]BS!I:I,[1]BS!$B:$B,[1]BS!$A$10)-SUMIFS([1]BS!I:I,[1]BS!$B:$B,[1]BS!$A$12)</f>
        <v>-8.1485040936968289E-11</v>
      </c>
      <c r="G10" s="170">
        <f>-SUMIFS([1]BS!J:J,[1]BS!$B:$B,[1]BS!$A$9)-SUMIFS([1]BS!J:J,[1]BS!$B:$B,[1]BS!$A$10)-SUMIFS([1]BS!J:J,[1]BS!$B:$B,[1]BS!$A$12)</f>
        <v>246682.74</v>
      </c>
      <c r="H10" s="170">
        <f>-SUMIFS([1]BS!K:K,[1]BS!$B:$B,[1]BS!$A$9)-SUMIFS([1]BS!K:K,[1]BS!$B:$B,[1]BS!$A$10)-SUMIFS([1]BS!K:K,[1]BS!$B:$B,[1]BS!$A$12)</f>
        <v>273447.31</v>
      </c>
      <c r="I10" s="170"/>
      <c r="J10" s="171"/>
      <c r="K10" s="171"/>
      <c r="L10" s="171"/>
      <c r="M10" s="171"/>
      <c r="N10" s="171"/>
      <c r="O10" s="171"/>
      <c r="P10" s="161">
        <f t="shared" si="1"/>
        <v>0</v>
      </c>
      <c r="Q10" s="170">
        <f t="shared" ref="Q10:Q17" si="2">SUM(D10:O10)</f>
        <v>1109508.4199999997</v>
      </c>
    </row>
    <row r="11" spans="1:18">
      <c r="B11" s="154" t="s">
        <v>194</v>
      </c>
      <c r="D11" s="170">
        <f>-SUMIFS([1]BS!G:G,[1]BS!$B:$B,[1]BS!$A$26)</f>
        <v>20989.999999999996</v>
      </c>
      <c r="E11" s="170">
        <f>-SUMIFS([1]BS!H:H,[1]BS!$B:$B,[1]BS!$A$26)</f>
        <v>-30687.620000000017</v>
      </c>
      <c r="F11" s="170">
        <f>-SUMIFS([1]BS!I:I,[1]BS!$B:$B,[1]BS!$A$26)</f>
        <v>7304.5699999999852</v>
      </c>
      <c r="G11" s="170">
        <f>-SUMIFS([1]BS!J:J,[1]BS!$B:$B,[1]BS!$A$26)</f>
        <v>-9093.7499999999945</v>
      </c>
      <c r="H11" s="170">
        <f>-SUMIFS([1]BS!K:K,[1]BS!$B:$B,[1]BS!$A$26)</f>
        <v>8758.3399999999892</v>
      </c>
      <c r="I11" s="170"/>
      <c r="J11" s="171"/>
      <c r="K11" s="171"/>
      <c r="L11" s="171"/>
      <c r="M11" s="171"/>
      <c r="N11" s="171"/>
      <c r="O11" s="171"/>
      <c r="P11" s="161">
        <f t="shared" si="1"/>
        <v>0</v>
      </c>
      <c r="Q11" s="170">
        <f t="shared" si="2"/>
        <v>-2728.460000000041</v>
      </c>
    </row>
    <row r="12" spans="1:18">
      <c r="B12" s="154" t="s">
        <v>195</v>
      </c>
      <c r="D12" s="170"/>
      <c r="E12" s="170"/>
      <c r="F12" s="170"/>
      <c r="G12" s="170"/>
      <c r="H12" s="170"/>
      <c r="I12" s="170"/>
      <c r="J12" s="171"/>
      <c r="K12" s="171"/>
      <c r="L12" s="171"/>
      <c r="M12" s="171"/>
      <c r="N12" s="171"/>
      <c r="O12" s="171"/>
      <c r="P12" s="161">
        <f t="shared" si="1"/>
        <v>0</v>
      </c>
      <c r="Q12" s="170">
        <f t="shared" si="2"/>
        <v>0</v>
      </c>
    </row>
    <row r="13" spans="1:18">
      <c r="B13" s="154" t="s">
        <v>196</v>
      </c>
      <c r="D13" s="170">
        <f>-SUMIFS([1]BS!G:G,[1]BS!$B:$B,[1]BS!$A$27)</f>
        <v>181841.62</v>
      </c>
      <c r="E13" s="170">
        <f>-SUMIFS([1]BS!H:H,[1]BS!$B:$B,[1]BS!$A$27)</f>
        <v>122755.36</v>
      </c>
      <c r="F13" s="170">
        <f>-SUMIFS([1]BS!I:I,[1]BS!$B:$B,[1]BS!$A$27)</f>
        <v>38662.539999999994</v>
      </c>
      <c r="G13" s="170">
        <f>-SUMIFS([1]BS!J:J,[1]BS!$B:$B,[1]BS!$A$27)</f>
        <v>-149873.20000000001</v>
      </c>
      <c r="H13" s="170">
        <f>-SUMIFS([1]BS!K:K,[1]BS!$B:$B,[1]BS!$A$27)</f>
        <v>167539.60000000003</v>
      </c>
      <c r="I13" s="170"/>
      <c r="J13" s="171"/>
      <c r="K13" s="171"/>
      <c r="L13" s="171"/>
      <c r="M13" s="171"/>
      <c r="N13" s="171"/>
      <c r="O13" s="171"/>
      <c r="P13" s="161">
        <f t="shared" si="1"/>
        <v>0</v>
      </c>
      <c r="Q13" s="170">
        <f t="shared" si="2"/>
        <v>360925.92</v>
      </c>
    </row>
    <row r="14" spans="1:18">
      <c r="B14" s="154" t="s">
        <v>197</v>
      </c>
      <c r="D14" s="170">
        <f>-SUMIFS([1]BS!G:G,[1]BS!$B:$B,[1]BS!$A$11)</f>
        <v>0</v>
      </c>
      <c r="E14" s="170">
        <f>-SUMIFS([1]BS!H:H,[1]BS!$B:$B,[1]BS!$A$11)</f>
        <v>0</v>
      </c>
      <c r="F14" s="170">
        <f>-SUMIFS([1]BS!I:I,[1]BS!$B:$B,[1]BS!$A$11)</f>
        <v>1080</v>
      </c>
      <c r="G14" s="170">
        <f>-SUMIFS([1]BS!J:J,[1]BS!$B:$B,[1]BS!$A$11)</f>
        <v>0</v>
      </c>
      <c r="H14" s="170">
        <f>-SUMIFS([1]BS!K:K,[1]BS!$B:$B,[1]BS!$A$11)</f>
        <v>0</v>
      </c>
      <c r="I14" s="170"/>
      <c r="J14" s="171"/>
      <c r="K14" s="171"/>
      <c r="L14" s="171"/>
      <c r="M14" s="171"/>
      <c r="N14" s="171"/>
      <c r="O14" s="171"/>
      <c r="P14" s="161">
        <f>SUM(D14:O14,-Q14)</f>
        <v>0</v>
      </c>
      <c r="Q14" s="170">
        <f>SUM(D14:O14)</f>
        <v>1080</v>
      </c>
    </row>
    <row r="15" spans="1:18" hidden="1" outlineLevel="1">
      <c r="B15" s="154" t="s">
        <v>198</v>
      </c>
      <c r="D15" s="170">
        <f>-SUMIFS([1]BS!G:G,[1]BS!$B:$B,[1]BS!#REF!)</f>
        <v>0</v>
      </c>
      <c r="E15" s="170">
        <f>-SUMIFS([1]BS!H:H,[1]BS!$B:$B,[1]BS!#REF!)</f>
        <v>0</v>
      </c>
      <c r="F15" s="170">
        <f>-SUMIFS([1]BS!I:I,[1]BS!$B:$B,[1]BS!#REF!)</f>
        <v>0</v>
      </c>
      <c r="G15" s="170">
        <f>-SUMIFS([1]BS!J:J,[1]BS!$B:$B,[1]BS!#REF!)</f>
        <v>0</v>
      </c>
      <c r="H15" s="170">
        <f>-SUMIFS([1]BS!K:K,[1]BS!$B:$B,[1]BS!#REF!)</f>
        <v>0</v>
      </c>
      <c r="I15" s="170"/>
      <c r="J15" s="171"/>
      <c r="K15" s="171"/>
      <c r="L15" s="171"/>
      <c r="M15" s="171"/>
      <c r="N15" s="171"/>
      <c r="O15" s="171"/>
      <c r="P15" s="161">
        <f t="shared" si="1"/>
        <v>0</v>
      </c>
      <c r="Q15" s="170">
        <f t="shared" si="2"/>
        <v>0</v>
      </c>
    </row>
    <row r="16" spans="1:18" hidden="1" outlineLevel="1">
      <c r="B16" s="154" t="s">
        <v>199</v>
      </c>
      <c r="D16" s="170">
        <f>-SUMIFS([1]BS!G:G,[1]BS!$B:$B,[1]BS!#REF!)</f>
        <v>0</v>
      </c>
      <c r="E16" s="170">
        <f>-SUMIFS([1]BS!H:H,[1]BS!$B:$B,[1]BS!#REF!)</f>
        <v>0</v>
      </c>
      <c r="F16" s="170">
        <f>-SUMIFS([1]BS!I:I,[1]BS!$B:$B,[1]BS!#REF!)</f>
        <v>0</v>
      </c>
      <c r="G16" s="170">
        <f>-SUMIFS([1]BS!J:J,[1]BS!$B:$B,[1]BS!#REF!)</f>
        <v>0</v>
      </c>
      <c r="H16" s="170">
        <f>-SUMIFS([1]BS!K:K,[1]BS!$B:$B,[1]BS!#REF!)</f>
        <v>0</v>
      </c>
      <c r="I16" s="170"/>
      <c r="J16" s="171"/>
      <c r="K16" s="171"/>
      <c r="L16" s="171"/>
      <c r="M16" s="171"/>
      <c r="N16" s="171"/>
      <c r="O16" s="171"/>
      <c r="P16" s="161">
        <f t="shared" si="1"/>
        <v>0</v>
      </c>
      <c r="Q16" s="170">
        <f t="shared" si="2"/>
        <v>0</v>
      </c>
    </row>
    <row r="17" spans="1:17" hidden="1" outlineLevel="1">
      <c r="B17" s="154" t="s">
        <v>200</v>
      </c>
      <c r="D17" s="170">
        <f>-SUMIFS([1]BS!G:G,[1]BS!$B:$B,[1]BS!$A$31)</f>
        <v>0</v>
      </c>
      <c r="E17" s="170">
        <f>-SUMIFS([1]BS!H:H,[1]BS!$B:$B,[1]BS!$A$31)</f>
        <v>0</v>
      </c>
      <c r="F17" s="170">
        <f>-SUMIFS([1]BS!I:I,[1]BS!$B:$B,[1]BS!$A$31)</f>
        <v>0</v>
      </c>
      <c r="G17" s="170">
        <f>-SUMIFS([1]BS!J:J,[1]BS!$B:$B,[1]BS!$A$31)</f>
        <v>0</v>
      </c>
      <c r="H17" s="170">
        <f>-SUMIFS([1]BS!K:K,[1]BS!$B:$B,[1]BS!$A$31)</f>
        <v>0</v>
      </c>
      <c r="I17" s="170"/>
      <c r="J17" s="171"/>
      <c r="K17" s="171"/>
      <c r="L17" s="171"/>
      <c r="M17" s="171"/>
      <c r="N17" s="171"/>
      <c r="O17" s="171"/>
      <c r="P17" s="161">
        <f t="shared" si="1"/>
        <v>0</v>
      </c>
      <c r="Q17" s="170">
        <f t="shared" si="2"/>
        <v>0</v>
      </c>
    </row>
    <row r="18" spans="1:17" collapsed="1">
      <c r="D18" s="172"/>
      <c r="E18" s="172"/>
      <c r="F18" s="172"/>
      <c r="G18" s="172"/>
      <c r="H18" s="172"/>
      <c r="I18" s="172"/>
      <c r="J18" s="173"/>
      <c r="K18" s="173"/>
      <c r="L18" s="173"/>
      <c r="M18" s="173"/>
      <c r="N18" s="173"/>
      <c r="O18" s="173"/>
      <c r="P18" s="161">
        <f t="shared" si="1"/>
        <v>0</v>
      </c>
      <c r="Q18" s="172"/>
    </row>
    <row r="19" spans="1:17" ht="15">
      <c r="A19" s="162" t="s">
        <v>201</v>
      </c>
      <c r="D19" s="174">
        <f>SUBTOTAL(9,D7:D18)</f>
        <v>-1068583.7400000007</v>
      </c>
      <c r="E19" s="174">
        <f>SUBTOTAL(9,E7:E18)</f>
        <v>1450109.4099999997</v>
      </c>
      <c r="F19" s="174">
        <f>SUBTOTAL(9,F7:F18)</f>
        <v>-357698.79999999952</v>
      </c>
      <c r="G19" s="174">
        <f t="shared" ref="G19:O19" si="3">SUBTOTAL(9,G7:G18)</f>
        <v>128490.02999999985</v>
      </c>
      <c r="H19" s="174">
        <f>SUBTOTAL(9,H7:H18)</f>
        <v>513824.18000000017</v>
      </c>
      <c r="I19" s="174"/>
      <c r="J19" s="175">
        <f t="shared" si="3"/>
        <v>0</v>
      </c>
      <c r="K19" s="175">
        <f t="shared" si="3"/>
        <v>0</v>
      </c>
      <c r="L19" s="175">
        <f t="shared" si="3"/>
        <v>0</v>
      </c>
      <c r="M19" s="175">
        <f t="shared" si="3"/>
        <v>0</v>
      </c>
      <c r="N19" s="175">
        <f t="shared" si="3"/>
        <v>0</v>
      </c>
      <c r="O19" s="175">
        <f t="shared" si="3"/>
        <v>0</v>
      </c>
      <c r="P19" s="161">
        <f t="shared" si="1"/>
        <v>0</v>
      </c>
      <c r="Q19" s="174">
        <f>SUBTOTAL(9,Q7:Q18)</f>
        <v>666141.07999999879</v>
      </c>
    </row>
    <row r="20" spans="1:17">
      <c r="D20" s="165"/>
      <c r="E20" s="165"/>
      <c r="F20" s="165"/>
      <c r="G20" s="165"/>
      <c r="H20" s="165"/>
      <c r="I20" s="165"/>
      <c r="J20" s="166"/>
      <c r="K20" s="166"/>
      <c r="L20" s="166"/>
      <c r="M20" s="166"/>
      <c r="N20" s="166"/>
      <c r="O20" s="166"/>
      <c r="P20" s="161">
        <f t="shared" si="1"/>
        <v>0</v>
      </c>
      <c r="Q20" s="165"/>
    </row>
    <row r="21" spans="1:17">
      <c r="D21" s="165"/>
      <c r="E21" s="165"/>
      <c r="F21" s="165"/>
      <c r="G21" s="165"/>
      <c r="H21" s="165"/>
      <c r="I21" s="165"/>
      <c r="J21" s="166"/>
      <c r="K21" s="166"/>
      <c r="L21" s="166"/>
      <c r="M21" s="166"/>
      <c r="N21" s="166"/>
      <c r="O21" s="166"/>
      <c r="P21" s="161">
        <f t="shared" si="1"/>
        <v>0</v>
      </c>
      <c r="Q21" s="165"/>
    </row>
    <row r="22" spans="1:17" ht="15">
      <c r="A22" s="162" t="s">
        <v>202</v>
      </c>
      <c r="B22" s="162"/>
      <c r="C22" s="162"/>
      <c r="D22" s="164"/>
      <c r="E22" s="164"/>
      <c r="F22" s="164"/>
      <c r="G22" s="164"/>
      <c r="H22" s="164"/>
      <c r="I22" s="164"/>
      <c r="J22" s="167"/>
      <c r="K22" s="167"/>
      <c r="L22" s="167"/>
      <c r="M22" s="167"/>
      <c r="N22" s="167"/>
      <c r="O22" s="167"/>
      <c r="P22" s="161">
        <f t="shared" si="1"/>
        <v>0</v>
      </c>
      <c r="Q22" s="164"/>
    </row>
    <row r="23" spans="1:17" ht="15">
      <c r="A23" s="162"/>
      <c r="B23" s="154" t="s">
        <v>203</v>
      </c>
      <c r="C23" s="176">
        <v>1510</v>
      </c>
      <c r="D23" s="165">
        <f>-SUMIFS([1]GL!$E:$E,[1]GL!$H:$H,$C23,[1]GL!$B:$B,D$4)</f>
        <v>0</v>
      </c>
      <c r="E23" s="165">
        <f>-SUMIFS([1]GL!$E:$E,[1]GL!$H:$H,$C23,[1]GL!$B:$B,E$4)</f>
        <v>0</v>
      </c>
      <c r="F23" s="165">
        <f>-SUMIFS([1]GL!$E:$E,[1]GL!$H:$H,$C23,[1]GL!$B:$B,F$4)</f>
        <v>0</v>
      </c>
      <c r="G23" s="165">
        <f>-SUMIFS([1]GL!$E:$E,[1]GL!$H:$H,$C23,[1]GL!$B:$B,G$4)</f>
        <v>0</v>
      </c>
      <c r="H23" s="165">
        <f>-SUMIFS([1]GL!$E:$E,[1]GL!$H:$H,$C23,[1]GL!$B:$B,H$4)</f>
        <v>0</v>
      </c>
      <c r="I23" s="165"/>
      <c r="J23" s="166"/>
      <c r="K23" s="166"/>
      <c r="L23" s="166"/>
      <c r="M23" s="166"/>
      <c r="N23" s="166"/>
      <c r="O23" s="166"/>
      <c r="P23" s="161">
        <f t="shared" si="1"/>
        <v>0</v>
      </c>
      <c r="Q23" s="165">
        <f t="shared" ref="Q23:Q28" si="4">SUM(D23:O23)</f>
        <v>0</v>
      </c>
    </row>
    <row r="24" spans="1:17">
      <c r="B24" s="154" t="s">
        <v>204</v>
      </c>
      <c r="C24" s="176">
        <v>1520</v>
      </c>
      <c r="D24" s="170">
        <f>-SUMIFS([1]GL!$E:$E,[1]GL!$H:$H,$C24,[1]GL!$B:$B,D$4)</f>
        <v>0</v>
      </c>
      <c r="E24" s="170">
        <f>-SUMIFS([1]GL!$E:$E,[1]GL!$H:$H,$C24,[1]GL!$B:$B,E$4)</f>
        <v>-132300</v>
      </c>
      <c r="F24" s="170">
        <f>-SUMIFS([1]GL!$E:$E,[1]GL!$H:$H,$C24,[1]GL!$B:$B,F$4)</f>
        <v>0</v>
      </c>
      <c r="G24" s="170">
        <f>-SUMIFS([1]GL!$E:$E,[1]GL!$H:$H,$C24,[1]GL!$B:$B,G$4)</f>
        <v>0</v>
      </c>
      <c r="H24" s="170">
        <f>-SUMIFS([1]GL!$E:$E,[1]GL!$H:$H,$C24,[1]GL!$B:$B,H$4)</f>
        <v>0</v>
      </c>
      <c r="I24" s="170"/>
      <c r="J24" s="171"/>
      <c r="K24" s="171"/>
      <c r="L24" s="171"/>
      <c r="M24" s="171"/>
      <c r="N24" s="171"/>
      <c r="O24" s="171"/>
      <c r="P24" s="161">
        <f t="shared" si="1"/>
        <v>0</v>
      </c>
      <c r="Q24" s="170">
        <f t="shared" si="4"/>
        <v>-132300</v>
      </c>
    </row>
    <row r="25" spans="1:17">
      <c r="B25" s="154" t="s">
        <v>205</v>
      </c>
      <c r="C25" s="176">
        <v>1538</v>
      </c>
      <c r="D25" s="170">
        <f>-SUMIFS([1]GL!$E:$E,[1]GL!$H:$H,$C25,[1]GL!$B:$B,D$4)</f>
        <v>0</v>
      </c>
      <c r="E25" s="170">
        <f>-SUMIFS([1]GL!$E:$E,[1]GL!$H:$H,$C25,[1]GL!$B:$B,E$4)</f>
        <v>-138.97</v>
      </c>
      <c r="F25" s="170">
        <f>-SUMIFS([1]GL!$E:$E,[1]GL!$H:$H,$C25,[1]GL!$B:$B,F$4)</f>
        <v>0</v>
      </c>
      <c r="G25" s="170">
        <f>-SUMIFS([1]GL!$E:$E,[1]GL!$H:$H,$C25,[1]GL!$B:$B,G$4)</f>
        <v>-21374.440000000002</v>
      </c>
      <c r="H25" s="170">
        <f>-SUMIFS([1]GL!$E:$E,[1]GL!$H:$H,$C25,[1]GL!$B:$B,H$4)</f>
        <v>0</v>
      </c>
      <c r="I25" s="170"/>
      <c r="J25" s="171"/>
      <c r="K25" s="171"/>
      <c r="L25" s="171"/>
      <c r="M25" s="171"/>
      <c r="N25" s="171"/>
      <c r="O25" s="171"/>
      <c r="P25" s="161">
        <f t="shared" si="1"/>
        <v>0</v>
      </c>
      <c r="Q25" s="170">
        <f t="shared" si="4"/>
        <v>-21513.410000000003</v>
      </c>
    </row>
    <row r="26" spans="1:17">
      <c r="B26" s="154" t="s">
        <v>206</v>
      </c>
      <c r="C26" s="176">
        <v>1539</v>
      </c>
      <c r="D26" s="170">
        <f>-SUMIFS([1]GL!$E:$E,[1]GL!$H:$H,$C26,[1]GL!$B:$B,D$4)</f>
        <v>0</v>
      </c>
      <c r="E26" s="170">
        <f>-SUMIFS([1]GL!$E:$E,[1]GL!$H:$H,$C26,[1]GL!$B:$B,E$4)</f>
        <v>0</v>
      </c>
      <c r="F26" s="170">
        <f>-SUMIFS([1]GL!$E:$E,[1]GL!$H:$H,$C26,[1]GL!$B:$B,F$4)</f>
        <v>0</v>
      </c>
      <c r="G26" s="170">
        <f>-SUMIFS([1]GL!$E:$E,[1]GL!$H:$H,$C26,[1]GL!$B:$B,G$4)</f>
        <v>0</v>
      </c>
      <c r="H26" s="170">
        <f>-SUMIFS([1]GL!$E:$E,[1]GL!$H:$H,$C26,[1]GL!$B:$B,H$4)</f>
        <v>0</v>
      </c>
      <c r="I26" s="170"/>
      <c r="J26" s="171"/>
      <c r="K26" s="171"/>
      <c r="L26" s="171"/>
      <c r="M26" s="171"/>
      <c r="N26" s="171"/>
      <c r="O26" s="171"/>
      <c r="P26" s="161">
        <f t="shared" si="1"/>
        <v>0</v>
      </c>
      <c r="Q26" s="170">
        <f t="shared" si="4"/>
        <v>0</v>
      </c>
    </row>
    <row r="27" spans="1:17">
      <c r="B27" s="154" t="s">
        <v>207</v>
      </c>
      <c r="C27" s="176">
        <v>1531</v>
      </c>
      <c r="D27" s="170">
        <f>-SUMIFS([1]GL!$E:$E,[1]GL!$H:$H,$C27,[1]GL!$B:$B,D$4)</f>
        <v>-231.19</v>
      </c>
      <c r="E27" s="170">
        <f>-SUMIFS([1]GL!$E:$E,[1]GL!$H:$H,$C27,[1]GL!$B:$B,E$4)</f>
        <v>0</v>
      </c>
      <c r="F27" s="170">
        <f>-SUMIFS([1]GL!$E:$E,[1]GL!$H:$H,$C27,[1]GL!$B:$B,F$4)</f>
        <v>0</v>
      </c>
      <c r="G27" s="170">
        <f>-SUMIFS([1]GL!$E:$E,[1]GL!$H:$H,$C27,[1]GL!$B:$B,G$4)</f>
        <v>0</v>
      </c>
      <c r="H27" s="170">
        <f>-SUMIFS([1]GL!$E:$E,[1]GL!$H:$H,$C27,[1]GL!$B:$B,H$4)</f>
        <v>0</v>
      </c>
      <c r="I27" s="170"/>
      <c r="J27" s="171"/>
      <c r="K27" s="171"/>
      <c r="L27" s="171"/>
      <c r="M27" s="171"/>
      <c r="N27" s="171"/>
      <c r="O27" s="171"/>
      <c r="P27" s="161">
        <f t="shared" si="1"/>
        <v>0</v>
      </c>
      <c r="Q27" s="170">
        <f t="shared" si="4"/>
        <v>-231.19</v>
      </c>
    </row>
    <row r="28" spans="1:17">
      <c r="B28" s="154" t="s">
        <v>208</v>
      </c>
      <c r="D28" s="170">
        <f>-SUMIFS([1]GL!$E:$E,[1]GL!$H:$H,$C28,[1]GL!$B:$B,D$4)</f>
        <v>0</v>
      </c>
      <c r="E28" s="170">
        <f>-SUMIFS([1]GL!$E:$E,[1]GL!$H:$H,$C28,[1]GL!$B:$B,E$4)</f>
        <v>0</v>
      </c>
      <c r="F28" s="170">
        <f>-SUMIFS([1]GL!$E:$E,[1]GL!$H:$H,$C28,[1]GL!$B:$B,F$4)</f>
        <v>0</v>
      </c>
      <c r="G28" s="170">
        <f>-SUMIFS([1]GL!$E:$E,[1]GL!$H:$H,$C28,[1]GL!$B:$B,G$4)</f>
        <v>0</v>
      </c>
      <c r="H28" s="170">
        <f>-SUMIFS([1]GL!$E:$E,[1]GL!$H:$H,$C28,[1]GL!$B:$B,H$4)</f>
        <v>0</v>
      </c>
      <c r="I28" s="170"/>
      <c r="J28" s="171"/>
      <c r="K28" s="171"/>
      <c r="L28" s="171"/>
      <c r="M28" s="171"/>
      <c r="N28" s="171"/>
      <c r="O28" s="171"/>
      <c r="P28" s="161">
        <f t="shared" si="1"/>
        <v>0</v>
      </c>
      <c r="Q28" s="170">
        <f t="shared" si="4"/>
        <v>0</v>
      </c>
    </row>
    <row r="29" spans="1:17">
      <c r="D29" s="170"/>
      <c r="E29" s="170"/>
      <c r="F29" s="170"/>
      <c r="G29" s="170"/>
      <c r="H29" s="170"/>
      <c r="I29" s="170"/>
      <c r="J29" s="177"/>
      <c r="K29" s="177"/>
      <c r="L29" s="177"/>
      <c r="M29" s="177"/>
      <c r="N29" s="177"/>
      <c r="O29" s="177"/>
      <c r="Q29" s="170"/>
    </row>
    <row r="30" spans="1:17" ht="15">
      <c r="A30" s="162" t="s">
        <v>209</v>
      </c>
      <c r="B30" s="162"/>
      <c r="C30" s="162"/>
      <c r="D30" s="178">
        <f>SUBTOTAL(9,D22:D29)</f>
        <v>-231.19</v>
      </c>
      <c r="E30" s="178">
        <f>SUBTOTAL(9,E22:E29)</f>
        <v>-132438.97</v>
      </c>
      <c r="F30" s="178">
        <f>SUBTOTAL(9,F22:F29)</f>
        <v>0</v>
      </c>
      <c r="G30" s="178">
        <f t="shared" ref="G30:O30" si="5">SUBTOTAL(9,G22:G29)</f>
        <v>-21374.440000000002</v>
      </c>
      <c r="H30" s="178">
        <f>SUBTOTAL(9,H22:H29)</f>
        <v>0</v>
      </c>
      <c r="I30" s="178"/>
      <c r="J30" s="179">
        <f t="shared" si="5"/>
        <v>0</v>
      </c>
      <c r="K30" s="179">
        <f t="shared" si="5"/>
        <v>0</v>
      </c>
      <c r="L30" s="179">
        <f t="shared" si="5"/>
        <v>0</v>
      </c>
      <c r="M30" s="179">
        <f t="shared" si="5"/>
        <v>0</v>
      </c>
      <c r="N30" s="179">
        <f t="shared" si="5"/>
        <v>0</v>
      </c>
      <c r="O30" s="179">
        <f t="shared" si="5"/>
        <v>0</v>
      </c>
      <c r="P30" s="161">
        <f t="shared" si="1"/>
        <v>0</v>
      </c>
      <c r="Q30" s="178">
        <f>SUBTOTAL(9,Q22:Q29)</f>
        <v>-154044.6</v>
      </c>
    </row>
    <row r="31" spans="1:17">
      <c r="D31" s="165"/>
      <c r="E31" s="165"/>
      <c r="F31" s="165"/>
      <c r="G31" s="165"/>
      <c r="H31" s="165"/>
      <c r="I31" s="165"/>
      <c r="J31" s="166"/>
      <c r="K31" s="166"/>
      <c r="L31" s="166"/>
      <c r="M31" s="166"/>
      <c r="N31" s="166"/>
      <c r="O31" s="166"/>
      <c r="P31" s="161">
        <f t="shared" si="1"/>
        <v>0</v>
      </c>
      <c r="Q31" s="165"/>
    </row>
    <row r="32" spans="1:17">
      <c r="D32" s="165"/>
      <c r="E32" s="165"/>
      <c r="F32" s="165"/>
      <c r="G32" s="165"/>
      <c r="H32" s="165"/>
      <c r="I32" s="165"/>
      <c r="J32" s="166"/>
      <c r="K32" s="166"/>
      <c r="L32" s="166"/>
      <c r="M32" s="166"/>
      <c r="N32" s="166"/>
      <c r="O32" s="166"/>
      <c r="P32" s="161">
        <f t="shared" si="1"/>
        <v>0</v>
      </c>
      <c r="Q32" s="165"/>
    </row>
    <row r="33" spans="1:22" ht="15">
      <c r="A33" s="162" t="s">
        <v>210</v>
      </c>
      <c r="B33" s="162"/>
      <c r="C33" s="162"/>
      <c r="D33" s="164"/>
      <c r="E33" s="164"/>
      <c r="F33" s="164"/>
      <c r="G33" s="164"/>
      <c r="H33" s="164"/>
      <c r="I33" s="164"/>
      <c r="J33" s="167"/>
      <c r="K33" s="167"/>
      <c r="L33" s="167"/>
      <c r="M33" s="167"/>
      <c r="N33" s="167"/>
      <c r="O33" s="167"/>
      <c r="P33" s="161">
        <f t="shared" si="1"/>
        <v>0</v>
      </c>
      <c r="Q33" s="164"/>
    </row>
    <row r="34" spans="1:22">
      <c r="B34" s="154" t="s">
        <v>211</v>
      </c>
      <c r="D34" s="170"/>
      <c r="E34" s="170"/>
      <c r="F34" s="170"/>
      <c r="G34" s="170"/>
      <c r="H34" s="170"/>
      <c r="I34" s="170"/>
      <c r="J34" s="171"/>
      <c r="K34" s="171"/>
      <c r="L34" s="171"/>
      <c r="M34" s="171"/>
      <c r="N34" s="171"/>
      <c r="O34" s="171"/>
      <c r="Q34" s="165"/>
    </row>
    <row r="35" spans="1:22">
      <c r="B35" s="154" t="s">
        <v>212</v>
      </c>
      <c r="D35" s="170"/>
      <c r="E35" s="170"/>
      <c r="F35" s="170"/>
      <c r="G35" s="170"/>
      <c r="H35" s="170"/>
      <c r="I35" s="170"/>
      <c r="J35" s="171"/>
      <c r="K35" s="171"/>
      <c r="L35" s="171"/>
      <c r="M35" s="171"/>
      <c r="N35" s="171"/>
      <c r="O35" s="171"/>
      <c r="Q35" s="170"/>
    </row>
    <row r="36" spans="1:22">
      <c r="B36" s="154" t="s">
        <v>213</v>
      </c>
      <c r="D36" s="170"/>
      <c r="E36" s="170"/>
      <c r="F36" s="170"/>
      <c r="G36" s="170"/>
      <c r="H36" s="170"/>
      <c r="I36" s="170"/>
      <c r="J36" s="177"/>
      <c r="K36" s="177"/>
      <c r="L36" s="177"/>
      <c r="M36" s="177"/>
      <c r="N36" s="177"/>
      <c r="O36" s="177"/>
      <c r="Q36" s="170"/>
    </row>
    <row r="37" spans="1:22">
      <c r="D37" s="172" t="s">
        <v>15</v>
      </c>
      <c r="E37" s="172" t="s">
        <v>15</v>
      </c>
      <c r="F37" s="172" t="s">
        <v>15</v>
      </c>
      <c r="G37" s="172" t="s">
        <v>15</v>
      </c>
      <c r="H37" s="172" t="s">
        <v>15</v>
      </c>
      <c r="I37" s="172"/>
      <c r="J37" s="173" t="s">
        <v>15</v>
      </c>
      <c r="K37" s="173" t="s">
        <v>15</v>
      </c>
      <c r="L37" s="173" t="s">
        <v>15</v>
      </c>
      <c r="M37" s="173" t="s">
        <v>15</v>
      </c>
      <c r="N37" s="173" t="s">
        <v>15</v>
      </c>
      <c r="O37" s="173" t="s">
        <v>15</v>
      </c>
      <c r="Q37" s="172" t="s">
        <v>15</v>
      </c>
    </row>
    <row r="38" spans="1:22" ht="15">
      <c r="A38" s="162" t="s">
        <v>214</v>
      </c>
      <c r="B38" s="162"/>
      <c r="C38" s="162"/>
      <c r="D38" s="174">
        <f>SUBTOTAL(9,D33:D37)</f>
        <v>0</v>
      </c>
      <c r="E38" s="174">
        <f>SUBTOTAL(9,E33:E37)</f>
        <v>0</v>
      </c>
      <c r="F38" s="174">
        <f>SUBTOTAL(9,F33:F37)</f>
        <v>0</v>
      </c>
      <c r="G38" s="174">
        <f t="shared" ref="G38:O38" si="6">SUBTOTAL(9,G33:G37)</f>
        <v>0</v>
      </c>
      <c r="H38" s="174">
        <f>SUBTOTAL(9,H33:H37)</f>
        <v>0</v>
      </c>
      <c r="I38" s="174"/>
      <c r="J38" s="175">
        <f t="shared" si="6"/>
        <v>0</v>
      </c>
      <c r="K38" s="175">
        <f t="shared" si="6"/>
        <v>0</v>
      </c>
      <c r="L38" s="175">
        <f t="shared" si="6"/>
        <v>0</v>
      </c>
      <c r="M38" s="175">
        <f t="shared" si="6"/>
        <v>0</v>
      </c>
      <c r="N38" s="175">
        <f t="shared" si="6"/>
        <v>0</v>
      </c>
      <c r="O38" s="175">
        <f t="shared" si="6"/>
        <v>0</v>
      </c>
      <c r="P38" s="161">
        <f t="shared" si="1"/>
        <v>0</v>
      </c>
      <c r="Q38" s="174">
        <f>SUBTOTAL(9,Q33:Q37)</f>
        <v>0</v>
      </c>
    </row>
    <row r="39" spans="1:22">
      <c r="D39" s="172" t="s">
        <v>15</v>
      </c>
      <c r="E39" s="172" t="s">
        <v>15</v>
      </c>
      <c r="F39" s="172" t="s">
        <v>15</v>
      </c>
      <c r="G39" s="172" t="s">
        <v>15</v>
      </c>
      <c r="H39" s="172" t="s">
        <v>15</v>
      </c>
      <c r="I39" s="172"/>
      <c r="J39" s="173" t="s">
        <v>15</v>
      </c>
      <c r="K39" s="173" t="s">
        <v>15</v>
      </c>
      <c r="L39" s="173" t="s">
        <v>15</v>
      </c>
      <c r="M39" s="173" t="s">
        <v>15</v>
      </c>
      <c r="N39" s="173" t="s">
        <v>15</v>
      </c>
      <c r="O39" s="173" t="s">
        <v>15</v>
      </c>
      <c r="Q39" s="172" t="s">
        <v>15</v>
      </c>
    </row>
    <row r="40" spans="1:22" ht="15">
      <c r="A40" s="162" t="s">
        <v>215</v>
      </c>
      <c r="D40" s="174">
        <f>D38+D30+D19</f>
        <v>-1068814.9300000006</v>
      </c>
      <c r="E40" s="174">
        <f>E38+E30+E19</f>
        <v>1317670.4399999997</v>
      </c>
      <c r="F40" s="174">
        <f t="shared" ref="F40:O40" si="7">F38+F30+F19</f>
        <v>-357698.79999999952</v>
      </c>
      <c r="G40" s="174">
        <f t="shared" si="7"/>
        <v>107115.58999999985</v>
      </c>
      <c r="H40" s="174">
        <f>H38+H30+H19</f>
        <v>513824.18000000017</v>
      </c>
      <c r="I40" s="174"/>
      <c r="J40" s="175">
        <f t="shared" si="7"/>
        <v>0</v>
      </c>
      <c r="K40" s="175">
        <f t="shared" si="7"/>
        <v>0</v>
      </c>
      <c r="L40" s="175">
        <f t="shared" si="7"/>
        <v>0</v>
      </c>
      <c r="M40" s="175">
        <f t="shared" si="7"/>
        <v>0</v>
      </c>
      <c r="N40" s="175">
        <f t="shared" si="7"/>
        <v>0</v>
      </c>
      <c r="O40" s="175">
        <f t="shared" si="7"/>
        <v>0</v>
      </c>
      <c r="P40" s="161">
        <f t="shared" si="1"/>
        <v>7.5669959187507629E-10</v>
      </c>
      <c r="Q40" s="174">
        <f>Q38+Q30+Q19</f>
        <v>512096.47999999882</v>
      </c>
    </row>
    <row r="41" spans="1:22">
      <c r="D41" s="165"/>
      <c r="E41" s="165"/>
      <c r="F41" s="165"/>
      <c r="G41" s="165"/>
      <c r="H41" s="165"/>
      <c r="I41" s="165"/>
      <c r="J41" s="166"/>
      <c r="K41" s="166"/>
      <c r="L41" s="166"/>
      <c r="M41" s="166"/>
      <c r="N41" s="166"/>
      <c r="O41" s="166"/>
      <c r="Q41" s="165"/>
    </row>
    <row r="42" spans="1:22" ht="15">
      <c r="A42" s="162" t="s">
        <v>216</v>
      </c>
      <c r="D42" s="174">
        <f>[1]BS!F$7</f>
        <v>7264371</v>
      </c>
      <c r="E42" s="174">
        <f>[1]BS!G$7</f>
        <v>6195556.0700000003</v>
      </c>
      <c r="F42" s="174">
        <f>[1]BS!H$7</f>
        <v>7513118.5599999996</v>
      </c>
      <c r="G42" s="174">
        <f>[1]BS!I$7</f>
        <v>7152482</v>
      </c>
      <c r="H42" s="174">
        <f>[1]BS!J$7</f>
        <v>7259597.5899999999</v>
      </c>
      <c r="I42" s="174"/>
      <c r="J42" s="175">
        <f>[1]BS!L$7</f>
        <v>0</v>
      </c>
      <c r="K42" s="175">
        <f>[1]BS!M$7</f>
        <v>0</v>
      </c>
      <c r="L42" s="175">
        <f>[1]BS!N$7</f>
        <v>0</v>
      </c>
      <c r="M42" s="175">
        <f>[1]BS!O$7</f>
        <v>0</v>
      </c>
      <c r="N42" s="175">
        <f>[1]BS!P$7</f>
        <v>0</v>
      </c>
      <c r="O42" s="175">
        <f>[1]BS!Q$7</f>
        <v>0</v>
      </c>
      <c r="P42" s="161">
        <f>+Q42-D42</f>
        <v>0</v>
      </c>
      <c r="Q42" s="174">
        <f>[1]BS!F7</f>
        <v>7264371</v>
      </c>
    </row>
    <row r="43" spans="1:22">
      <c r="D43" s="172" t="s">
        <v>15</v>
      </c>
      <c r="E43" s="172" t="s">
        <v>15</v>
      </c>
      <c r="F43" s="172" t="s">
        <v>15</v>
      </c>
      <c r="G43" s="172" t="s">
        <v>15</v>
      </c>
      <c r="H43" s="172" t="s">
        <v>15</v>
      </c>
      <c r="I43" s="172"/>
      <c r="J43" s="173" t="s">
        <v>15</v>
      </c>
      <c r="K43" s="173" t="s">
        <v>15</v>
      </c>
      <c r="L43" s="173" t="s">
        <v>15</v>
      </c>
      <c r="M43" s="173" t="s">
        <v>15</v>
      </c>
      <c r="N43" s="173" t="s">
        <v>15</v>
      </c>
      <c r="O43" s="173" t="s">
        <v>15</v>
      </c>
      <c r="Q43" s="172" t="s">
        <v>15</v>
      </c>
    </row>
    <row r="44" spans="1:22" ht="15.75" thickBot="1">
      <c r="A44" s="162" t="s">
        <v>217</v>
      </c>
      <c r="D44" s="180">
        <f>[1]BS!G$7</f>
        <v>6195556.0700000003</v>
      </c>
      <c r="E44" s="180">
        <f>[1]BS!H$7</f>
        <v>7513118.5599999996</v>
      </c>
      <c r="F44" s="180">
        <f>[1]BS!I$7</f>
        <v>7152482</v>
      </c>
      <c r="G44" s="180">
        <f>[1]BS!J$7</f>
        <v>7259597.5899999999</v>
      </c>
      <c r="H44" s="180">
        <f>[1]BS!K$7</f>
        <v>7771899.96</v>
      </c>
      <c r="I44" s="180"/>
      <c r="J44" s="181">
        <f>[1]BS!M$7</f>
        <v>0</v>
      </c>
      <c r="K44" s="181">
        <f>[1]BS!N$7</f>
        <v>0</v>
      </c>
      <c r="L44" s="181">
        <f>[1]BS!O$7</f>
        <v>0</v>
      </c>
      <c r="M44" s="181">
        <f>[1]BS!P$7</f>
        <v>0</v>
      </c>
      <c r="N44" s="181">
        <f>[1]BS!Q$7</f>
        <v>0</v>
      </c>
      <c r="O44" s="181">
        <f>[1]BS!R$7</f>
        <v>0</v>
      </c>
      <c r="P44" s="161">
        <f>+Q44-O44</f>
        <v>7771899.96</v>
      </c>
      <c r="Q44" s="180">
        <f>+H44</f>
        <v>7771899.96</v>
      </c>
      <c r="R44" s="165"/>
      <c r="V44" s="165"/>
    </row>
    <row r="45" spans="1:22" ht="15" thickTop="1"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Q45" s="182"/>
    </row>
    <row r="46" spans="1:22" s="183" customFormat="1">
      <c r="D46" s="183">
        <f>+D42-D44+D40</f>
        <v>0</v>
      </c>
      <c r="E46" s="183">
        <f>+E42-E44+E40</f>
        <v>107.9500000004191</v>
      </c>
      <c r="F46" s="183">
        <f>+F42-F44+F40</f>
        <v>2937.7600000000675</v>
      </c>
      <c r="G46" s="183">
        <f t="shared" ref="G46:O46" si="8">+G42-G44+G40</f>
        <v>0</v>
      </c>
      <c r="H46" s="183">
        <f>+H42-H44+H40</f>
        <v>1521.8100000000559</v>
      </c>
      <c r="J46" s="183">
        <f t="shared" si="8"/>
        <v>0</v>
      </c>
      <c r="K46" s="183">
        <f t="shared" si="8"/>
        <v>0</v>
      </c>
      <c r="L46" s="183">
        <f t="shared" si="8"/>
        <v>0</v>
      </c>
      <c r="M46" s="183">
        <f t="shared" si="8"/>
        <v>0</v>
      </c>
      <c r="N46" s="183">
        <f t="shared" si="8"/>
        <v>0</v>
      </c>
      <c r="O46" s="183">
        <f t="shared" si="8"/>
        <v>0</v>
      </c>
      <c r="P46" s="184">
        <f t="shared" si="1"/>
        <v>1.6880221664905548E-9</v>
      </c>
      <c r="Q46" s="183">
        <f>+Q42-Q44+Q40</f>
        <v>4567.5199999988545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PL</vt:lpstr>
      <vt:lpstr>BS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dcterms:created xsi:type="dcterms:W3CDTF">2015-06-05T18:17:20Z</dcterms:created>
  <dcterms:modified xsi:type="dcterms:W3CDTF">2023-08-22T11:24:15Z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