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f-my.sharepoint.com/personal/an499583_ucf_edu/Documents/GitHub/dss-hmi/suicide-prevention-2019/data-unshared/raw/"/>
    </mc:Choice>
  </mc:AlternateContent>
  <xr:revisionPtr revIDLastSave="2" documentId="11_1A8ED3F11A296C8245D0CFA6D2396F5D8B436008" xr6:coauthVersionLast="43" xr6:coauthVersionMax="43" xr10:uidLastSave="{75C0D5BE-4DCD-42CB-B950-A9DD61DC67F5}"/>
  <bookViews>
    <workbookView xWindow="0" yWindow="0" windowWidth="28800" windowHeight="12300" firstSheet="2" activeTab="2" xr2:uid="{00000000-000D-0000-FFFF-FFFF00000000}"/>
  </bookViews>
  <sheets>
    <sheet name="totals" sheetId="4" r:id="rId1"/>
    <sheet name="central" sheetId="1" r:id="rId2"/>
    <sheet name="southeast" sheetId="2" r:id="rId3"/>
    <sheet name="northeas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5" i="2" l="1"/>
  <c r="E405" i="2"/>
  <c r="C138" i="2"/>
  <c r="C374" i="1"/>
  <c r="G203" i="3"/>
  <c r="C218" i="3"/>
  <c r="C349" i="3"/>
  <c r="C228" i="1"/>
  <c r="F337" i="3"/>
  <c r="F386" i="2"/>
  <c r="F358" i="1"/>
  <c r="F306" i="3"/>
  <c r="F284" i="3"/>
  <c r="F245" i="3"/>
  <c r="F226" i="3"/>
  <c r="E349" i="3"/>
  <c r="C9" i="4"/>
  <c r="F336" i="2"/>
  <c r="F260" i="2"/>
  <c r="F192" i="2"/>
  <c r="F150" i="2"/>
  <c r="F405" i="2"/>
  <c r="C25" i="4"/>
  <c r="F332" i="1"/>
  <c r="F291" i="1"/>
  <c r="G251" i="1"/>
  <c r="E374" i="1"/>
  <c r="C2" i="4"/>
  <c r="C43" i="4"/>
  <c r="E218" i="3"/>
  <c r="B9" i="4"/>
  <c r="D9" i="4"/>
  <c r="G210" i="1"/>
  <c r="G130" i="2"/>
  <c r="G198" i="3"/>
  <c r="G202" i="1"/>
  <c r="G113" i="2"/>
  <c r="G173" i="3"/>
  <c r="G182" i="1"/>
  <c r="F94" i="2"/>
  <c r="G106" i="2"/>
  <c r="G152" i="3"/>
  <c r="G137" i="3"/>
  <c r="G162" i="1"/>
  <c r="G141" i="1"/>
  <c r="E138" i="2"/>
  <c r="B25" i="4"/>
  <c r="D25" i="4"/>
  <c r="E228" i="1"/>
  <c r="B2" i="4"/>
  <c r="B43" i="4"/>
  <c r="D43" i="4"/>
  <c r="D2" i="4"/>
</calcChain>
</file>

<file path=xl/sharedStrings.xml><?xml version="1.0" encoding="utf-8"?>
<sst xmlns="http://schemas.openxmlformats.org/spreadsheetml/2006/main" count="3199" uniqueCount="569">
  <si>
    <t xml:space="preserve">Locations </t>
  </si>
  <si>
    <t xml:space="preserve"># Trained </t>
  </si>
  <si>
    <t xml:space="preserve">Community Outreach Estimated Reached </t>
  </si>
  <si>
    <t xml:space="preserve">TOTAL REACHED Across Training + Events </t>
  </si>
  <si>
    <t xml:space="preserve">Central Florida </t>
  </si>
  <si>
    <t>Brevard (32780, 32796, 32870, 32904, 32926, 32931, 32937, 32940, 32955, 32970)</t>
  </si>
  <si>
    <t>Orange (32701, 32730, 32751, 32789, 32792, 32801, 32803, 32804, 32805, 32806, 32808, 32809, 32810, 32811, 32814, 32816, 32817, 32819, 32822, 32825, 32826, 32827, 32835, 32837, 32839, 34761, 34787)</t>
  </si>
  <si>
    <t>Osceola (32741, 33896, 34741, 34744, 34769)</t>
  </si>
  <si>
    <t>Polk (33848) **</t>
  </si>
  <si>
    <t xml:space="preserve">** very limited efforts occuring in this area, 1 training </t>
  </si>
  <si>
    <t>Seminole ( 32370, 32701, 32714, 32730, 32746, 32750, 32765, 32771, 32772, 32773, 32792, 32801) </t>
  </si>
  <si>
    <t>Northeast Florida</t>
  </si>
  <si>
    <t>10 missing county and zip</t>
  </si>
  <si>
    <t>Citrus (34452, 34461) **</t>
  </si>
  <si>
    <t xml:space="preserve">** very limited efforts occuring in this area, 4 trainings </t>
  </si>
  <si>
    <t>Clay (32065, 32703) **</t>
  </si>
  <si>
    <t xml:space="preserve">** very limited efforts occuring in this area, 3 trainings </t>
  </si>
  <si>
    <t>Duval (32207, 32211, 32217, 32221, 32256, 32257)</t>
  </si>
  <si>
    <t>Flagler (32110, 32136, 32137, 32164)</t>
  </si>
  <si>
    <t>Hernando (34601, 34602, 34606, 34608, 34609, 34613) </t>
  </si>
  <si>
    <t>Lake (32748, 32757, 32758, 34711, 34731, 34737, 34748, 34785, 34788)  (1 missing zip)</t>
  </si>
  <si>
    <t>Levy (32696) **</t>
  </si>
  <si>
    <t>Marion (34471, 34474, 34475)</t>
  </si>
  <si>
    <t>Pasco (33525)**</t>
  </si>
  <si>
    <t>Putnam (32177) **</t>
  </si>
  <si>
    <t xml:space="preserve">** very limited efforts occuring in this area, 2 trainings </t>
  </si>
  <si>
    <t>St. John (32086, 32084, 32097, 32223, 32082)</t>
  </si>
  <si>
    <t>Sumter (32778, 33513, 34741, 34785, 34786)</t>
  </si>
  <si>
    <t>Volusia (32110, 32114, 32117, 32118, 32119, 32120, 32124, 32168, 32174, 32720, 32725)</t>
  </si>
  <si>
    <t>Leon ( 32303, 32308)**</t>
  </si>
  <si>
    <t>** very limited efforts occuring in this area, 1 training; 3 meetings  </t>
  </si>
  <si>
    <t xml:space="preserve">Southeast Florida </t>
  </si>
  <si>
    <t>Indian River (32960, 32966, 32967) (8 missing zips)</t>
  </si>
  <si>
    <t>Martin (34956, 34990,34994, 34996, 34997)</t>
  </si>
  <si>
    <t>Okeechobee (34972, 34974)</t>
  </si>
  <si>
    <t>Palm Beach (33401, 33404, 33406, 33407, 33408, 33411, 33414, 33426, 33428, 33430, 33431, 33434, 33437, 33458, 33477) (38 missing zips)</t>
  </si>
  <si>
    <t>St. Lucie (34950, 34952, 34981, 34982, 34983, 34986, 34947, 34950, 34981, 34982, 34947, 34954, 34981, 34983, 34986)</t>
  </si>
  <si>
    <t>West Palm Beach (all-15 missing zips)--zone this as Palm Beach </t>
  </si>
  <si>
    <t>TOTAL Trained/Outreach (as of 4/24.2019)</t>
  </si>
  <si>
    <t>audience</t>
  </si>
  <si>
    <t>Dates</t>
  </si>
  <si>
    <t xml:space="preserve">County/Zipcode </t>
  </si>
  <si>
    <t>Type Training</t>
  </si>
  <si>
    <t>professionals</t>
  </si>
  <si>
    <t>Orange/32825</t>
  </si>
  <si>
    <t>QPR</t>
  </si>
  <si>
    <t>Brevard/32796</t>
  </si>
  <si>
    <t>Orange/32804</t>
  </si>
  <si>
    <t>Brevard/32955</t>
  </si>
  <si>
    <t>Seminole/32772</t>
  </si>
  <si>
    <t>Seminole/32730</t>
  </si>
  <si>
    <t>Orange/32808</t>
  </si>
  <si>
    <t>Orange/32810</t>
  </si>
  <si>
    <t>Polk/33848</t>
  </si>
  <si>
    <t>Brevard/32926</t>
  </si>
  <si>
    <t>Osceola/34744</t>
  </si>
  <si>
    <t>Orange/32816</t>
  </si>
  <si>
    <t>Orange/32839</t>
  </si>
  <si>
    <t>Seminole/32773</t>
  </si>
  <si>
    <t>Seminole/32370</t>
  </si>
  <si>
    <t>Orange/32805</t>
  </si>
  <si>
    <t>Orange/32819</t>
  </si>
  <si>
    <t>Orange/32730</t>
  </si>
  <si>
    <t>Osceola/34741</t>
  </si>
  <si>
    <t>Brevard/32904</t>
  </si>
  <si>
    <t>Orange/32806</t>
  </si>
  <si>
    <t>Orange/32814</t>
  </si>
  <si>
    <t>Orange/32822</t>
  </si>
  <si>
    <t>Orange/32811</t>
  </si>
  <si>
    <t>Orange/32827</t>
  </si>
  <si>
    <t>Orange/32801</t>
  </si>
  <si>
    <t>Orange/32792</t>
  </si>
  <si>
    <t>Orange/32817</t>
  </si>
  <si>
    <t>Seminole/32750</t>
  </si>
  <si>
    <t>Orange/32835</t>
  </si>
  <si>
    <t xml:space="preserve">Care Coordination </t>
  </si>
  <si>
    <t>Osceola/33896</t>
  </si>
  <si>
    <t>Seminole/32771</t>
  </si>
  <si>
    <t>Brevard/32940</t>
  </si>
  <si>
    <t>Orange/32803</t>
  </si>
  <si>
    <t xml:space="preserve">Family Training </t>
  </si>
  <si>
    <t>Seminole/32792</t>
  </si>
  <si>
    <t>Osceola/34769</t>
  </si>
  <si>
    <t>Seminole/32746</t>
  </si>
  <si>
    <t>C1/062515</t>
  </si>
  <si>
    <t>QPRT</t>
  </si>
  <si>
    <t>C2/070215</t>
  </si>
  <si>
    <t>C3/040716</t>
  </si>
  <si>
    <t>Orange/32751</t>
  </si>
  <si>
    <t>C4/042916</t>
  </si>
  <si>
    <t>C5/071216</t>
  </si>
  <si>
    <t>C6/071316</t>
  </si>
  <si>
    <t>C7/052417</t>
  </si>
  <si>
    <t>C8/051617</t>
  </si>
  <si>
    <t>Brevard/32931</t>
  </si>
  <si>
    <t>C9/071917</t>
  </si>
  <si>
    <t>C10/072017</t>
  </si>
  <si>
    <t>C11/072617</t>
  </si>
  <si>
    <t>C12/080417</t>
  </si>
  <si>
    <t>C13/022718</t>
  </si>
  <si>
    <t>C14/041018</t>
  </si>
  <si>
    <t>C15/041218</t>
  </si>
  <si>
    <t>C16/041318</t>
  </si>
  <si>
    <t>C17/061918</t>
  </si>
  <si>
    <t>C18/062118</t>
  </si>
  <si>
    <t>C19/071718</t>
  </si>
  <si>
    <t>C1/110118</t>
  </si>
  <si>
    <t>Postvention</t>
  </si>
  <si>
    <t>Seminole/32765</t>
  </si>
  <si>
    <t xml:space="preserve">TOTALS </t>
  </si>
  <si>
    <t>total trained in suicide prevention</t>
  </si>
  <si>
    <t>community</t>
  </si>
  <si>
    <t>Orange Children's Cabinet Meeting</t>
  </si>
  <si>
    <t>Community Action Team (CBC) Meeting</t>
  </si>
  <si>
    <t>Seminole Children's Cabinet Meeting</t>
  </si>
  <si>
    <t>Brevard System of Care Meeting</t>
  </si>
  <si>
    <t>Circuit 9 System of Care Meeting</t>
  </si>
  <si>
    <t>Brevard/32970</t>
  </si>
  <si>
    <t>Brevard Together in Partnership Meeting</t>
  </si>
  <si>
    <t>INSIGHT Mental Health Resource Fair</t>
  </si>
  <si>
    <t>Orange/32826</t>
  </si>
  <si>
    <t>University Behavioral Resource Fair</t>
  </si>
  <si>
    <t>Orange/32809</t>
  </si>
  <si>
    <t>Florida Youth Council Resource Fair</t>
  </si>
  <si>
    <t>/3276</t>
  </si>
  <si>
    <t>FCCMH Risk Assessment &amp; Safety Planning Workshop</t>
  </si>
  <si>
    <t>UCF Social Work Homeless Resource Fair</t>
  </si>
  <si>
    <t>American Foundation for Suicide Prevention CFL chapter meeting</t>
  </si>
  <si>
    <t>Seminole Prevention Coalition Meeting</t>
  </si>
  <si>
    <t>Orange/32837</t>
  </si>
  <si>
    <t>WSPD: South Creek Lib (OCLS) Community Safety Planning Workshop</t>
  </si>
  <si>
    <t>Brevard/32780</t>
  </si>
  <si>
    <t>Hannah's Heroes: Celebration of Hope Concert</t>
  </si>
  <si>
    <t>Recovery Walk: Orange County Drug Free Coalition</t>
  </si>
  <si>
    <t>Brevard CARES Adoption Support Group Awareness Training</t>
  </si>
  <si>
    <t>missing</t>
  </si>
  <si>
    <t>Sears Holdings Resource Fair w/ DCF</t>
  </si>
  <si>
    <t>CFCHS Board Meeting Presentation</t>
  </si>
  <si>
    <t>MHACF's Orange You Happy Event</t>
  </si>
  <si>
    <t>Aspire's Mental Ill Awareness Luncheon/Zero Suicide Kickoff</t>
  </si>
  <si>
    <t>Orange Children's Cabinet</t>
  </si>
  <si>
    <t>MHACF's Outlook Clinic Open House</t>
  </si>
  <si>
    <t>CIT Youth, Orange County</t>
  </si>
  <si>
    <t>MHACF Peer Connect Meeting</t>
  </si>
  <si>
    <t>Awareness Presentation to Seminole Children's Cabinet</t>
  </si>
  <si>
    <t>Seminole Prevention Coalition</t>
  </si>
  <si>
    <t>Seminole Children's Cabinet</t>
  </si>
  <si>
    <t>NASW Suicide Risk Assessment Training</t>
  </si>
  <si>
    <t>CIT Youth, Suicide/Self-Injury Presentation</t>
  </si>
  <si>
    <t>Healthy Start Resource Fair</t>
  </si>
  <si>
    <t>Orlando/34761</t>
  </si>
  <si>
    <t>Orlando Health Physician's Resource Fair</t>
  </si>
  <si>
    <t>NAMI Walk</t>
  </si>
  <si>
    <t>MHACF Intern Training Workshop</t>
  </si>
  <si>
    <t>IMPOWER New Beginnings Breakfast</t>
  </si>
  <si>
    <t>Healthy Minds, Healthy Lives Wraparound Orange Family Fun Day</t>
  </si>
  <si>
    <t>Lei Down Labels Youth MOVE Seminole Mental Health Fair</t>
  </si>
  <si>
    <t>Orange/32789</t>
  </si>
  <si>
    <t>Healthy Start Coalition Meeting</t>
  </si>
  <si>
    <t>Summit of Seven Men's Conference (Brevard County)</t>
  </si>
  <si>
    <t xml:space="preserve">Orange/32826 </t>
  </si>
  <si>
    <t>Seminole/32714</t>
  </si>
  <si>
    <t>Seminole County Back to School Bash</t>
  </si>
  <si>
    <t>Seminole DOH Family Bash</t>
  </si>
  <si>
    <t>Longwood Back to School Resource Fair</t>
  </si>
  <si>
    <t>DCF Human Trafficking Seminar</t>
  </si>
  <si>
    <t>Seminole/32801</t>
  </si>
  <si>
    <t>MHACF Shatter the Stigma, Compassionate Coverage Event</t>
  </si>
  <si>
    <t>Connect Orlando Faith-Based Suicide/Depression Panel</t>
  </si>
  <si>
    <t>Seminole County School Health Advisory Council</t>
  </si>
  <si>
    <t>Orange County Children's Cabinet</t>
  </si>
  <si>
    <t>DCF Faith Symposium</t>
  </si>
  <si>
    <t>Federation of Families/Wraparound Orange Stigma Free Zone</t>
  </si>
  <si>
    <t>Seminole County Children's Cabinet</t>
  </si>
  <si>
    <t>Orange/34787</t>
  </si>
  <si>
    <t>OCPS Parent Academy</t>
  </si>
  <si>
    <t>Federal Courthouse Resource Fair</t>
  </si>
  <si>
    <t>MHACF Mental Health Town Hall</t>
  </si>
  <si>
    <t>Senior Citizen Expo</t>
  </si>
  <si>
    <t>NAMI Orlando: Mental Health Night at Orlando Magic</t>
  </si>
  <si>
    <t>Soul Shop Workshop: Ministering to People with Suicidal Desperation</t>
  </si>
  <si>
    <t>CIT Youth: Suicide/NSSI Presentation</t>
  </si>
  <si>
    <t>Mental Health Association of Central Florida Intern Training</t>
  </si>
  <si>
    <t>Orange County Children's Cabinet Meeting</t>
  </si>
  <si>
    <t>Orange County Children's Cabinet Communications Committee</t>
  </si>
  <si>
    <t>Seminole County School Health Advisory Council Meeting</t>
  </si>
  <si>
    <t>Richmond Heights Neighborhood Association Resource Fair</t>
  </si>
  <si>
    <t>Brevard County Housing for the Homeless Community Event</t>
  </si>
  <si>
    <t>Brevard Youth Mental Health Task Force</t>
  </si>
  <si>
    <t>Brevard/32937</t>
  </si>
  <si>
    <t>Satellite HS Community Conversation on Suicide</t>
  </si>
  <si>
    <t>Tri-County Children's Cabinet Business After Hours</t>
  </si>
  <si>
    <t>Seminole/32701</t>
  </si>
  <si>
    <t>NAMI Walks</t>
  </si>
  <si>
    <t>Osceola/32741</t>
  </si>
  <si>
    <t>Suicide Awareness Presentation, Osceola Children's Cabinet</t>
  </si>
  <si>
    <t>Suicide Awareness Presentation, Orange Children's Cabinet</t>
  </si>
  <si>
    <t>Magellan Suicide Prevention CommUNITY Summit</t>
  </si>
  <si>
    <t>Seminole Dept of Health: PRIDE Event, LGBTQ Workshop/Fair</t>
  </si>
  <si>
    <t>Orange County Domestic Violence Task Force Meeting</t>
  </si>
  <si>
    <t>FL BH Conference, Zero Suicide Workshop</t>
  </si>
  <si>
    <t>DCF's Child Protection Summit</t>
  </si>
  <si>
    <t>Brevard Youth MH Task Force: Start the Conversation/Sources of Strength Breakfast</t>
  </si>
  <si>
    <t>Orlando Federal Courthouse Resource Fair</t>
  </si>
  <si>
    <t>NAMI Greater Orlando: This is My Brave Event</t>
  </si>
  <si>
    <t>Brevard/32870</t>
  </si>
  <si>
    <t>Brevard Youth MH Task Force Meeting</t>
  </si>
  <si>
    <t>Florida Society of Medical Assistants Annual Meeting</t>
  </si>
  <si>
    <t>Orange/32701</t>
  </si>
  <si>
    <t>NAMI Greater Orlando: NAMI Walks Event</t>
  </si>
  <si>
    <t>Orlando Sentinel/CFCHS: Florida's Opioid Crisis</t>
  </si>
  <si>
    <t>FL Hospital Altamonte "Take Stride Against Suicide" Panel Event</t>
  </si>
  <si>
    <t>Space Coast Health Foundation Gala : MH/SP</t>
  </si>
  <si>
    <t>NAMI of Greater Orlando: NAMI Walks</t>
  </si>
  <si>
    <t>TOTALS (Events/meetings)</t>
  </si>
  <si>
    <t xml:space="preserve">total exposed to sp messaging </t>
  </si>
  <si>
    <t>St Luice/34982</t>
  </si>
  <si>
    <t>St Luice/34981</t>
  </si>
  <si>
    <t>Okeechobee/34974</t>
  </si>
  <si>
    <t>St Luice/34950</t>
  </si>
  <si>
    <t>Palm Beach/33426</t>
  </si>
  <si>
    <t>Indian River/32960</t>
  </si>
  <si>
    <t>St Luice/34947</t>
  </si>
  <si>
    <t>St Lucie/34986</t>
  </si>
  <si>
    <t>St Lucie/34981</t>
  </si>
  <si>
    <t>Okeechobee/34972</t>
  </si>
  <si>
    <t>Martin/34994</t>
  </si>
  <si>
    <t>Palm Beach/33458</t>
  </si>
  <si>
    <t>Palm Beach/33477</t>
  </si>
  <si>
    <t>Palm Beach/33407</t>
  </si>
  <si>
    <t>3/31/2017</t>
  </si>
  <si>
    <t>Martin/34996</t>
  </si>
  <si>
    <t>St Lucie/34952</t>
  </si>
  <si>
    <t>Martin/34990</t>
  </si>
  <si>
    <t>St Lucie/34950</t>
  </si>
  <si>
    <t>Palm Beach/33408</t>
  </si>
  <si>
    <t>Palm Beach/33431</t>
  </si>
  <si>
    <t>St Lucie/34983</t>
  </si>
  <si>
    <t>Palm Beach/33404</t>
  </si>
  <si>
    <t>Martin/34997</t>
  </si>
  <si>
    <t>Palm Beach/33401</t>
  </si>
  <si>
    <t>St Lucie/34982</t>
  </si>
  <si>
    <t>Indian River/32967</t>
  </si>
  <si>
    <t>Palm Beach/33434</t>
  </si>
  <si>
    <t>Palm Beach/33430</t>
  </si>
  <si>
    <t>Palm Beach/33406</t>
  </si>
  <si>
    <t>date missing</t>
  </si>
  <si>
    <t>St. Lucie/34981</t>
  </si>
  <si>
    <t>Palm Beach/33437</t>
  </si>
  <si>
    <t>Palm Beach/33414</t>
  </si>
  <si>
    <r>
      <t xml:space="preserve">C1: </t>
    </r>
    <r>
      <rPr>
        <sz val="11"/>
        <color theme="1"/>
        <rFont val="Calibri"/>
        <family val="2"/>
        <scheme val="minor"/>
      </rPr>
      <t>8/3/2015</t>
    </r>
  </si>
  <si>
    <t>C2: 8/25/2015</t>
  </si>
  <si>
    <r>
      <t xml:space="preserve">C3: </t>
    </r>
    <r>
      <rPr>
        <sz val="11"/>
        <color theme="1"/>
        <rFont val="Calibri"/>
        <family val="2"/>
        <scheme val="minor"/>
      </rPr>
      <t>9/16/2015</t>
    </r>
  </si>
  <si>
    <t>C4:12/15/2015</t>
  </si>
  <si>
    <t>C5:12/16/2015</t>
  </si>
  <si>
    <t>C6:5/11/2016</t>
  </si>
  <si>
    <t>C7:5/12/2016</t>
  </si>
  <si>
    <t>C8:9/20/2016</t>
  </si>
  <si>
    <t>C9:9/21/2016</t>
  </si>
  <si>
    <t>C10:4/10/2017</t>
  </si>
  <si>
    <t>C11: 4/11/2017</t>
  </si>
  <si>
    <t>C12:5/2/2017</t>
  </si>
  <si>
    <t>St. Lucie/34947</t>
  </si>
  <si>
    <t>C13:5/3/2017</t>
  </si>
  <si>
    <t>Indian River/32966</t>
  </si>
  <si>
    <t>C14:4/3/2018</t>
  </si>
  <si>
    <t>C15:8/1/2018</t>
  </si>
  <si>
    <t>C16:12/6/2018</t>
  </si>
  <si>
    <t>C17:2/25/2019</t>
  </si>
  <si>
    <t>Childrens Mental Health Steering Committee</t>
  </si>
  <si>
    <t>WPB Health Department</t>
  </si>
  <si>
    <t>Baker Act Task Force</t>
  </si>
  <si>
    <t>New Horizons</t>
  </si>
  <si>
    <t>Indian River County Mental Health Collabortive</t>
  </si>
  <si>
    <t>Circuit 15 Direct Supervisors Meeting</t>
  </si>
  <si>
    <t xml:space="preserve">Connection Center Task Group </t>
  </si>
  <si>
    <t>SA/CW Integration Meeting Circuit 19</t>
  </si>
  <si>
    <t>DJJ Advisory Meeting</t>
  </si>
  <si>
    <t xml:space="preserve">Childrens Behavioral Health Collaborative </t>
  </si>
  <si>
    <t xml:space="preserve">NHTC Adult CSU </t>
  </si>
  <si>
    <t>NHTC Childrens CSU</t>
  </si>
  <si>
    <t>Palm Beach/33428</t>
  </si>
  <si>
    <t>Circuit 19 Direct Supervisors Meeting</t>
  </si>
  <si>
    <t xml:space="preserve">School Health Advisory Council Meeting </t>
  </si>
  <si>
    <t xml:space="preserve">Community Alliance </t>
  </si>
  <si>
    <t>West Palm Beach</t>
  </si>
  <si>
    <t xml:space="preserve">Mental Health Collaborative </t>
  </si>
  <si>
    <t xml:space="preserve">Unicorn Children's Foundation </t>
  </si>
  <si>
    <t>Indian River County</t>
  </si>
  <si>
    <t>Quality Care Assurance Meeting</t>
  </si>
  <si>
    <t>Direct Service Supervisors' System Meeting</t>
  </si>
  <si>
    <t>Palm Beach</t>
  </si>
  <si>
    <t>DJJ Board Circuit Meeting, WPB</t>
  </si>
  <si>
    <t>School Health Advisory Council Meeting, WPB </t>
  </si>
  <si>
    <t>Alliance Meeting, Treasure Coast and Okeechobee</t>
  </si>
  <si>
    <t>Homeless and Housing Alliance</t>
  </si>
  <si>
    <t>NAMI General Meeting</t>
  </si>
  <si>
    <t>Quarterly Directors Meeting</t>
  </si>
  <si>
    <t>Informed Trauma Care</t>
  </si>
  <si>
    <t>Interagency Coalition Meeting</t>
  </si>
  <si>
    <t>DJJ Board Circuit Meeting</t>
  </si>
  <si>
    <t>School Health Advisory Council</t>
  </si>
  <si>
    <t>Systems of Care</t>
  </si>
  <si>
    <t>SEFBHN Board Meeting</t>
  </si>
  <si>
    <t>Mental Health Action Alliance</t>
  </si>
  <si>
    <t>Baker Act Task Force Meeting</t>
  </si>
  <si>
    <t>Community Event: Youth Empowerment Summit with DJJ</t>
  </si>
  <si>
    <t>School Health Advisory Council Vero Beach</t>
  </si>
  <si>
    <t xml:space="preserve"> St. Lucie/34986</t>
  </si>
  <si>
    <t xml:space="preserve">Safe Kids Coallition </t>
  </si>
  <si>
    <t>Board Meeting SEFBHN</t>
  </si>
  <si>
    <t>School Health Advisory Council Palm Beach</t>
  </si>
  <si>
    <t>Alliance Meeting</t>
  </si>
  <si>
    <t>School Health Advisory Vero Beach</t>
  </si>
  <si>
    <t>St. Lucie/34986</t>
  </si>
  <si>
    <t>Roundtable meeting</t>
  </si>
  <si>
    <t>NAMI Community Event</t>
  </si>
  <si>
    <t xml:space="preserve">Baker Act Task Force, St. Lucie </t>
  </si>
  <si>
    <t>Baker Act Task Force Circuits 15 and 19</t>
  </si>
  <si>
    <t>Indian River SHAC</t>
  </si>
  <si>
    <t>Direct Supervisors Meeting</t>
  </si>
  <si>
    <t>Palm Beach/33411</t>
  </si>
  <si>
    <t>Federation of Families in PBC</t>
  </si>
  <si>
    <t>SEFBHN Training</t>
  </si>
  <si>
    <t>Juvenile Justice Advisory Board</t>
  </si>
  <si>
    <t>Martin/34956</t>
  </si>
  <si>
    <t>Martin County Interagency Coalition</t>
  </si>
  <si>
    <t>CQI Meeting</t>
  </si>
  <si>
    <t>Roundtable of St.Lucie County</t>
  </si>
  <si>
    <t>Child Welfare Meetings of St. Lucie</t>
  </si>
  <si>
    <t>St. Lucie/34983</t>
  </si>
  <si>
    <t>Children and Adol. Health Networking Meeting</t>
  </si>
  <si>
    <t>NOPE Community Task Force</t>
  </si>
  <si>
    <t>Safe Neighborhood Networking Meeting</t>
  </si>
  <si>
    <t>SHAC Meeting</t>
  </si>
  <si>
    <t>St. Lucie/34954</t>
  </si>
  <si>
    <t>Lincoln Park Advisory Committee</t>
  </si>
  <si>
    <t>Community Alliance: Circuit 19</t>
  </si>
  <si>
    <t>Devereux CBC Board of Directors Meeting</t>
  </si>
  <si>
    <t>Indian River Foster Parent Assoc.</t>
  </si>
  <si>
    <t>Substance Abuse Network Meeting</t>
  </si>
  <si>
    <t>Circuit 19: JJAB</t>
  </si>
  <si>
    <t>Early Learning Coalition Meeting</t>
  </si>
  <si>
    <t>Martin County Providers Meeting</t>
  </si>
  <si>
    <t>SAFERR Committee Meeting</t>
  </si>
  <si>
    <t>St. Lucie Foster Parent Assoc.</t>
  </si>
  <si>
    <t>Martin County Foster Parent Assoc.</t>
  </si>
  <si>
    <t>Martin County Interagency Coalition (S)</t>
  </si>
  <si>
    <t>Martin County Interagency Coalition (I)</t>
  </si>
  <si>
    <t>St. Lucie Steering Committee</t>
  </si>
  <si>
    <t>SafeKids Coalition</t>
  </si>
  <si>
    <t>CIT Committee</t>
  </si>
  <si>
    <t>Drug Free St. Lucie</t>
  </si>
  <si>
    <t>Academic Success Network Meeting</t>
  </si>
  <si>
    <t>Networking for Health and Human Srvcs</t>
  </si>
  <si>
    <t>Bridges Out of Poverty</t>
  </si>
  <si>
    <t>St. Lucie County Steering Committee</t>
  </si>
  <si>
    <t>Child and Adol. Health Networking Meeting</t>
  </si>
  <si>
    <t>C19 JJAB</t>
  </si>
  <si>
    <t>Treasure Coast Homeless Coalition</t>
  </si>
  <si>
    <t>FL KidCare Treasure Coast Conf.</t>
  </si>
  <si>
    <t>Safe Kids Coalition</t>
  </si>
  <si>
    <t>C15: JJAB</t>
  </si>
  <si>
    <t>Safe Neighborhoods Networking Mtg</t>
  </si>
  <si>
    <t>C15 Behavioral Resource Fair</t>
  </si>
  <si>
    <t>Safekids Coalition</t>
  </si>
  <si>
    <t>C19: JJAB</t>
  </si>
  <si>
    <t>Child &amp; Adolescent Health Meeting</t>
  </si>
  <si>
    <t>EMSAC Education Committee</t>
  </si>
  <si>
    <t>17th Annual Employee Health &amp; Wellness Expo</t>
  </si>
  <si>
    <t>Palm Beach Interagency Coalition</t>
  </si>
  <si>
    <t xml:space="preserve">PBC CHIP Health Advisory Council Meeting </t>
  </si>
  <si>
    <t xml:space="preserve">Veteran’s Administration Suicide Prevention Summit </t>
  </si>
  <si>
    <t xml:space="preserve">C19 Juvenile Justice Advisory Board </t>
  </si>
  <si>
    <t xml:space="preserve">St. Lucie County Steering Committee </t>
  </si>
  <si>
    <t xml:space="preserve">SEFBHN Resource Fair </t>
  </si>
  <si>
    <t>NAMI Resource Fair</t>
  </si>
  <si>
    <t>Supporters of Parkland Survivors</t>
  </si>
  <si>
    <t>C15 Supervisor's Systems Meeting</t>
  </si>
  <si>
    <t>Health Council of Southeast Florida</t>
  </si>
  <si>
    <t>Behavioral Health Initiative Summit</t>
  </si>
  <si>
    <t>Veteran’s Administration Suicide Prevention Task Force</t>
  </si>
  <si>
    <t>Tabernacle Baptist Mental Health Resource Fair</t>
  </si>
  <si>
    <t>West Palm Beach Mental Health Coalition</t>
  </si>
  <si>
    <t>SEFBHN Circuit Prevention Meeting</t>
  </si>
  <si>
    <t>CQI SEFBHN Meeting</t>
  </si>
  <si>
    <t xml:space="preserve">St. Lucie Steering Committee </t>
  </si>
  <si>
    <t xml:space="preserve">Circuit 19: Juvenile Justice Advisory Board </t>
  </si>
  <si>
    <t xml:space="preserve">West Palm Beach Mental Health Coalition </t>
  </si>
  <si>
    <t xml:space="preserve">SEFBHN Circuit Prevention Meeting </t>
  </si>
  <si>
    <t xml:space="preserve">Veteran’s Suicide Prevention Task Force </t>
  </si>
  <si>
    <t>Roundtable of St. Lucie County</t>
  </si>
  <si>
    <t>Fort Lauderdale</t>
  </si>
  <si>
    <t>Henderson Behavioral Health</t>
  </si>
  <si>
    <t>Circuit 19 Opioid Task Force</t>
  </si>
  <si>
    <t>C19 Supervisor's Meeting</t>
  </si>
  <si>
    <t>SEFBHN Prevention Meeting</t>
  </si>
  <si>
    <t>C15 Juvenile Justice Advisory Board</t>
  </si>
  <si>
    <t>SHAC Palm Beach Meeting</t>
  </si>
  <si>
    <t>C19 Juvenile Justice Advisory Board</t>
  </si>
  <si>
    <t>SHAC St. Lucie Meeting</t>
  </si>
  <si>
    <t>Lincoln Park Advisory Council</t>
  </si>
  <si>
    <t>WPB Veteran's Coalition</t>
  </si>
  <si>
    <t xml:space="preserve">Veteran’s Admin Subcommittee Mtg </t>
  </si>
  <si>
    <t>Veteran's Admin Suicide Prevention Task Force</t>
  </si>
  <si>
    <t xml:space="preserve">Veteran’s Administration Subcommittee (Training &amp; Funding) </t>
  </si>
  <si>
    <t>Veteran's Admin Subcommittee Mtg</t>
  </si>
  <si>
    <t>Behavioral Health Task Force</t>
  </si>
  <si>
    <t xml:space="preserve">Total events </t>
  </si>
  <si>
    <t>Duval/32217</t>
  </si>
  <si>
    <t>Duval/32207</t>
  </si>
  <si>
    <t>Clay/32065</t>
  </si>
  <si>
    <t>St Johns/32097</t>
  </si>
  <si>
    <t>St Johns/32086</t>
  </si>
  <si>
    <t>Duval/32257</t>
  </si>
  <si>
    <t>Volusia/32117</t>
  </si>
  <si>
    <t>Citrus/34452</t>
  </si>
  <si>
    <t>Marion/34471</t>
  </si>
  <si>
    <t>Hernando/34606</t>
  </si>
  <si>
    <t>Sumter/33513</t>
  </si>
  <si>
    <t>Lake/34748</t>
  </si>
  <si>
    <t>4.12.16</t>
  </si>
  <si>
    <t>Hernando/34602</t>
  </si>
  <si>
    <t>5.11.16</t>
  </si>
  <si>
    <t>Duval/32211</t>
  </si>
  <si>
    <t>5.17.16</t>
  </si>
  <si>
    <t>Lake/32757</t>
  </si>
  <si>
    <t>6.16.16</t>
  </si>
  <si>
    <t>6.17.16</t>
  </si>
  <si>
    <t>6.22.16</t>
  </si>
  <si>
    <t>7.11.16</t>
  </si>
  <si>
    <t>Volusia/32119</t>
  </si>
  <si>
    <t>7.12.16</t>
  </si>
  <si>
    <t>Volusia/32114</t>
  </si>
  <si>
    <t>7.15.16</t>
  </si>
  <si>
    <t>Pasco/33525</t>
  </si>
  <si>
    <t>8.16.16</t>
  </si>
  <si>
    <t>Flagler/32110</t>
  </si>
  <si>
    <t>Hernando/34601</t>
  </si>
  <si>
    <t>Sumter/34786</t>
  </si>
  <si>
    <t>Volusia/32118</t>
  </si>
  <si>
    <t>St Johns/32084</t>
  </si>
  <si>
    <t>Volusia/32124</t>
  </si>
  <si>
    <t>Volusia/32174</t>
  </si>
  <si>
    <t>Lake/34731</t>
  </si>
  <si>
    <t>Marion/34474</t>
  </si>
  <si>
    <t>Duval/32221</t>
  </si>
  <si>
    <t>Hernando/34608</t>
  </si>
  <si>
    <t>Putnam/32177</t>
  </si>
  <si>
    <t>Marion/34475</t>
  </si>
  <si>
    <t>Sumter/34785</t>
  </si>
  <si>
    <t>Levy/32696</t>
  </si>
  <si>
    <t>Lake/34785</t>
  </si>
  <si>
    <t>Volusia/32720</t>
  </si>
  <si>
    <t>Lake/32778</t>
  </si>
  <si>
    <t>Volusia/32168</t>
  </si>
  <si>
    <t>Volusia/32725</t>
  </si>
  <si>
    <t>Citrus/34461</t>
  </si>
  <si>
    <t>Lake/34788</t>
  </si>
  <si>
    <t>Sumter/32778</t>
  </si>
  <si>
    <t>Duval/32256</t>
  </si>
  <si>
    <t>Lake/34711</t>
  </si>
  <si>
    <t>Lake/32748</t>
  </si>
  <si>
    <t>Clay/32703</t>
  </si>
  <si>
    <t>Hernando/34609</t>
  </si>
  <si>
    <t xml:space="preserve">missing </t>
  </si>
  <si>
    <t>St. John's/32223</t>
  </si>
  <si>
    <t>Hernando/34613</t>
  </si>
  <si>
    <t>C1: 7/28/2015</t>
  </si>
  <si>
    <t>C2: 8/6/2015</t>
  </si>
  <si>
    <t>C3: 1/13/2016</t>
  </si>
  <si>
    <t>C4: 1/14/2016</t>
  </si>
  <si>
    <t>C5: 3/25/2016</t>
  </si>
  <si>
    <t>C6: 3/31/2016</t>
  </si>
  <si>
    <t>C7:7/21/2016</t>
  </si>
  <si>
    <t>C8: 8/1/2016</t>
  </si>
  <si>
    <t>C9: 8/30/2016</t>
  </si>
  <si>
    <t>C10:9/15/2016</t>
  </si>
  <si>
    <t>C11: 4/18/2017</t>
  </si>
  <si>
    <t>C12: 4/28/2017</t>
  </si>
  <si>
    <t>C13: 9/27/2017</t>
  </si>
  <si>
    <t>Sumter/34741</t>
  </si>
  <si>
    <t>C14: 12/5/17</t>
  </si>
  <si>
    <t>C15: 1/9/18</t>
  </si>
  <si>
    <t>C16: 1/11/18</t>
  </si>
  <si>
    <t>C17: 5/16/18</t>
  </si>
  <si>
    <t>C18: 5/18/18</t>
  </si>
  <si>
    <t>C19: 7/20/18</t>
  </si>
  <si>
    <t>C20: 9/19/19</t>
  </si>
  <si>
    <t>C21: 9/24/18</t>
  </si>
  <si>
    <t>C22: 9/28/18</t>
  </si>
  <si>
    <t>C23: 11/26/18</t>
  </si>
  <si>
    <t>C24: 11/29/18</t>
  </si>
  <si>
    <t>C25: 1/31/19</t>
  </si>
  <si>
    <t>St. Johns/34084</t>
  </si>
  <si>
    <t xml:space="preserve">Postvention </t>
  </si>
  <si>
    <t>Leon/32308</t>
  </si>
  <si>
    <t>Marion County Health and Wellness</t>
  </si>
  <si>
    <t>Marion County Children's Alliance</t>
  </si>
  <si>
    <t xml:space="preserve">Lake/missing </t>
  </si>
  <si>
    <t>Lake Subcommittee Meeting</t>
  </si>
  <si>
    <t>Circuit 7 Meeting (called in)</t>
  </si>
  <si>
    <t>One Voice Coalition- Volusia County</t>
  </si>
  <si>
    <t>St. Johns/32082</t>
  </si>
  <si>
    <t>St. Johns County Children's Behavioral Health Summit</t>
  </si>
  <si>
    <t>LifeStreams Board Meeting Presentation</t>
  </si>
  <si>
    <t>One Voice for Volusia</t>
  </si>
  <si>
    <t>Volusia/32110</t>
  </si>
  <si>
    <t>Volusia-Flagler Behavioral Health Consortium</t>
  </si>
  <si>
    <t>System of Care Circuit 7</t>
  </si>
  <si>
    <t>Lake/34737</t>
  </si>
  <si>
    <t>Lake County Shared Services Network</t>
  </si>
  <si>
    <t>Sumter County Children's Services</t>
  </si>
  <si>
    <t>SAMH Youth Summit</t>
  </si>
  <si>
    <t>Mental Health Talk with Congressional Candidate Dave Koller</t>
  </si>
  <si>
    <t>Be Free Lake</t>
  </si>
  <si>
    <t xml:space="preserve">OVFV Health and Human Services planning committee </t>
  </si>
  <si>
    <t>Hernando County Community Alliance</t>
  </si>
  <si>
    <t>Forward Paths Foundation Luncheon</t>
  </si>
  <si>
    <t>Hernando County Children's Alliance</t>
  </si>
  <si>
    <t>Hernando County Mental Health Planning Committee</t>
  </si>
  <si>
    <t>Flagler County Schools Parent Resource Fair</t>
  </si>
  <si>
    <t>Palatka Youth Prevention Event</t>
  </si>
  <si>
    <t>Flagler Cares Suicide Prevention</t>
  </si>
  <si>
    <t>Sumter County Children's Alliance</t>
  </si>
  <si>
    <t>Volusia/32120</t>
  </si>
  <si>
    <t>Midtown Heat Volusia County</t>
  </si>
  <si>
    <t>Be Free Lake Luncheon</t>
  </si>
  <si>
    <t>Light up Midtown Health Fair Volusia</t>
  </si>
  <si>
    <t xml:space="preserve">Flagler Cares- Suicide Prevention </t>
  </si>
  <si>
    <t>DJJ Delinquency training (Cir. 5)</t>
  </si>
  <si>
    <t>PCC Meeting Volusia County HUD</t>
  </si>
  <si>
    <t>Midtown HEAT Volusia County</t>
  </si>
  <si>
    <t>Parent Resource Fair New Smyrna Beach HS</t>
  </si>
  <si>
    <t>One Voice For Volusia</t>
  </si>
  <si>
    <t>Youth Mental Health Summit</t>
  </si>
  <si>
    <t>Flagler Cares- Suicide Prevention</t>
  </si>
  <si>
    <t>Flagler Cares General Body Meeting</t>
  </si>
  <si>
    <t>Mental Health Conference- BCU</t>
  </si>
  <si>
    <t>YouthMental Health Committee</t>
  </si>
  <si>
    <t>Flagler Suicide Prevention Coalition</t>
  </si>
  <si>
    <t>Youth Behavioral Health Planning Committee</t>
  </si>
  <si>
    <t>Flagler/32137</t>
  </si>
  <si>
    <t>AFSP Flagler County Out of Darkness Walk</t>
  </si>
  <si>
    <t>Program Coordinating Council Volusia</t>
  </si>
  <si>
    <t>13 RW Community forum</t>
  </si>
  <si>
    <t>Flagler Youth Behavioral Health Consortium</t>
  </si>
  <si>
    <t>Flagler Cares</t>
  </si>
  <si>
    <t>Volusia County Council Meeting</t>
  </si>
  <si>
    <t>Flagler Lifeline Coalition Meeting</t>
  </si>
  <si>
    <t>Circuit 7 Community Coalition Meeting</t>
  </si>
  <si>
    <t>Circuit 7 Community Alliance Sub-committee Meeting</t>
  </si>
  <si>
    <t>Flagler/32136</t>
  </si>
  <si>
    <t>First Friday Flagler Beach</t>
  </si>
  <si>
    <t>St John/32086</t>
  </si>
  <si>
    <t>Parenting for a Healthier Tomorrow</t>
  </si>
  <si>
    <t>St. Augustine Youth Services</t>
  </si>
  <si>
    <t xml:space="preserve">Flagler Lifeline </t>
  </si>
  <si>
    <t>14th Annual Health and Human Services Summit</t>
  </si>
  <si>
    <t>Circuit 7 Community Alliance</t>
  </si>
  <si>
    <t>Ride To Stop Suicide</t>
  </si>
  <si>
    <t>Call W/ Lakeisha Barris (LSF)</t>
  </si>
  <si>
    <t>Circuit 7 Behavioral Health Consortium</t>
  </si>
  <si>
    <t>Flagler/32164</t>
  </si>
  <si>
    <t>Flagler Suicide Prevention Seminar</t>
  </si>
  <si>
    <t>Flagler Lifeline</t>
  </si>
  <si>
    <t>Leon/32303</t>
  </si>
  <si>
    <t>Florida Suicide Prevention Task Force</t>
  </si>
  <si>
    <t>Suicide Prevention Coordinating Council Quarterly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</si>
</sst>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/d/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6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F0D9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 applyBorder="0" applyProtection="0"/>
  </cellStyleXfs>
  <cellXfs count="42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3" borderId="0" xfId="0" applyFont="1" applyFill="1"/>
    <xf numFmtId="14" fontId="4" fillId="4" borderId="1" xfId="0" applyNumberFormat="1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15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4" fontId="0" fillId="0" borderId="0" xfId="0" applyNumberFormat="1"/>
    <xf numFmtId="164" fontId="4" fillId="4" borderId="2" xfId="0" applyNumberFormat="1" applyFont="1" applyFill="1" applyBorder="1" applyAlignment="1">
      <alignment horizontal="center"/>
    </xf>
    <xf numFmtId="16" fontId="4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Protection="1"/>
    <xf numFmtId="0" fontId="0" fillId="0" borderId="0" xfId="0" applyProtection="1"/>
    <xf numFmtId="0" fontId="6" fillId="0" borderId="0" xfId="1" applyFont="1" applyFill="1" applyAlignment="1" applyProtection="1"/>
    <xf numFmtId="0" fontId="0" fillId="0" borderId="0" xfId="0" applyFont="1" applyFill="1"/>
    <xf numFmtId="0" fontId="6" fillId="0" borderId="0" xfId="1" applyFont="1" applyAlignment="1" applyProtection="1"/>
    <xf numFmtId="0" fontId="0" fillId="0" borderId="0" xfId="0" applyFont="1"/>
    <xf numFmtId="0" fontId="7" fillId="0" borderId="0" xfId="1" applyFont="1" applyFill="1" applyAlignment="1" applyProtection="1"/>
    <xf numFmtId="0" fontId="8" fillId="0" borderId="0" xfId="0" applyFont="1"/>
    <xf numFmtId="0" fontId="0" fillId="5" borderId="0" xfId="0" applyFill="1"/>
    <xf numFmtId="14" fontId="0" fillId="5" borderId="0" xfId="0" applyNumberFormat="1" applyFill="1"/>
    <xf numFmtId="14" fontId="0" fillId="0" borderId="0" xfId="0" applyNumberFormat="1" applyFont="1" applyFill="1"/>
    <xf numFmtId="15" fontId="0" fillId="0" borderId="0" xfId="0" applyNumberFormat="1"/>
    <xf numFmtId="15" fontId="0" fillId="0" borderId="0" xfId="0" applyNumberFormat="1" applyFill="1"/>
    <xf numFmtId="16" fontId="0" fillId="0" borderId="0" xfId="0" applyNumberFormat="1"/>
    <xf numFmtId="16" fontId="0" fillId="0" borderId="0" xfId="0" applyNumberFormat="1" applyFill="1"/>
    <xf numFmtId="0" fontId="9" fillId="0" borderId="0" xfId="0" applyFont="1"/>
    <xf numFmtId="0" fontId="10" fillId="0" borderId="0" xfId="0" applyFont="1"/>
    <xf numFmtId="0" fontId="0" fillId="6" borderId="0" xfId="0" applyFill="1"/>
    <xf numFmtId="0" fontId="11" fillId="0" borderId="0" xfId="0" applyFont="1"/>
    <xf numFmtId="165" fontId="0" fillId="0" borderId="0" xfId="0" applyNumberFormat="1"/>
    <xf numFmtId="14" fontId="0" fillId="0" borderId="0" xfId="0" applyNumberFormat="1" applyFill="1"/>
    <xf numFmtId="0" fontId="0" fillId="0" borderId="0" xfId="0"/>
    <xf numFmtId="0" fontId="0" fillId="0" borderId="0" xfId="0" applyFill="1"/>
    <xf numFmtId="0" fontId="0" fillId="3" borderId="0" xfId="0" applyFill="1"/>
    <xf numFmtId="14" fontId="12" fillId="0" borderId="0" xfId="2" applyNumberFormat="1"/>
    <xf numFmtId="0" fontId="12" fillId="0" borderId="0" xfId="2"/>
    <xf numFmtId="0" fontId="0" fillId="0" borderId="0" xfId="0" applyAlignment="1">
      <alignment vertical="center" wrapText="1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 xr3:uid="{AEA406A1-0E4B-5B11-9CD5-51D6E497D94C}">
      <selection activeCell="D13" sqref="D13"/>
    </sheetView>
  </sheetViews>
  <sheetFormatPr defaultRowHeight="15"/>
  <cols>
    <col min="1" max="1" width="48.140625" customWidth="1"/>
    <col min="2" max="2" width="34.85546875" customWidth="1"/>
    <col min="3" max="3" width="44.85546875" customWidth="1"/>
    <col min="4" max="4" width="54.85546875" customWidth="1"/>
    <col min="5" max="5" width="48.140625" customWidth="1"/>
  </cols>
  <sheetData>
    <row r="1" spans="1:5">
      <c r="A1" s="36" t="s">
        <v>0</v>
      </c>
      <c r="B1" s="36" t="s">
        <v>1</v>
      </c>
      <c r="C1" s="36" t="s">
        <v>2</v>
      </c>
      <c r="D1" s="36" t="s">
        <v>3</v>
      </c>
      <c r="E1" s="36"/>
    </row>
    <row r="2" spans="1:5">
      <c r="A2" s="6" t="s">
        <v>4</v>
      </c>
      <c r="B2" s="38">
        <f>central!E228</f>
        <v>3498</v>
      </c>
      <c r="C2" s="38">
        <f>central!E374</f>
        <v>13634</v>
      </c>
      <c r="D2" s="6">
        <f>B2+C2</f>
        <v>17132</v>
      </c>
      <c r="E2" s="36"/>
    </row>
    <row r="3" spans="1:5" ht="30">
      <c r="A3" s="41" t="s">
        <v>5</v>
      </c>
      <c r="B3" s="36"/>
      <c r="C3" s="36"/>
      <c r="D3" s="36"/>
      <c r="E3" s="36"/>
    </row>
    <row r="4" spans="1:5">
      <c r="A4" s="41"/>
      <c r="B4" s="36"/>
      <c r="C4" s="36"/>
      <c r="D4" s="36"/>
      <c r="E4" s="36"/>
    </row>
    <row r="5" spans="1:5" ht="60">
      <c r="A5" s="41" t="s">
        <v>6</v>
      </c>
      <c r="B5" s="36"/>
      <c r="C5" s="36"/>
      <c r="D5" s="36"/>
      <c r="E5" s="36"/>
    </row>
    <row r="6" spans="1:5">
      <c r="A6" s="41" t="s">
        <v>7</v>
      </c>
      <c r="B6" s="36"/>
      <c r="C6" s="36"/>
      <c r="D6" s="36"/>
      <c r="E6" s="36"/>
    </row>
    <row r="7" spans="1:5" ht="12.75" customHeight="1">
      <c r="A7" s="41" t="s">
        <v>8</v>
      </c>
      <c r="B7" s="36"/>
      <c r="C7" s="36"/>
      <c r="D7" s="36"/>
      <c r="E7" s="41" t="s">
        <v>9</v>
      </c>
    </row>
    <row r="8" spans="1:5" ht="30">
      <c r="A8" s="41" t="s">
        <v>10</v>
      </c>
      <c r="B8" s="36"/>
      <c r="C8" s="36"/>
      <c r="D8" s="36"/>
      <c r="E8" s="36"/>
    </row>
    <row r="9" spans="1:5">
      <c r="A9" s="6" t="s">
        <v>11</v>
      </c>
      <c r="B9" s="38">
        <f>northeast!E218</f>
        <v>2862</v>
      </c>
      <c r="C9" s="38">
        <f>northeast!E349</f>
        <v>6852</v>
      </c>
      <c r="D9" s="6">
        <f>B9+C9</f>
        <v>9714</v>
      </c>
      <c r="E9" s="36"/>
    </row>
    <row r="10" spans="1:5">
      <c r="A10" s="41" t="s">
        <v>12</v>
      </c>
      <c r="B10" s="36"/>
      <c r="C10" s="36"/>
      <c r="D10" s="36"/>
      <c r="E10" s="36"/>
    </row>
    <row r="11" spans="1:5" ht="30">
      <c r="A11" s="41" t="s">
        <v>13</v>
      </c>
      <c r="B11" s="36"/>
      <c r="C11" s="36"/>
      <c r="D11" s="36"/>
      <c r="E11" s="41" t="s">
        <v>14</v>
      </c>
    </row>
    <row r="12" spans="1:5" s="36" customFormat="1" ht="30">
      <c r="A12" s="41" t="s">
        <v>15</v>
      </c>
      <c r="E12" s="41" t="s">
        <v>16</v>
      </c>
    </row>
    <row r="13" spans="1:5">
      <c r="A13" s="41" t="s">
        <v>17</v>
      </c>
      <c r="B13" s="36"/>
      <c r="C13" s="36"/>
      <c r="D13" s="36"/>
      <c r="E13" s="36"/>
    </row>
    <row r="14" spans="1:5">
      <c r="A14" s="41" t="s">
        <v>18</v>
      </c>
      <c r="B14" s="36"/>
      <c r="C14" s="36"/>
      <c r="D14" s="36"/>
      <c r="E14" s="36"/>
    </row>
    <row r="15" spans="1:5" s="36" customFormat="1" ht="30">
      <c r="A15" s="41" t="s">
        <v>19</v>
      </c>
    </row>
    <row r="16" spans="1:5" ht="30">
      <c r="A16" s="41" t="s">
        <v>20</v>
      </c>
      <c r="B16" s="36"/>
      <c r="C16" s="36"/>
      <c r="D16" s="36"/>
      <c r="E16" s="36"/>
    </row>
    <row r="17" spans="1:5" ht="30">
      <c r="A17" s="41" t="s">
        <v>21</v>
      </c>
      <c r="B17" s="36"/>
      <c r="C17" s="36"/>
      <c r="D17" s="36"/>
      <c r="E17" s="41" t="s">
        <v>9</v>
      </c>
    </row>
    <row r="18" spans="1:5" s="36" customFormat="1">
      <c r="A18" s="41" t="s">
        <v>22</v>
      </c>
    </row>
    <row r="19" spans="1:5" ht="30">
      <c r="A19" s="41" t="s">
        <v>23</v>
      </c>
      <c r="B19" s="36"/>
      <c r="C19" s="36"/>
      <c r="D19" s="36"/>
      <c r="E19" s="41" t="s">
        <v>9</v>
      </c>
    </row>
    <row r="20" spans="1:5" s="36" customFormat="1" ht="30">
      <c r="A20" s="41" t="s">
        <v>24</v>
      </c>
      <c r="E20" s="41" t="s">
        <v>25</v>
      </c>
    </row>
    <row r="21" spans="1:5" s="36" customFormat="1">
      <c r="A21" s="41" t="s">
        <v>26</v>
      </c>
    </row>
    <row r="22" spans="1:5">
      <c r="A22" s="41" t="s">
        <v>27</v>
      </c>
      <c r="B22" s="36"/>
      <c r="C22" s="36"/>
      <c r="D22" s="36"/>
      <c r="E22" s="36"/>
    </row>
    <row r="23" spans="1:5" s="36" customFormat="1" ht="30">
      <c r="A23" s="41" t="s">
        <v>28</v>
      </c>
    </row>
    <row r="24" spans="1:5">
      <c r="A24" s="41" t="s">
        <v>29</v>
      </c>
      <c r="B24" s="36"/>
      <c r="C24" s="36"/>
      <c r="D24" s="36"/>
      <c r="E24" s="36" t="s">
        <v>30</v>
      </c>
    </row>
    <row r="25" spans="1:5">
      <c r="A25" s="6" t="s">
        <v>31</v>
      </c>
      <c r="B25" s="38">
        <f>southeast!E138</f>
        <v>2163</v>
      </c>
      <c r="C25" s="38">
        <f>southeast!F405</f>
        <v>6398</v>
      </c>
      <c r="D25" s="6">
        <f>B25+C25</f>
        <v>8561</v>
      </c>
      <c r="E25" s="36"/>
    </row>
    <row r="26" spans="1:5">
      <c r="A26" s="41" t="s">
        <v>32</v>
      </c>
      <c r="B26" s="36"/>
      <c r="C26" s="36"/>
      <c r="D26" s="36"/>
      <c r="E26" s="36"/>
    </row>
    <row r="27" spans="1:5">
      <c r="A27" s="41" t="s">
        <v>33</v>
      </c>
      <c r="B27" s="36"/>
      <c r="C27" s="36"/>
      <c r="D27" s="36"/>
      <c r="E27" s="36"/>
    </row>
    <row r="28" spans="1:5" s="36" customFormat="1">
      <c r="A28" s="41" t="s">
        <v>34</v>
      </c>
    </row>
    <row r="29" spans="1:5" ht="45">
      <c r="A29" s="41" t="s">
        <v>35</v>
      </c>
      <c r="B29" s="36"/>
      <c r="C29" s="36"/>
      <c r="D29" s="36"/>
      <c r="E29" s="36"/>
    </row>
    <row r="30" spans="1:5" ht="45">
      <c r="A30" s="41" t="s">
        <v>36</v>
      </c>
      <c r="B30" s="36"/>
      <c r="C30" s="36"/>
      <c r="D30" s="36"/>
      <c r="E30" s="36"/>
    </row>
    <row r="31" spans="1:5" ht="30">
      <c r="A31" s="41" t="s">
        <v>37</v>
      </c>
      <c r="B31" s="36"/>
      <c r="C31" s="36"/>
      <c r="D31" s="36"/>
      <c r="E31" s="36"/>
    </row>
    <row r="43" spans="1:4" ht="21">
      <c r="A43" s="36" t="s">
        <v>38</v>
      </c>
      <c r="B43" s="6">
        <f>B2+B9+B25</f>
        <v>8523</v>
      </c>
      <c r="C43" s="6">
        <f>C2+C9+C25</f>
        <v>26884</v>
      </c>
      <c r="D43" s="33">
        <f>B43+C43</f>
        <v>35407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4"/>
  <sheetViews>
    <sheetView topLeftCell="A345" workbookViewId="0" xr3:uid="{958C4451-9541-5A59-BF78-D2F731DF1C81}">
      <selection activeCell="A183" sqref="A183:A210"/>
    </sheetView>
  </sheetViews>
  <sheetFormatPr defaultRowHeight="15"/>
  <cols>
    <col min="1" max="1" width="9.140625" style="36"/>
    <col min="2" max="2" width="28.28515625" customWidth="1"/>
    <col min="3" max="3" width="41.7109375" customWidth="1"/>
    <col min="4" max="4" width="34" customWidth="1"/>
    <col min="5" max="5" width="22" customWidth="1"/>
  </cols>
  <sheetData>
    <row r="1" spans="1:5">
      <c r="A1" s="36" t="s">
        <v>39</v>
      </c>
      <c r="B1" s="36" t="s">
        <v>40</v>
      </c>
      <c r="C1" s="1" t="s">
        <v>41</v>
      </c>
      <c r="D1" s="36" t="s">
        <v>42</v>
      </c>
      <c r="E1" s="36" t="s">
        <v>1</v>
      </c>
    </row>
    <row r="2" spans="1:5">
      <c r="A2" s="36" t="s">
        <v>43</v>
      </c>
      <c r="B2" s="2">
        <v>42199</v>
      </c>
      <c r="C2" s="36" t="s">
        <v>44</v>
      </c>
      <c r="D2" s="36" t="s">
        <v>45</v>
      </c>
      <c r="E2" s="36">
        <v>7</v>
      </c>
    </row>
    <row r="3" spans="1:5">
      <c r="A3" s="36" t="s">
        <v>43</v>
      </c>
      <c r="B3" s="3">
        <v>42221</v>
      </c>
      <c r="C3" s="36" t="s">
        <v>46</v>
      </c>
      <c r="D3" s="36" t="s">
        <v>45</v>
      </c>
      <c r="E3" s="36">
        <v>35</v>
      </c>
    </row>
    <row r="4" spans="1:5">
      <c r="A4" s="36" t="s">
        <v>43</v>
      </c>
      <c r="B4" s="3">
        <v>42249</v>
      </c>
      <c r="C4" s="36" t="s">
        <v>47</v>
      </c>
      <c r="D4" s="36" t="s">
        <v>45</v>
      </c>
      <c r="E4" s="36">
        <v>21</v>
      </c>
    </row>
    <row r="5" spans="1:5">
      <c r="A5" s="36" t="s">
        <v>43</v>
      </c>
      <c r="B5" s="3">
        <v>42285</v>
      </c>
      <c r="C5" s="36" t="s">
        <v>47</v>
      </c>
      <c r="D5" s="36" t="s">
        <v>45</v>
      </c>
      <c r="E5" s="36">
        <v>21</v>
      </c>
    </row>
    <row r="6" spans="1:5">
      <c r="A6" s="36" t="s">
        <v>43</v>
      </c>
      <c r="B6" s="3">
        <v>42286</v>
      </c>
      <c r="C6" s="36" t="s">
        <v>47</v>
      </c>
      <c r="D6" s="36" t="s">
        <v>45</v>
      </c>
      <c r="E6" s="36">
        <v>25</v>
      </c>
    </row>
    <row r="7" spans="1:5">
      <c r="A7" s="36" t="s">
        <v>43</v>
      </c>
      <c r="B7" s="3">
        <v>42311</v>
      </c>
      <c r="C7" s="36" t="s">
        <v>48</v>
      </c>
      <c r="D7" s="36" t="s">
        <v>45</v>
      </c>
      <c r="E7" s="36">
        <v>22</v>
      </c>
    </row>
    <row r="8" spans="1:5" ht="15.75">
      <c r="A8" s="36" t="s">
        <v>43</v>
      </c>
      <c r="B8" s="4">
        <v>42345</v>
      </c>
      <c r="C8" s="36" t="s">
        <v>49</v>
      </c>
      <c r="D8" s="36" t="s">
        <v>45</v>
      </c>
      <c r="E8" s="36">
        <v>19</v>
      </c>
    </row>
    <row r="9" spans="1:5" ht="15.75">
      <c r="A9" s="36" t="s">
        <v>43</v>
      </c>
      <c r="B9" s="4">
        <v>42389</v>
      </c>
      <c r="C9" s="36" t="s">
        <v>46</v>
      </c>
      <c r="D9" s="36" t="s">
        <v>45</v>
      </c>
      <c r="E9" s="36">
        <v>24</v>
      </c>
    </row>
    <row r="10" spans="1:5" ht="15.75">
      <c r="A10" s="36" t="s">
        <v>43</v>
      </c>
      <c r="B10" s="4">
        <v>42402</v>
      </c>
      <c r="C10" s="36" t="s">
        <v>50</v>
      </c>
      <c r="D10" s="36" t="s">
        <v>45</v>
      </c>
      <c r="E10" s="36">
        <v>14</v>
      </c>
    </row>
    <row r="11" spans="1:5" ht="15.75">
      <c r="A11" s="36" t="s">
        <v>43</v>
      </c>
      <c r="B11" s="4">
        <v>42419</v>
      </c>
      <c r="C11" s="36" t="s">
        <v>50</v>
      </c>
      <c r="D11" s="36" t="s">
        <v>45</v>
      </c>
      <c r="E11" s="36">
        <v>3</v>
      </c>
    </row>
    <row r="12" spans="1:5" ht="15.75">
      <c r="A12" s="36" t="s">
        <v>43</v>
      </c>
      <c r="B12" s="4">
        <v>42446</v>
      </c>
      <c r="C12" s="36" t="s">
        <v>50</v>
      </c>
      <c r="D12" s="36" t="s">
        <v>45</v>
      </c>
      <c r="E12" s="36">
        <v>6</v>
      </c>
    </row>
    <row r="13" spans="1:5" ht="15.75">
      <c r="A13" s="36" t="s">
        <v>43</v>
      </c>
      <c r="B13" s="4">
        <v>42452</v>
      </c>
      <c r="C13" s="36" t="s">
        <v>51</v>
      </c>
      <c r="D13" s="36" t="s">
        <v>45</v>
      </c>
      <c r="E13" s="36">
        <v>19</v>
      </c>
    </row>
    <row r="14" spans="1:5" ht="15.75">
      <c r="A14" s="36" t="s">
        <v>43</v>
      </c>
      <c r="B14" s="4">
        <v>42507</v>
      </c>
      <c r="C14" s="36" t="s">
        <v>52</v>
      </c>
      <c r="D14" s="36" t="s">
        <v>45</v>
      </c>
      <c r="E14" s="36">
        <v>4</v>
      </c>
    </row>
    <row r="15" spans="1:5" ht="15.75">
      <c r="A15" s="36" t="s">
        <v>43</v>
      </c>
      <c r="B15" s="4">
        <v>42514</v>
      </c>
      <c r="C15" s="36" t="s">
        <v>50</v>
      </c>
      <c r="D15" s="36" t="s">
        <v>45</v>
      </c>
      <c r="E15" s="36">
        <v>22</v>
      </c>
    </row>
    <row r="16" spans="1:5" ht="15.75">
      <c r="A16" s="36" t="s">
        <v>43</v>
      </c>
      <c r="B16" s="4">
        <v>42517</v>
      </c>
      <c r="C16" s="36" t="s">
        <v>47</v>
      </c>
      <c r="D16" s="36" t="s">
        <v>45</v>
      </c>
      <c r="E16" s="36">
        <v>12</v>
      </c>
    </row>
    <row r="17" spans="1:5" ht="15.75">
      <c r="A17" s="36" t="s">
        <v>43</v>
      </c>
      <c r="B17" s="4">
        <v>42521</v>
      </c>
      <c r="C17" s="36" t="s">
        <v>53</v>
      </c>
      <c r="D17" s="36" t="s">
        <v>45</v>
      </c>
      <c r="E17" s="36">
        <v>11</v>
      </c>
    </row>
    <row r="18" spans="1:5" ht="15.75">
      <c r="A18" s="36" t="s">
        <v>43</v>
      </c>
      <c r="B18" s="4">
        <v>42530</v>
      </c>
      <c r="C18" s="36" t="s">
        <v>47</v>
      </c>
      <c r="D18" s="36" t="s">
        <v>45</v>
      </c>
      <c r="E18" s="36">
        <v>23</v>
      </c>
    </row>
    <row r="19" spans="1:5" ht="15.75">
      <c r="A19" s="36" t="s">
        <v>43</v>
      </c>
      <c r="B19" s="4">
        <v>42542</v>
      </c>
      <c r="C19" s="36" t="s">
        <v>50</v>
      </c>
      <c r="D19" s="36" t="s">
        <v>45</v>
      </c>
      <c r="E19" s="36">
        <v>11</v>
      </c>
    </row>
    <row r="20" spans="1:5" ht="15.75">
      <c r="A20" s="36" t="s">
        <v>43</v>
      </c>
      <c r="B20" s="4">
        <v>42634</v>
      </c>
      <c r="C20" s="36" t="s">
        <v>52</v>
      </c>
      <c r="D20" s="36" t="s">
        <v>45</v>
      </c>
      <c r="E20" s="36">
        <v>4</v>
      </c>
    </row>
    <row r="21" spans="1:5" ht="15.75">
      <c r="A21" s="36" t="s">
        <v>43</v>
      </c>
      <c r="B21" s="4">
        <v>42636</v>
      </c>
      <c r="C21" s="36" t="s">
        <v>50</v>
      </c>
      <c r="D21" s="36" t="s">
        <v>45</v>
      </c>
      <c r="E21" s="36">
        <v>20</v>
      </c>
    </row>
    <row r="22" spans="1:5" ht="15.75">
      <c r="A22" s="36" t="s">
        <v>43</v>
      </c>
      <c r="B22" s="4">
        <v>42641</v>
      </c>
      <c r="C22" s="36" t="s">
        <v>54</v>
      </c>
      <c r="D22" s="36" t="s">
        <v>45</v>
      </c>
      <c r="E22" s="36">
        <v>25</v>
      </c>
    </row>
    <row r="23" spans="1:5" ht="15.75">
      <c r="A23" s="36" t="s">
        <v>43</v>
      </c>
      <c r="B23" s="4">
        <v>42642</v>
      </c>
      <c r="C23" s="36" t="s">
        <v>55</v>
      </c>
      <c r="D23" s="36" t="s">
        <v>45</v>
      </c>
      <c r="E23" s="36">
        <v>9</v>
      </c>
    </row>
    <row r="24" spans="1:5" ht="15.75">
      <c r="A24" s="36" t="s">
        <v>43</v>
      </c>
      <c r="B24" s="4">
        <v>42548</v>
      </c>
      <c r="C24" s="36" t="s">
        <v>52</v>
      </c>
      <c r="D24" s="36" t="s">
        <v>45</v>
      </c>
      <c r="E24" s="36">
        <v>2</v>
      </c>
    </row>
    <row r="25" spans="1:5" ht="15.75">
      <c r="A25" s="36" t="s">
        <v>43</v>
      </c>
      <c r="B25" s="5">
        <v>42647</v>
      </c>
      <c r="C25" s="36" t="s">
        <v>56</v>
      </c>
      <c r="D25" s="36" t="s">
        <v>45</v>
      </c>
      <c r="E25" s="36">
        <v>39</v>
      </c>
    </row>
    <row r="26" spans="1:5" ht="15.75">
      <c r="A26" s="36" t="s">
        <v>43</v>
      </c>
      <c r="B26" s="4">
        <v>42648</v>
      </c>
      <c r="C26" s="36" t="s">
        <v>57</v>
      </c>
      <c r="D26" s="36" t="s">
        <v>45</v>
      </c>
      <c r="E26" s="36">
        <v>91</v>
      </c>
    </row>
    <row r="27" spans="1:5" ht="15.75">
      <c r="A27" s="36" t="s">
        <v>43</v>
      </c>
      <c r="B27" s="4">
        <v>42648</v>
      </c>
      <c r="C27" s="36" t="s">
        <v>52</v>
      </c>
      <c r="D27" s="36" t="s">
        <v>45</v>
      </c>
      <c r="E27" s="36">
        <v>10</v>
      </c>
    </row>
    <row r="28" spans="1:5" ht="15.75">
      <c r="A28" s="36" t="s">
        <v>43</v>
      </c>
      <c r="B28" s="4">
        <v>42656</v>
      </c>
      <c r="C28" s="36" t="s">
        <v>58</v>
      </c>
      <c r="D28" s="36" t="s">
        <v>45</v>
      </c>
      <c r="E28" s="36">
        <v>16</v>
      </c>
    </row>
    <row r="29" spans="1:5" ht="15.75">
      <c r="A29" s="36" t="s">
        <v>43</v>
      </c>
      <c r="B29" s="4">
        <v>42662</v>
      </c>
      <c r="C29" s="36" t="s">
        <v>52</v>
      </c>
      <c r="D29" s="36" t="s">
        <v>45</v>
      </c>
      <c r="E29" s="36">
        <v>7</v>
      </c>
    </row>
    <row r="30" spans="1:5" ht="15.75">
      <c r="A30" s="36" t="s">
        <v>43</v>
      </c>
      <c r="B30" s="4">
        <v>42663</v>
      </c>
      <c r="C30" s="36" t="s">
        <v>59</v>
      </c>
      <c r="D30" s="36" t="s">
        <v>45</v>
      </c>
      <c r="E30" s="36">
        <v>16</v>
      </c>
    </row>
    <row r="31" spans="1:5" ht="15.75">
      <c r="A31" s="36" t="s">
        <v>43</v>
      </c>
      <c r="B31" s="4">
        <v>42669</v>
      </c>
      <c r="C31" s="36" t="s">
        <v>60</v>
      </c>
      <c r="D31" s="36" t="s">
        <v>45</v>
      </c>
      <c r="E31" s="36">
        <v>17</v>
      </c>
    </row>
    <row r="32" spans="1:5" ht="15.75">
      <c r="A32" s="36" t="s">
        <v>43</v>
      </c>
      <c r="B32" s="4">
        <v>42670</v>
      </c>
      <c r="C32" s="36" t="s">
        <v>51</v>
      </c>
      <c r="D32" s="36" t="s">
        <v>45</v>
      </c>
      <c r="E32" s="36">
        <v>6</v>
      </c>
    </row>
    <row r="33" spans="1:5" ht="15.75">
      <c r="A33" s="36" t="s">
        <v>43</v>
      </c>
      <c r="B33" s="4">
        <v>42671</v>
      </c>
      <c r="C33" s="36" t="s">
        <v>46</v>
      </c>
      <c r="D33" s="36" t="s">
        <v>45</v>
      </c>
      <c r="E33" s="36">
        <v>24</v>
      </c>
    </row>
    <row r="34" spans="1:5" ht="15.75">
      <c r="A34" s="36" t="s">
        <v>43</v>
      </c>
      <c r="B34" s="4">
        <v>42676</v>
      </c>
      <c r="C34" s="36" t="s">
        <v>52</v>
      </c>
      <c r="D34" s="36" t="s">
        <v>45</v>
      </c>
      <c r="E34" s="36">
        <v>9</v>
      </c>
    </row>
    <row r="35" spans="1:5" ht="15.75">
      <c r="A35" s="36" t="s">
        <v>43</v>
      </c>
      <c r="B35" s="4">
        <v>42677</v>
      </c>
      <c r="C35" s="36" t="s">
        <v>61</v>
      </c>
      <c r="D35" s="36" t="s">
        <v>45</v>
      </c>
      <c r="E35" s="36">
        <v>20</v>
      </c>
    </row>
    <row r="36" spans="1:5" ht="15.75">
      <c r="A36" s="36" t="s">
        <v>43</v>
      </c>
      <c r="B36" s="4">
        <v>42677</v>
      </c>
      <c r="C36" s="36" t="s">
        <v>51</v>
      </c>
      <c r="D36" s="36" t="s">
        <v>45</v>
      </c>
      <c r="E36" s="36">
        <v>20</v>
      </c>
    </row>
    <row r="37" spans="1:5" ht="15.75">
      <c r="A37" s="36" t="s">
        <v>43</v>
      </c>
      <c r="B37" s="4">
        <v>42690</v>
      </c>
      <c r="C37" s="36" t="s">
        <v>52</v>
      </c>
      <c r="D37" s="36" t="s">
        <v>45</v>
      </c>
      <c r="E37" s="36">
        <v>16</v>
      </c>
    </row>
    <row r="38" spans="1:5" ht="15.75">
      <c r="A38" s="36" t="s">
        <v>43</v>
      </c>
      <c r="B38" s="4">
        <v>42704</v>
      </c>
      <c r="C38" s="36" t="s">
        <v>52</v>
      </c>
      <c r="D38" s="36" t="s">
        <v>45</v>
      </c>
      <c r="E38" s="36">
        <v>10</v>
      </c>
    </row>
    <row r="39" spans="1:5" ht="15.75">
      <c r="A39" s="36" t="s">
        <v>43</v>
      </c>
      <c r="B39" s="4">
        <v>42706</v>
      </c>
      <c r="C39" s="36" t="s">
        <v>59</v>
      </c>
      <c r="D39" s="36" t="s">
        <v>45</v>
      </c>
      <c r="E39" s="36">
        <v>3</v>
      </c>
    </row>
    <row r="40" spans="1:5" ht="15.75">
      <c r="A40" s="36" t="s">
        <v>43</v>
      </c>
      <c r="B40" s="4">
        <v>42712</v>
      </c>
      <c r="C40" s="36" t="s">
        <v>58</v>
      </c>
      <c r="D40" s="36" t="s">
        <v>45</v>
      </c>
      <c r="E40" s="36">
        <v>22</v>
      </c>
    </row>
    <row r="41" spans="1:5" ht="15.75">
      <c r="A41" s="36" t="s">
        <v>43</v>
      </c>
      <c r="B41" s="4">
        <v>42718</v>
      </c>
      <c r="C41" s="36" t="s">
        <v>62</v>
      </c>
      <c r="D41" s="36" t="s">
        <v>45</v>
      </c>
      <c r="E41" s="36">
        <v>10</v>
      </c>
    </row>
    <row r="42" spans="1:5" ht="15.75">
      <c r="A42" s="36" t="s">
        <v>43</v>
      </c>
      <c r="B42" s="5">
        <v>42746</v>
      </c>
      <c r="C42" s="36" t="s">
        <v>52</v>
      </c>
      <c r="D42" s="36" t="s">
        <v>45</v>
      </c>
      <c r="E42" s="36">
        <v>9</v>
      </c>
    </row>
    <row r="43" spans="1:5" ht="15.75">
      <c r="A43" s="36" t="s">
        <v>43</v>
      </c>
      <c r="B43" s="4">
        <v>42760</v>
      </c>
      <c r="C43" s="36" t="s">
        <v>52</v>
      </c>
      <c r="D43" s="36" t="s">
        <v>45</v>
      </c>
      <c r="E43" s="36">
        <v>7</v>
      </c>
    </row>
    <row r="44" spans="1:5" ht="15.75">
      <c r="A44" s="36" t="s">
        <v>43</v>
      </c>
      <c r="B44" s="4">
        <v>42769</v>
      </c>
      <c r="C44" s="36" t="s">
        <v>50</v>
      </c>
      <c r="D44" s="36" t="s">
        <v>45</v>
      </c>
      <c r="E44" s="36">
        <v>7</v>
      </c>
    </row>
    <row r="45" spans="1:5" ht="15.75">
      <c r="A45" s="36" t="s">
        <v>43</v>
      </c>
      <c r="B45" s="4">
        <v>42773</v>
      </c>
      <c r="C45" s="36" t="s">
        <v>47</v>
      </c>
      <c r="D45" s="36" t="s">
        <v>45</v>
      </c>
      <c r="E45" s="36">
        <v>11</v>
      </c>
    </row>
    <row r="46" spans="1:5" ht="15.75">
      <c r="A46" s="36" t="s">
        <v>43</v>
      </c>
      <c r="B46" s="4">
        <v>42774</v>
      </c>
      <c r="C46" s="36" t="s">
        <v>52</v>
      </c>
      <c r="D46" s="36" t="s">
        <v>45</v>
      </c>
      <c r="E46" s="36">
        <v>12</v>
      </c>
    </row>
    <row r="47" spans="1:5" ht="15.75">
      <c r="A47" s="36" t="s">
        <v>43</v>
      </c>
      <c r="B47" s="4">
        <v>42775</v>
      </c>
      <c r="C47" s="36" t="s">
        <v>57</v>
      </c>
      <c r="D47" s="36" t="s">
        <v>45</v>
      </c>
      <c r="E47" s="36">
        <v>24</v>
      </c>
    </row>
    <row r="48" spans="1:5" ht="15.75">
      <c r="A48" s="36" t="s">
        <v>43</v>
      </c>
      <c r="B48" s="4">
        <v>42776</v>
      </c>
      <c r="C48" s="36" t="s">
        <v>57</v>
      </c>
      <c r="D48" s="36" t="s">
        <v>45</v>
      </c>
      <c r="E48" s="36">
        <v>35</v>
      </c>
    </row>
    <row r="49" spans="1:5" ht="15.75">
      <c r="A49" s="36" t="s">
        <v>43</v>
      </c>
      <c r="B49" s="4">
        <v>42788</v>
      </c>
      <c r="C49" s="36" t="s">
        <v>63</v>
      </c>
      <c r="D49" s="36" t="s">
        <v>45</v>
      </c>
      <c r="E49" s="36">
        <v>26</v>
      </c>
    </row>
    <row r="50" spans="1:5" ht="15.75">
      <c r="A50" s="36" t="s">
        <v>43</v>
      </c>
      <c r="B50" s="4">
        <v>42788</v>
      </c>
      <c r="C50" s="36" t="s">
        <v>52</v>
      </c>
      <c r="D50" s="36" t="s">
        <v>45</v>
      </c>
      <c r="E50" s="36">
        <v>7</v>
      </c>
    </row>
    <row r="51" spans="1:5" ht="15.75">
      <c r="A51" s="36" t="s">
        <v>43</v>
      </c>
      <c r="B51" s="4">
        <v>42797</v>
      </c>
      <c r="C51" s="36" t="s">
        <v>64</v>
      </c>
      <c r="D51" s="36" t="s">
        <v>45</v>
      </c>
      <c r="E51" s="36">
        <v>16</v>
      </c>
    </row>
    <row r="52" spans="1:5" ht="15.75">
      <c r="A52" s="36" t="s">
        <v>43</v>
      </c>
      <c r="B52" s="4">
        <v>42801</v>
      </c>
      <c r="C52" s="36" t="s">
        <v>65</v>
      </c>
      <c r="D52" s="36" t="s">
        <v>45</v>
      </c>
      <c r="E52" s="36">
        <v>26</v>
      </c>
    </row>
    <row r="53" spans="1:5" ht="15.75">
      <c r="A53" s="36" t="s">
        <v>43</v>
      </c>
      <c r="B53" s="4">
        <v>42802</v>
      </c>
      <c r="C53" s="36" t="s">
        <v>52</v>
      </c>
      <c r="D53" s="36" t="s">
        <v>45</v>
      </c>
      <c r="E53" s="36">
        <v>11</v>
      </c>
    </row>
    <row r="54" spans="1:5" ht="15.75">
      <c r="A54" s="36" t="s">
        <v>43</v>
      </c>
      <c r="B54" s="4">
        <v>42808</v>
      </c>
      <c r="C54" s="36" t="s">
        <v>58</v>
      </c>
      <c r="D54" s="36" t="s">
        <v>45</v>
      </c>
      <c r="E54" s="36">
        <v>24</v>
      </c>
    </row>
    <row r="55" spans="1:5" ht="15.75">
      <c r="A55" s="36" t="s">
        <v>43</v>
      </c>
      <c r="B55" s="4">
        <v>42811</v>
      </c>
      <c r="C55" s="36" t="s">
        <v>66</v>
      </c>
      <c r="D55" s="36" t="s">
        <v>45</v>
      </c>
      <c r="E55" s="36">
        <v>27</v>
      </c>
    </row>
    <row r="56" spans="1:5" ht="15.75">
      <c r="A56" s="36" t="s">
        <v>43</v>
      </c>
      <c r="B56" s="4">
        <v>42816</v>
      </c>
      <c r="C56" s="36" t="s">
        <v>52</v>
      </c>
      <c r="D56" s="36" t="s">
        <v>45</v>
      </c>
      <c r="E56" s="36">
        <v>8</v>
      </c>
    </row>
    <row r="57" spans="1:5" ht="15.75">
      <c r="A57" s="36" t="s">
        <v>43</v>
      </c>
      <c r="B57" s="5">
        <v>42830</v>
      </c>
      <c r="C57" s="36" t="s">
        <v>52</v>
      </c>
      <c r="D57" s="36" t="s">
        <v>45</v>
      </c>
      <c r="E57" s="36">
        <v>7</v>
      </c>
    </row>
    <row r="58" spans="1:5" ht="15.75">
      <c r="A58" s="36" t="s">
        <v>43</v>
      </c>
      <c r="B58" s="4">
        <v>42843</v>
      </c>
      <c r="C58" s="36" t="s">
        <v>67</v>
      </c>
      <c r="D58" s="36" t="s">
        <v>45</v>
      </c>
      <c r="E58" s="36">
        <v>29</v>
      </c>
    </row>
    <row r="59" spans="1:5" ht="15.75">
      <c r="A59" s="36" t="s">
        <v>43</v>
      </c>
      <c r="B59" s="4">
        <v>42844</v>
      </c>
      <c r="C59" s="36" t="s">
        <v>52</v>
      </c>
      <c r="D59" s="36" t="s">
        <v>45</v>
      </c>
      <c r="E59" s="36">
        <v>5</v>
      </c>
    </row>
    <row r="60" spans="1:5" ht="15.75">
      <c r="A60" s="36" t="s">
        <v>43</v>
      </c>
      <c r="B60" s="4">
        <v>42858</v>
      </c>
      <c r="C60" s="36" t="s">
        <v>52</v>
      </c>
      <c r="D60" s="36" t="s">
        <v>45</v>
      </c>
      <c r="E60" s="36">
        <v>6</v>
      </c>
    </row>
    <row r="61" spans="1:5" ht="15.75">
      <c r="A61" s="36" t="s">
        <v>43</v>
      </c>
      <c r="B61" s="4">
        <v>42859</v>
      </c>
      <c r="C61" s="36" t="s">
        <v>51</v>
      </c>
      <c r="D61" s="36" t="s">
        <v>45</v>
      </c>
      <c r="E61" s="36">
        <v>46</v>
      </c>
    </row>
    <row r="62" spans="1:5" ht="15.75">
      <c r="A62" s="36" t="s">
        <v>43</v>
      </c>
      <c r="B62" s="4">
        <v>42872</v>
      </c>
      <c r="C62" s="36" t="s">
        <v>52</v>
      </c>
      <c r="D62" s="36" t="s">
        <v>45</v>
      </c>
      <c r="E62" s="36">
        <v>9</v>
      </c>
    </row>
    <row r="63" spans="1:5" ht="15.75">
      <c r="A63" s="36" t="s">
        <v>43</v>
      </c>
      <c r="B63" s="4">
        <v>42878</v>
      </c>
      <c r="C63" s="36" t="s">
        <v>68</v>
      </c>
      <c r="D63" s="36" t="s">
        <v>45</v>
      </c>
      <c r="E63" s="36">
        <v>21</v>
      </c>
    </row>
    <row r="64" spans="1:5" ht="15.75">
      <c r="A64" s="36" t="s">
        <v>43</v>
      </c>
      <c r="B64" s="4">
        <v>42886</v>
      </c>
      <c r="C64" s="36" t="s">
        <v>52</v>
      </c>
      <c r="D64" s="36" t="s">
        <v>45</v>
      </c>
      <c r="E64" s="36">
        <v>12</v>
      </c>
    </row>
    <row r="65" spans="1:5" ht="15.75">
      <c r="A65" s="36" t="s">
        <v>43</v>
      </c>
      <c r="B65" s="4">
        <v>42900</v>
      </c>
      <c r="C65" s="36" t="s">
        <v>52</v>
      </c>
      <c r="D65" s="36" t="s">
        <v>45</v>
      </c>
      <c r="E65" s="36">
        <v>13</v>
      </c>
    </row>
    <row r="66" spans="1:5" ht="15.75">
      <c r="A66" s="36" t="s">
        <v>43</v>
      </c>
      <c r="B66" s="4">
        <v>42901</v>
      </c>
      <c r="C66" s="36" t="s">
        <v>60</v>
      </c>
      <c r="D66" s="36" t="s">
        <v>45</v>
      </c>
      <c r="E66" s="36">
        <v>13</v>
      </c>
    </row>
    <row r="67" spans="1:5" ht="15.75">
      <c r="A67" s="36" t="s">
        <v>43</v>
      </c>
      <c r="B67" s="4">
        <v>42909</v>
      </c>
      <c r="C67" s="36" t="s">
        <v>51</v>
      </c>
      <c r="D67" s="36" t="s">
        <v>45</v>
      </c>
      <c r="E67" s="36">
        <v>19</v>
      </c>
    </row>
    <row r="68" spans="1:5" ht="15.75">
      <c r="A68" s="36" t="s">
        <v>43</v>
      </c>
      <c r="B68" s="4">
        <v>42914</v>
      </c>
      <c r="C68" s="36" t="s">
        <v>69</v>
      </c>
      <c r="D68" s="36" t="s">
        <v>45</v>
      </c>
      <c r="E68" s="36">
        <v>27</v>
      </c>
    </row>
    <row r="69" spans="1:5" ht="15.75">
      <c r="A69" s="36" t="s">
        <v>43</v>
      </c>
      <c r="B69" s="4">
        <v>42914</v>
      </c>
      <c r="C69" s="36" t="s">
        <v>52</v>
      </c>
      <c r="D69" s="36" t="s">
        <v>45</v>
      </c>
      <c r="E69" s="36">
        <v>15</v>
      </c>
    </row>
    <row r="70" spans="1:5" ht="15.75">
      <c r="A70" s="36" t="s">
        <v>43</v>
      </c>
      <c r="B70" s="4">
        <v>42905</v>
      </c>
      <c r="C70" s="36" t="s">
        <v>50</v>
      </c>
      <c r="D70" s="36" t="s">
        <v>45</v>
      </c>
      <c r="E70" s="36">
        <v>13</v>
      </c>
    </row>
    <row r="71" spans="1:5" ht="15.75">
      <c r="A71" s="36" t="s">
        <v>43</v>
      </c>
      <c r="B71" s="5">
        <v>42922</v>
      </c>
      <c r="C71" s="36" t="s">
        <v>51</v>
      </c>
      <c r="D71" s="36" t="s">
        <v>45</v>
      </c>
      <c r="E71" s="36">
        <v>4</v>
      </c>
    </row>
    <row r="72" spans="1:5" ht="15.75">
      <c r="A72" s="36" t="s">
        <v>43</v>
      </c>
      <c r="B72" s="4">
        <v>42923</v>
      </c>
      <c r="C72" s="36" t="s">
        <v>51</v>
      </c>
      <c r="D72" s="36" t="s">
        <v>45</v>
      </c>
      <c r="E72" s="36">
        <v>23</v>
      </c>
    </row>
    <row r="73" spans="1:5" ht="15.75">
      <c r="A73" s="36" t="s">
        <v>43</v>
      </c>
      <c r="B73" s="4">
        <v>42928</v>
      </c>
      <c r="C73" s="36" t="s">
        <v>69</v>
      </c>
      <c r="D73" s="36" t="s">
        <v>45</v>
      </c>
      <c r="E73" s="36">
        <v>24</v>
      </c>
    </row>
    <row r="74" spans="1:5" ht="15.75">
      <c r="A74" s="36" t="s">
        <v>43</v>
      </c>
      <c r="B74" s="4">
        <v>42928</v>
      </c>
      <c r="C74" s="36" t="s">
        <v>52</v>
      </c>
      <c r="D74" s="36" t="s">
        <v>45</v>
      </c>
      <c r="E74" s="36">
        <v>13</v>
      </c>
    </row>
    <row r="75" spans="1:5" ht="15.75">
      <c r="A75" s="36" t="s">
        <v>43</v>
      </c>
      <c r="B75" s="4">
        <v>42942</v>
      </c>
      <c r="C75" s="36" t="s">
        <v>69</v>
      </c>
      <c r="D75" s="36" t="s">
        <v>45</v>
      </c>
      <c r="E75" s="36">
        <v>25</v>
      </c>
    </row>
    <row r="76" spans="1:5" ht="15.75">
      <c r="A76" s="36" t="s">
        <v>43</v>
      </c>
      <c r="B76" s="4">
        <v>42942</v>
      </c>
      <c r="C76" s="36" t="s">
        <v>52</v>
      </c>
      <c r="D76" s="36" t="s">
        <v>45</v>
      </c>
      <c r="E76" s="36">
        <v>13</v>
      </c>
    </row>
    <row r="77" spans="1:5" ht="15.75">
      <c r="A77" s="36" t="s">
        <v>43</v>
      </c>
      <c r="B77" s="4">
        <v>42940</v>
      </c>
      <c r="C77" s="36" t="s">
        <v>50</v>
      </c>
      <c r="D77" s="36" t="s">
        <v>45</v>
      </c>
      <c r="E77" s="36">
        <v>7</v>
      </c>
    </row>
    <row r="78" spans="1:5" ht="15.75">
      <c r="A78" s="36" t="s">
        <v>43</v>
      </c>
      <c r="B78" s="4">
        <v>42949</v>
      </c>
      <c r="C78" s="36" t="s">
        <v>69</v>
      </c>
      <c r="D78" s="36" t="s">
        <v>45</v>
      </c>
      <c r="E78" s="36">
        <v>26</v>
      </c>
    </row>
    <row r="79" spans="1:5" ht="15.75">
      <c r="A79" s="36" t="s">
        <v>43</v>
      </c>
      <c r="B79" s="4">
        <v>42955</v>
      </c>
      <c r="C79" s="36" t="s">
        <v>66</v>
      </c>
      <c r="D79" s="36" t="s">
        <v>45</v>
      </c>
      <c r="E79" s="36">
        <v>71</v>
      </c>
    </row>
    <row r="80" spans="1:5" ht="15.75">
      <c r="A80" s="36" t="s">
        <v>43</v>
      </c>
      <c r="B80" s="4">
        <v>42956</v>
      </c>
      <c r="C80" s="36" t="s">
        <v>52</v>
      </c>
      <c r="D80" s="36" t="s">
        <v>45</v>
      </c>
      <c r="E80" s="36">
        <v>11</v>
      </c>
    </row>
    <row r="81" spans="1:5" ht="15.75">
      <c r="A81" s="36" t="s">
        <v>43</v>
      </c>
      <c r="B81" s="4">
        <v>42970</v>
      </c>
      <c r="C81" s="36" t="s">
        <v>52</v>
      </c>
      <c r="D81" s="36" t="s">
        <v>45</v>
      </c>
      <c r="E81" s="36">
        <v>7</v>
      </c>
    </row>
    <row r="82" spans="1:5" ht="15.75">
      <c r="A82" s="36" t="s">
        <v>43</v>
      </c>
      <c r="B82" s="4">
        <v>42984</v>
      </c>
      <c r="C82" s="36" t="s">
        <v>52</v>
      </c>
      <c r="D82" s="36" t="s">
        <v>45</v>
      </c>
      <c r="E82" s="36">
        <v>13</v>
      </c>
    </row>
    <row r="83" spans="1:5" ht="15.75">
      <c r="A83" s="36" t="s">
        <v>43</v>
      </c>
      <c r="B83" s="4">
        <v>42985</v>
      </c>
      <c r="C83" s="36" t="s">
        <v>70</v>
      </c>
      <c r="D83" s="36" t="s">
        <v>45</v>
      </c>
      <c r="E83" s="36">
        <v>58</v>
      </c>
    </row>
    <row r="84" spans="1:5" ht="15.75">
      <c r="A84" s="36" t="s">
        <v>43</v>
      </c>
      <c r="B84" s="4">
        <v>42998</v>
      </c>
      <c r="C84" s="36" t="s">
        <v>52</v>
      </c>
      <c r="D84" s="36" t="s">
        <v>45</v>
      </c>
      <c r="E84" s="36">
        <v>13</v>
      </c>
    </row>
    <row r="85" spans="1:5" ht="15.75">
      <c r="A85" s="36" t="s">
        <v>43</v>
      </c>
      <c r="B85" s="4">
        <v>42999</v>
      </c>
      <c r="C85" s="36" t="s">
        <v>63</v>
      </c>
      <c r="D85" s="36" t="s">
        <v>45</v>
      </c>
      <c r="E85" s="36">
        <v>33</v>
      </c>
    </row>
    <row r="86" spans="1:5" ht="15.75">
      <c r="A86" s="36" t="s">
        <v>43</v>
      </c>
      <c r="B86" s="5">
        <v>43012</v>
      </c>
      <c r="C86" s="36" t="s">
        <v>52</v>
      </c>
      <c r="D86" s="36" t="s">
        <v>45</v>
      </c>
      <c r="E86" s="36">
        <v>9</v>
      </c>
    </row>
    <row r="87" spans="1:5" ht="15.75">
      <c r="A87" s="36" t="s">
        <v>43</v>
      </c>
      <c r="B87" s="4">
        <v>43014</v>
      </c>
      <c r="C87" s="36" t="s">
        <v>58</v>
      </c>
      <c r="D87" s="36" t="s">
        <v>45</v>
      </c>
      <c r="E87" s="36">
        <v>37</v>
      </c>
    </row>
    <row r="88" spans="1:5" ht="15.75">
      <c r="A88" s="36" t="s">
        <v>43</v>
      </c>
      <c r="B88" s="4">
        <v>43026</v>
      </c>
      <c r="C88" s="36" t="s">
        <v>52</v>
      </c>
      <c r="D88" s="36" t="s">
        <v>45</v>
      </c>
      <c r="E88" s="36">
        <v>9</v>
      </c>
    </row>
    <row r="89" spans="1:5" ht="15.75">
      <c r="A89" s="36" t="s">
        <v>43</v>
      </c>
      <c r="B89" s="4">
        <v>43039</v>
      </c>
      <c r="C89" s="36" t="s">
        <v>71</v>
      </c>
      <c r="D89" s="36" t="s">
        <v>45</v>
      </c>
      <c r="E89" s="36">
        <v>26</v>
      </c>
    </row>
    <row r="90" spans="1:5" ht="15.75">
      <c r="A90" s="36" t="s">
        <v>43</v>
      </c>
      <c r="B90" s="4">
        <v>43040</v>
      </c>
      <c r="C90" s="36" t="s">
        <v>52</v>
      </c>
      <c r="D90" s="36" t="s">
        <v>45</v>
      </c>
      <c r="E90" s="36">
        <v>10</v>
      </c>
    </row>
    <row r="91" spans="1:5" ht="15.75">
      <c r="A91" s="36" t="s">
        <v>43</v>
      </c>
      <c r="B91" s="4">
        <v>43048</v>
      </c>
      <c r="C91" s="36" t="s">
        <v>72</v>
      </c>
      <c r="D91" s="36" t="s">
        <v>45</v>
      </c>
      <c r="E91" s="36">
        <v>14</v>
      </c>
    </row>
    <row r="92" spans="1:5" ht="15.75">
      <c r="A92" s="36" t="s">
        <v>43</v>
      </c>
      <c r="B92" s="4">
        <v>43054</v>
      </c>
      <c r="C92" s="36" t="s">
        <v>52</v>
      </c>
      <c r="D92" s="36" t="s">
        <v>45</v>
      </c>
      <c r="E92" s="36">
        <v>5</v>
      </c>
    </row>
    <row r="93" spans="1:5" ht="15.75">
      <c r="A93" s="36" t="s">
        <v>43</v>
      </c>
      <c r="B93" s="4">
        <v>43056</v>
      </c>
      <c r="C93" s="36" t="s">
        <v>44</v>
      </c>
      <c r="D93" s="36" t="s">
        <v>45</v>
      </c>
      <c r="E93" s="36">
        <v>13</v>
      </c>
    </row>
    <row r="94" spans="1:5" ht="15.75">
      <c r="A94" s="36" t="s">
        <v>43</v>
      </c>
      <c r="B94" s="4">
        <v>43060</v>
      </c>
      <c r="C94" s="36" t="s">
        <v>61</v>
      </c>
      <c r="D94" s="36" t="s">
        <v>45</v>
      </c>
      <c r="E94" s="36">
        <v>76</v>
      </c>
    </row>
    <row r="95" spans="1:5" ht="15.75">
      <c r="A95" s="36" t="s">
        <v>43</v>
      </c>
      <c r="B95" s="4">
        <v>43060</v>
      </c>
      <c r="C95" s="36" t="s">
        <v>61</v>
      </c>
      <c r="D95" s="36" t="s">
        <v>45</v>
      </c>
      <c r="E95" s="36">
        <v>62</v>
      </c>
    </row>
    <row r="96" spans="1:5" ht="15.75">
      <c r="A96" s="36" t="s">
        <v>43</v>
      </c>
      <c r="B96" s="4">
        <v>43068</v>
      </c>
      <c r="C96" s="36" t="s">
        <v>52</v>
      </c>
      <c r="D96" s="36" t="s">
        <v>45</v>
      </c>
      <c r="E96" s="36">
        <v>6</v>
      </c>
    </row>
    <row r="97" spans="1:5" ht="15.75">
      <c r="A97" s="36" t="s">
        <v>43</v>
      </c>
      <c r="B97" s="4">
        <v>43082</v>
      </c>
      <c r="C97" s="36" t="s">
        <v>52</v>
      </c>
      <c r="D97" s="36" t="s">
        <v>45</v>
      </c>
      <c r="E97" s="36">
        <v>6</v>
      </c>
    </row>
    <row r="98" spans="1:5" ht="15.75">
      <c r="A98" s="36" t="s">
        <v>43</v>
      </c>
      <c r="B98" s="4">
        <v>43083</v>
      </c>
      <c r="C98" s="36" t="s">
        <v>71</v>
      </c>
      <c r="D98" s="36" t="s">
        <v>45</v>
      </c>
      <c r="E98" s="36">
        <v>6</v>
      </c>
    </row>
    <row r="99" spans="1:5" ht="15.75">
      <c r="A99" s="36" t="s">
        <v>43</v>
      </c>
      <c r="B99" s="4">
        <v>43083</v>
      </c>
      <c r="C99" s="36" t="s">
        <v>71</v>
      </c>
      <c r="D99" s="36" t="s">
        <v>45</v>
      </c>
      <c r="E99" s="36">
        <v>8</v>
      </c>
    </row>
    <row r="100" spans="1:5" ht="15.75">
      <c r="A100" s="36" t="s">
        <v>43</v>
      </c>
      <c r="B100" s="4">
        <v>43096</v>
      </c>
      <c r="C100" s="36" t="s">
        <v>52</v>
      </c>
      <c r="D100" s="36" t="s">
        <v>45</v>
      </c>
      <c r="E100" s="36">
        <v>5</v>
      </c>
    </row>
    <row r="101" spans="1:5" ht="15.75">
      <c r="A101" s="36" t="s">
        <v>43</v>
      </c>
      <c r="B101" s="5">
        <v>43124</v>
      </c>
      <c r="C101" s="36" t="s">
        <v>52</v>
      </c>
      <c r="D101" s="36" t="s">
        <v>45</v>
      </c>
      <c r="E101" s="36">
        <v>8</v>
      </c>
    </row>
    <row r="102" spans="1:5" ht="15.75">
      <c r="A102" s="36" t="s">
        <v>43</v>
      </c>
      <c r="B102" s="4">
        <v>43131</v>
      </c>
      <c r="C102" s="36" t="s">
        <v>65</v>
      </c>
      <c r="D102" s="36" t="s">
        <v>45</v>
      </c>
      <c r="E102" s="36">
        <v>24</v>
      </c>
    </row>
    <row r="103" spans="1:5" ht="15.75">
      <c r="A103" s="36" t="s">
        <v>43</v>
      </c>
      <c r="B103" s="4">
        <v>43138</v>
      </c>
      <c r="C103" s="36" t="s">
        <v>52</v>
      </c>
      <c r="D103" s="36" t="s">
        <v>45</v>
      </c>
      <c r="E103" s="36">
        <v>11</v>
      </c>
    </row>
    <row r="104" spans="1:5" ht="15.75">
      <c r="A104" s="36" t="s">
        <v>43</v>
      </c>
      <c r="B104" s="4">
        <v>43144</v>
      </c>
      <c r="C104" s="36" t="s">
        <v>65</v>
      </c>
      <c r="D104" s="36" t="s">
        <v>45</v>
      </c>
      <c r="E104" s="36">
        <v>21</v>
      </c>
    </row>
    <row r="105" spans="1:5" ht="15.75">
      <c r="A105" s="36" t="s">
        <v>43</v>
      </c>
      <c r="B105" s="4">
        <v>43151</v>
      </c>
      <c r="C105" s="36" t="s">
        <v>65</v>
      </c>
      <c r="D105" s="36" t="s">
        <v>45</v>
      </c>
      <c r="E105" s="36">
        <v>27</v>
      </c>
    </row>
    <row r="106" spans="1:5" ht="15.75">
      <c r="A106" s="36" t="s">
        <v>43</v>
      </c>
      <c r="B106" s="4">
        <v>43152</v>
      </c>
      <c r="C106" s="36" t="s">
        <v>52</v>
      </c>
      <c r="D106" s="36" t="s">
        <v>45</v>
      </c>
      <c r="E106" s="36">
        <v>14</v>
      </c>
    </row>
    <row r="107" spans="1:5" ht="15.75">
      <c r="A107" s="36" t="s">
        <v>43</v>
      </c>
      <c r="B107" s="4">
        <v>43157</v>
      </c>
      <c r="C107" s="36" t="s">
        <v>72</v>
      </c>
      <c r="D107" s="36" t="s">
        <v>45</v>
      </c>
      <c r="E107" s="36">
        <v>36</v>
      </c>
    </row>
    <row r="108" spans="1:5" ht="15.75">
      <c r="A108" s="36" t="s">
        <v>43</v>
      </c>
      <c r="B108" s="4">
        <v>43166</v>
      </c>
      <c r="C108" s="36" t="s">
        <v>52</v>
      </c>
      <c r="D108" s="36" t="s">
        <v>45</v>
      </c>
      <c r="E108" s="36">
        <v>6</v>
      </c>
    </row>
    <row r="109" spans="1:5" ht="15.75">
      <c r="A109" s="36" t="s">
        <v>43</v>
      </c>
      <c r="B109" s="4">
        <v>43180</v>
      </c>
      <c r="C109" s="36" t="s">
        <v>52</v>
      </c>
      <c r="D109" s="36" t="s">
        <v>45</v>
      </c>
      <c r="E109" s="36">
        <v>14</v>
      </c>
    </row>
    <row r="110" spans="1:5" ht="15.75">
      <c r="A110" s="36" t="s">
        <v>43</v>
      </c>
      <c r="B110" s="4">
        <v>43189</v>
      </c>
      <c r="C110" s="36" t="s">
        <v>44</v>
      </c>
      <c r="D110" s="36" t="s">
        <v>45</v>
      </c>
      <c r="E110" s="36">
        <v>16</v>
      </c>
    </row>
    <row r="111" spans="1:5" ht="15.75">
      <c r="A111" s="36" t="s">
        <v>43</v>
      </c>
      <c r="B111" s="4">
        <v>43188</v>
      </c>
      <c r="C111" s="36" t="s">
        <v>65</v>
      </c>
      <c r="D111" s="36" t="s">
        <v>45</v>
      </c>
      <c r="E111" s="36">
        <v>8</v>
      </c>
    </row>
    <row r="112" spans="1:5" ht="15.75">
      <c r="A112" s="36" t="s">
        <v>43</v>
      </c>
      <c r="B112" s="5">
        <v>43194</v>
      </c>
      <c r="C112" s="36" t="s">
        <v>52</v>
      </c>
      <c r="D112" s="36" t="s">
        <v>45</v>
      </c>
      <c r="E112" s="36">
        <v>12</v>
      </c>
    </row>
    <row r="113" spans="1:5" ht="15.75">
      <c r="A113" s="36" t="s">
        <v>43</v>
      </c>
      <c r="B113" s="4">
        <v>43208</v>
      </c>
      <c r="C113" s="36" t="s">
        <v>52</v>
      </c>
      <c r="D113" s="36" t="s">
        <v>45</v>
      </c>
      <c r="E113" s="36">
        <v>10</v>
      </c>
    </row>
    <row r="114" spans="1:5" ht="15.75">
      <c r="A114" s="36" t="s">
        <v>43</v>
      </c>
      <c r="B114" s="4">
        <v>43222</v>
      </c>
      <c r="C114" s="36" t="s">
        <v>52</v>
      </c>
      <c r="D114" s="36" t="s">
        <v>45</v>
      </c>
      <c r="E114" s="36">
        <v>9</v>
      </c>
    </row>
    <row r="115" spans="1:5" ht="15.75">
      <c r="A115" s="36" t="s">
        <v>43</v>
      </c>
      <c r="B115" s="4">
        <v>43236</v>
      </c>
      <c r="C115" s="36" t="s">
        <v>52</v>
      </c>
      <c r="D115" s="36" t="s">
        <v>45</v>
      </c>
      <c r="E115" s="36">
        <v>11</v>
      </c>
    </row>
    <row r="116" spans="1:5" ht="15.75">
      <c r="A116" s="36" t="s">
        <v>43</v>
      </c>
      <c r="B116" s="4">
        <v>43250</v>
      </c>
      <c r="C116" s="36" t="s">
        <v>52</v>
      </c>
      <c r="D116" s="36" t="s">
        <v>45</v>
      </c>
      <c r="E116" s="36">
        <v>9</v>
      </c>
    </row>
    <row r="117" spans="1:5" ht="15.75">
      <c r="A117" s="36" t="s">
        <v>43</v>
      </c>
      <c r="B117" s="4">
        <v>43264</v>
      </c>
      <c r="C117" s="36" t="s">
        <v>52</v>
      </c>
      <c r="D117" s="36" t="s">
        <v>45</v>
      </c>
      <c r="E117" s="36">
        <v>16</v>
      </c>
    </row>
    <row r="118" spans="1:5" ht="15.75">
      <c r="A118" s="36" t="s">
        <v>43</v>
      </c>
      <c r="B118" s="4">
        <v>43278</v>
      </c>
      <c r="C118" s="36" t="s">
        <v>52</v>
      </c>
      <c r="D118" s="36" t="s">
        <v>45</v>
      </c>
      <c r="E118" s="36">
        <v>10</v>
      </c>
    </row>
    <row r="119" spans="1:5" ht="15.75">
      <c r="A119" s="36" t="s">
        <v>43</v>
      </c>
      <c r="B119" s="5">
        <v>43292</v>
      </c>
      <c r="C119" s="36" t="s">
        <v>52</v>
      </c>
      <c r="D119" s="36" t="s">
        <v>45</v>
      </c>
      <c r="E119" s="36">
        <v>12</v>
      </c>
    </row>
    <row r="120" spans="1:5" ht="15.75">
      <c r="A120" s="36" t="s">
        <v>43</v>
      </c>
      <c r="B120" s="4">
        <v>43306</v>
      </c>
      <c r="C120" s="36" t="s">
        <v>52</v>
      </c>
      <c r="D120" s="36" t="s">
        <v>45</v>
      </c>
      <c r="E120" s="36">
        <v>17</v>
      </c>
    </row>
    <row r="121" spans="1:5" ht="15.75">
      <c r="A121" s="36" t="s">
        <v>43</v>
      </c>
      <c r="B121" s="4">
        <v>43307</v>
      </c>
      <c r="C121" s="36" t="s">
        <v>73</v>
      </c>
      <c r="D121" s="36" t="s">
        <v>45</v>
      </c>
      <c r="E121" s="36">
        <v>13</v>
      </c>
    </row>
    <row r="122" spans="1:5" ht="15.75">
      <c r="A122" s="36" t="s">
        <v>43</v>
      </c>
      <c r="B122" s="4">
        <v>43320</v>
      </c>
      <c r="C122" s="36" t="s">
        <v>52</v>
      </c>
      <c r="D122" s="36" t="s">
        <v>45</v>
      </c>
      <c r="E122" s="36">
        <v>10</v>
      </c>
    </row>
    <row r="123" spans="1:5" ht="15.75">
      <c r="A123" s="36" t="s">
        <v>43</v>
      </c>
      <c r="B123" s="4">
        <v>43334</v>
      </c>
      <c r="C123" s="36" t="s">
        <v>52</v>
      </c>
      <c r="D123" s="36" t="s">
        <v>45</v>
      </c>
      <c r="E123" s="36">
        <v>9</v>
      </c>
    </row>
    <row r="124" spans="1:5" ht="15.75">
      <c r="A124" s="36" t="s">
        <v>43</v>
      </c>
      <c r="B124" s="4">
        <v>43348</v>
      </c>
      <c r="C124" s="36" t="s">
        <v>52</v>
      </c>
      <c r="D124" s="36" t="s">
        <v>45</v>
      </c>
      <c r="E124" s="36">
        <v>15</v>
      </c>
    </row>
    <row r="125" spans="1:5" ht="15.75">
      <c r="A125" s="36" t="s">
        <v>43</v>
      </c>
      <c r="B125" s="4">
        <v>43362</v>
      </c>
      <c r="C125" s="36" t="s">
        <v>52</v>
      </c>
      <c r="D125" s="36" t="s">
        <v>45</v>
      </c>
      <c r="E125" s="36">
        <v>18</v>
      </c>
    </row>
    <row r="126" spans="1:5" ht="15.75">
      <c r="A126" s="36" t="s">
        <v>43</v>
      </c>
      <c r="B126" s="5">
        <v>43376</v>
      </c>
      <c r="C126" s="36" t="s">
        <v>52</v>
      </c>
      <c r="D126" s="36" t="s">
        <v>45</v>
      </c>
      <c r="E126" s="36">
        <v>23</v>
      </c>
    </row>
    <row r="127" spans="1:5" ht="15.75">
      <c r="A127" s="36" t="s">
        <v>43</v>
      </c>
      <c r="B127" s="4">
        <v>43390</v>
      </c>
      <c r="C127" s="36" t="s">
        <v>52</v>
      </c>
      <c r="D127" s="36" t="s">
        <v>45</v>
      </c>
      <c r="E127" s="36">
        <v>20</v>
      </c>
    </row>
    <row r="128" spans="1:5" ht="15.75">
      <c r="A128" s="36" t="s">
        <v>43</v>
      </c>
      <c r="B128" s="4">
        <v>43404</v>
      </c>
      <c r="C128" s="36" t="s">
        <v>52</v>
      </c>
      <c r="D128" s="36" t="s">
        <v>45</v>
      </c>
      <c r="E128" s="36">
        <v>19</v>
      </c>
    </row>
    <row r="129" spans="1:7" ht="15.75">
      <c r="A129" s="36" t="s">
        <v>43</v>
      </c>
      <c r="B129" s="4">
        <v>43418</v>
      </c>
      <c r="C129" s="36" t="s">
        <v>52</v>
      </c>
      <c r="D129" s="36" t="s">
        <v>45</v>
      </c>
      <c r="E129" s="36">
        <v>25</v>
      </c>
      <c r="F129" s="36"/>
      <c r="G129" s="36"/>
    </row>
    <row r="130" spans="1:7" ht="15.75">
      <c r="A130" s="36" t="s">
        <v>43</v>
      </c>
      <c r="B130" s="4">
        <v>43432</v>
      </c>
      <c r="C130" s="36" t="s">
        <v>52</v>
      </c>
      <c r="D130" s="36" t="s">
        <v>45</v>
      </c>
      <c r="E130" s="36">
        <v>19</v>
      </c>
      <c r="F130" s="36"/>
      <c r="G130" s="36"/>
    </row>
    <row r="131" spans="1:7" ht="15.75">
      <c r="A131" s="36" t="s">
        <v>43</v>
      </c>
      <c r="B131" s="4">
        <v>43446</v>
      </c>
      <c r="C131" s="36" t="s">
        <v>52</v>
      </c>
      <c r="D131" s="36" t="s">
        <v>45</v>
      </c>
      <c r="E131" s="36">
        <v>21</v>
      </c>
      <c r="F131" s="36"/>
      <c r="G131" s="36"/>
    </row>
    <row r="132" spans="1:7" ht="15.75">
      <c r="A132" s="36" t="s">
        <v>43</v>
      </c>
      <c r="B132" s="5">
        <v>43474</v>
      </c>
      <c r="C132" s="36" t="s">
        <v>52</v>
      </c>
      <c r="D132" s="36" t="s">
        <v>45</v>
      </c>
      <c r="E132" s="36">
        <v>23</v>
      </c>
      <c r="F132" s="36"/>
      <c r="G132" s="36"/>
    </row>
    <row r="133" spans="1:7" ht="15.75">
      <c r="A133" s="36" t="s">
        <v>43</v>
      </c>
      <c r="B133" s="4">
        <v>43488</v>
      </c>
      <c r="C133" s="36" t="s">
        <v>52</v>
      </c>
      <c r="D133" s="36" t="s">
        <v>45</v>
      </c>
      <c r="E133" s="36">
        <v>14</v>
      </c>
      <c r="F133" s="36"/>
      <c r="G133" s="36"/>
    </row>
    <row r="134" spans="1:7" ht="15.75">
      <c r="A134" s="36" t="s">
        <v>43</v>
      </c>
      <c r="B134" s="4">
        <v>43494</v>
      </c>
      <c r="C134" s="36" t="s">
        <v>63</v>
      </c>
      <c r="D134" s="36" t="s">
        <v>45</v>
      </c>
      <c r="E134" s="36">
        <v>15</v>
      </c>
      <c r="F134" s="36"/>
      <c r="G134" s="36"/>
    </row>
    <row r="135" spans="1:7" ht="15.75">
      <c r="A135" s="36" t="s">
        <v>43</v>
      </c>
      <c r="B135" s="4">
        <v>43496</v>
      </c>
      <c r="C135" s="36" t="s">
        <v>58</v>
      </c>
      <c r="D135" s="36" t="s">
        <v>45</v>
      </c>
      <c r="E135" s="36">
        <v>14</v>
      </c>
      <c r="F135" s="36"/>
      <c r="G135" s="36"/>
    </row>
    <row r="136" spans="1:7" ht="15.75">
      <c r="A136" s="36" t="s">
        <v>43</v>
      </c>
      <c r="B136" s="4">
        <v>43507</v>
      </c>
      <c r="C136" s="36" t="s">
        <v>74</v>
      </c>
      <c r="D136" s="36" t="s">
        <v>45</v>
      </c>
      <c r="E136" s="36">
        <v>11</v>
      </c>
      <c r="F136" s="36"/>
      <c r="G136" s="36"/>
    </row>
    <row r="137" spans="1:7" ht="15.75">
      <c r="A137" s="36" t="s">
        <v>43</v>
      </c>
      <c r="B137" s="4">
        <v>43502</v>
      </c>
      <c r="C137" s="36" t="s">
        <v>52</v>
      </c>
      <c r="D137" s="36" t="s">
        <v>45</v>
      </c>
      <c r="E137" s="36">
        <v>16</v>
      </c>
      <c r="F137" s="36"/>
      <c r="G137" s="36"/>
    </row>
    <row r="138" spans="1:7" ht="15.75">
      <c r="A138" s="36" t="s">
        <v>43</v>
      </c>
      <c r="B138" s="4">
        <v>43516</v>
      </c>
      <c r="C138" s="36" t="s">
        <v>52</v>
      </c>
      <c r="D138" s="36" t="s">
        <v>45</v>
      </c>
      <c r="E138" s="36">
        <v>17</v>
      </c>
      <c r="F138" s="36"/>
      <c r="G138" s="36"/>
    </row>
    <row r="139" spans="1:7" ht="15.75">
      <c r="A139" s="36" t="s">
        <v>43</v>
      </c>
      <c r="B139" s="4">
        <v>43530</v>
      </c>
      <c r="C139" s="36" t="s">
        <v>44</v>
      </c>
      <c r="D139" s="36" t="s">
        <v>45</v>
      </c>
      <c r="E139" s="36">
        <v>16</v>
      </c>
      <c r="F139" s="36"/>
      <c r="G139" s="36"/>
    </row>
    <row r="140" spans="1:7" ht="15.75">
      <c r="A140" s="36" t="s">
        <v>43</v>
      </c>
      <c r="B140" s="4">
        <v>43530</v>
      </c>
      <c r="C140" s="36" t="s">
        <v>52</v>
      </c>
      <c r="D140" s="36" t="s">
        <v>45</v>
      </c>
      <c r="E140" s="36">
        <v>19</v>
      </c>
      <c r="F140" s="36"/>
      <c r="G140" s="36"/>
    </row>
    <row r="141" spans="1:7" ht="15.75">
      <c r="A141" s="36" t="s">
        <v>43</v>
      </c>
      <c r="B141" s="4">
        <v>43544</v>
      </c>
      <c r="C141" s="36" t="s">
        <v>47</v>
      </c>
      <c r="D141" s="36" t="s">
        <v>45</v>
      </c>
      <c r="E141" s="36">
        <v>23</v>
      </c>
      <c r="F141" s="36"/>
      <c r="G141" s="38">
        <f>SUM(E2:E141)</f>
        <v>2464</v>
      </c>
    </row>
    <row r="142" spans="1:7">
      <c r="A142" s="36" t="s">
        <v>43</v>
      </c>
      <c r="B142" s="11">
        <v>42430</v>
      </c>
      <c r="C142" s="36" t="s">
        <v>52</v>
      </c>
      <c r="D142" s="36" t="s">
        <v>75</v>
      </c>
      <c r="E142" s="36">
        <v>7</v>
      </c>
      <c r="F142" s="36"/>
      <c r="G142" s="36"/>
    </row>
    <row r="143" spans="1:7">
      <c r="A143" s="36" t="s">
        <v>43</v>
      </c>
      <c r="B143" s="11">
        <v>42583</v>
      </c>
      <c r="C143" s="36" t="s">
        <v>76</v>
      </c>
      <c r="D143" s="36" t="s">
        <v>75</v>
      </c>
      <c r="E143" s="36">
        <v>12</v>
      </c>
      <c r="F143" s="36"/>
      <c r="G143" s="36"/>
    </row>
    <row r="144" spans="1:7">
      <c r="A144" s="36" t="s">
        <v>43</v>
      </c>
      <c r="B144" s="11">
        <v>42669</v>
      </c>
      <c r="C144" s="36" t="s">
        <v>52</v>
      </c>
      <c r="D144" s="36" t="s">
        <v>75</v>
      </c>
      <c r="E144" s="36">
        <v>14</v>
      </c>
      <c r="F144" s="36"/>
      <c r="G144" s="36"/>
    </row>
    <row r="145" spans="1:5">
      <c r="A145" s="36" t="s">
        <v>43</v>
      </c>
      <c r="B145" s="11">
        <v>42789</v>
      </c>
      <c r="C145" s="36" t="s">
        <v>52</v>
      </c>
      <c r="D145" s="36" t="s">
        <v>75</v>
      </c>
      <c r="E145" s="36">
        <v>15</v>
      </c>
    </row>
    <row r="146" spans="1:5">
      <c r="A146" s="36" t="s">
        <v>43</v>
      </c>
      <c r="B146" s="11">
        <v>42899</v>
      </c>
      <c r="C146" s="36" t="s">
        <v>74</v>
      </c>
      <c r="D146" s="36" t="s">
        <v>75</v>
      </c>
      <c r="E146" s="36">
        <v>19</v>
      </c>
    </row>
    <row r="147" spans="1:5">
      <c r="A147" s="36" t="s">
        <v>43</v>
      </c>
      <c r="B147" s="11">
        <v>42930</v>
      </c>
      <c r="C147" s="36" t="s">
        <v>67</v>
      </c>
      <c r="D147" s="36" t="s">
        <v>75</v>
      </c>
      <c r="E147" s="36">
        <v>29</v>
      </c>
    </row>
    <row r="148" spans="1:5">
      <c r="A148" s="36" t="s">
        <v>43</v>
      </c>
      <c r="B148" s="11">
        <v>43070</v>
      </c>
      <c r="C148" s="36" t="s">
        <v>77</v>
      </c>
      <c r="D148" s="36" t="s">
        <v>75</v>
      </c>
      <c r="E148" s="36">
        <v>18</v>
      </c>
    </row>
    <row r="149" spans="1:5">
      <c r="A149" s="36" t="s">
        <v>43</v>
      </c>
      <c r="B149" s="11">
        <v>43116</v>
      </c>
      <c r="C149" s="36" t="s">
        <v>52</v>
      </c>
      <c r="D149" s="36" t="s">
        <v>75</v>
      </c>
      <c r="E149" s="36">
        <v>6</v>
      </c>
    </row>
    <row r="150" spans="1:5">
      <c r="A150" s="36" t="s">
        <v>43</v>
      </c>
      <c r="B150" s="11">
        <v>43147</v>
      </c>
      <c r="C150" s="36" t="s">
        <v>65</v>
      </c>
      <c r="D150" s="36" t="s">
        <v>75</v>
      </c>
      <c r="E150" s="36">
        <v>20</v>
      </c>
    </row>
    <row r="151" spans="1:5">
      <c r="A151" s="36" t="s">
        <v>43</v>
      </c>
      <c r="B151" s="11">
        <v>43207</v>
      </c>
      <c r="C151" s="36" t="s">
        <v>63</v>
      </c>
      <c r="D151" s="36" t="s">
        <v>75</v>
      </c>
      <c r="E151" s="36">
        <v>12</v>
      </c>
    </row>
    <row r="152" spans="1:5">
      <c r="A152" s="36" t="s">
        <v>43</v>
      </c>
      <c r="B152" s="11">
        <v>43263</v>
      </c>
      <c r="C152" s="36" t="s">
        <v>78</v>
      </c>
      <c r="D152" s="36" t="s">
        <v>75</v>
      </c>
      <c r="E152" s="36">
        <v>29</v>
      </c>
    </row>
    <row r="153" spans="1:5">
      <c r="A153" s="36" t="s">
        <v>43</v>
      </c>
      <c r="B153" s="11">
        <v>43312</v>
      </c>
      <c r="C153" s="36" t="s">
        <v>79</v>
      </c>
      <c r="D153" s="36" t="s">
        <v>75</v>
      </c>
      <c r="E153" s="36">
        <v>23</v>
      </c>
    </row>
    <row r="154" spans="1:5">
      <c r="A154" s="36" t="s">
        <v>43</v>
      </c>
      <c r="B154" s="11">
        <v>43315</v>
      </c>
      <c r="C154" s="36" t="s">
        <v>78</v>
      </c>
      <c r="D154" s="36" t="s">
        <v>75</v>
      </c>
      <c r="E154" s="36">
        <v>28</v>
      </c>
    </row>
    <row r="155" spans="1:5">
      <c r="A155" s="36" t="s">
        <v>43</v>
      </c>
      <c r="B155" s="11">
        <v>43326</v>
      </c>
      <c r="C155" s="36" t="s">
        <v>78</v>
      </c>
      <c r="D155" s="36" t="s">
        <v>75</v>
      </c>
      <c r="E155" s="36">
        <v>18</v>
      </c>
    </row>
    <row r="156" spans="1:5">
      <c r="A156" s="36" t="s">
        <v>43</v>
      </c>
      <c r="B156" s="11">
        <v>43333</v>
      </c>
      <c r="C156" s="36" t="s">
        <v>78</v>
      </c>
      <c r="D156" s="36" t="s">
        <v>75</v>
      </c>
      <c r="E156" s="36">
        <v>33</v>
      </c>
    </row>
    <row r="157" spans="1:5">
      <c r="A157" s="36" t="s">
        <v>43</v>
      </c>
      <c r="B157" s="11">
        <v>43340</v>
      </c>
      <c r="C157" s="36" t="s">
        <v>78</v>
      </c>
      <c r="D157" s="36" t="s">
        <v>75</v>
      </c>
      <c r="E157" s="36">
        <v>28</v>
      </c>
    </row>
    <row r="158" spans="1:5">
      <c r="A158" s="36" t="s">
        <v>43</v>
      </c>
      <c r="B158" s="11">
        <v>43350</v>
      </c>
      <c r="C158" s="36" t="s">
        <v>78</v>
      </c>
      <c r="D158" s="36" t="s">
        <v>75</v>
      </c>
      <c r="E158" s="36">
        <v>32</v>
      </c>
    </row>
    <row r="159" spans="1:5">
      <c r="A159" s="36" t="s">
        <v>43</v>
      </c>
      <c r="B159" s="11">
        <v>43357</v>
      </c>
      <c r="C159" s="36" t="s">
        <v>78</v>
      </c>
      <c r="D159" s="36" t="s">
        <v>75</v>
      </c>
      <c r="E159" s="36">
        <v>24</v>
      </c>
    </row>
    <row r="160" spans="1:5">
      <c r="A160" s="36" t="s">
        <v>43</v>
      </c>
      <c r="B160" s="11">
        <v>43364</v>
      </c>
      <c r="C160" s="36" t="s">
        <v>78</v>
      </c>
      <c r="D160" s="36" t="s">
        <v>75</v>
      </c>
      <c r="E160" s="36">
        <v>29</v>
      </c>
    </row>
    <row r="161" spans="1:7">
      <c r="A161" s="36" t="s">
        <v>43</v>
      </c>
      <c r="B161" s="11">
        <v>43368</v>
      </c>
      <c r="C161" s="36" t="s">
        <v>78</v>
      </c>
      <c r="D161" s="36" t="s">
        <v>75</v>
      </c>
      <c r="E161" s="36">
        <v>33</v>
      </c>
      <c r="F161" s="36"/>
      <c r="G161" s="36"/>
    </row>
    <row r="162" spans="1:7">
      <c r="A162" s="36" t="s">
        <v>43</v>
      </c>
      <c r="B162" s="11">
        <v>43473</v>
      </c>
      <c r="C162" s="36" t="s">
        <v>52</v>
      </c>
      <c r="D162" s="36" t="s">
        <v>75</v>
      </c>
      <c r="E162" s="36">
        <v>7</v>
      </c>
      <c r="F162" s="36"/>
      <c r="G162" s="38">
        <f>SUM(E142:E162)</f>
        <v>436</v>
      </c>
    </row>
    <row r="163" spans="1:7">
      <c r="A163" s="36" t="s">
        <v>43</v>
      </c>
      <c r="B163" s="11">
        <v>42570</v>
      </c>
      <c r="C163" s="36" t="s">
        <v>58</v>
      </c>
      <c r="D163" s="36" t="s">
        <v>80</v>
      </c>
      <c r="E163" s="36">
        <v>8</v>
      </c>
      <c r="F163" s="36"/>
      <c r="G163" s="36"/>
    </row>
    <row r="164" spans="1:7">
      <c r="A164" s="36" t="s">
        <v>43</v>
      </c>
      <c r="B164" s="11">
        <v>42578</v>
      </c>
      <c r="C164" s="36" t="s">
        <v>51</v>
      </c>
      <c r="D164" s="36" t="s">
        <v>80</v>
      </c>
      <c r="E164" s="36">
        <v>3</v>
      </c>
      <c r="F164" s="36"/>
      <c r="G164" s="36"/>
    </row>
    <row r="165" spans="1:7">
      <c r="A165" s="36" t="s">
        <v>43</v>
      </c>
      <c r="B165" s="11">
        <v>42606</v>
      </c>
      <c r="C165" s="36" t="s">
        <v>60</v>
      </c>
      <c r="D165" s="36" t="s">
        <v>80</v>
      </c>
      <c r="E165" s="36">
        <v>9</v>
      </c>
      <c r="F165" s="36"/>
      <c r="G165" s="36"/>
    </row>
    <row r="166" spans="1:7">
      <c r="A166" s="36" t="s">
        <v>43</v>
      </c>
      <c r="B166" s="11">
        <v>42609</v>
      </c>
      <c r="C166" s="36" t="s">
        <v>50</v>
      </c>
      <c r="D166" s="36" t="s">
        <v>80</v>
      </c>
      <c r="E166" s="36">
        <v>8</v>
      </c>
      <c r="F166" s="36"/>
      <c r="G166" s="36"/>
    </row>
    <row r="167" spans="1:7">
      <c r="A167" s="36" t="s">
        <v>43</v>
      </c>
      <c r="B167" s="11">
        <v>42621</v>
      </c>
      <c r="C167" s="36" t="s">
        <v>58</v>
      </c>
      <c r="D167" s="36" t="s">
        <v>80</v>
      </c>
      <c r="E167" s="36">
        <v>30</v>
      </c>
      <c r="F167" s="36"/>
      <c r="G167" s="36"/>
    </row>
    <row r="168" spans="1:7">
      <c r="A168" s="36" t="s">
        <v>43</v>
      </c>
      <c r="B168" s="11">
        <v>42642</v>
      </c>
      <c r="C168" s="36" t="s">
        <v>58</v>
      </c>
      <c r="D168" s="36" t="s">
        <v>80</v>
      </c>
      <c r="E168" s="36">
        <v>13</v>
      </c>
      <c r="F168" s="36"/>
      <c r="G168" s="36"/>
    </row>
    <row r="169" spans="1:7">
      <c r="A169" s="36" t="s">
        <v>43</v>
      </c>
      <c r="B169" s="11">
        <v>42662</v>
      </c>
      <c r="C169" s="36" t="s">
        <v>48</v>
      </c>
      <c r="D169" s="36" t="s">
        <v>80</v>
      </c>
      <c r="E169" s="36">
        <v>11</v>
      </c>
      <c r="F169" s="36"/>
      <c r="G169" s="36"/>
    </row>
    <row r="170" spans="1:7">
      <c r="A170" s="36" t="s">
        <v>43</v>
      </c>
      <c r="B170" s="11">
        <v>42753</v>
      </c>
      <c r="C170" s="36" t="s">
        <v>73</v>
      </c>
      <c r="D170" s="36" t="s">
        <v>80</v>
      </c>
      <c r="E170" s="36">
        <v>20</v>
      </c>
      <c r="F170" s="36"/>
      <c r="G170" s="36"/>
    </row>
    <row r="171" spans="1:7">
      <c r="A171" s="36" t="s">
        <v>43</v>
      </c>
      <c r="B171" s="11">
        <v>42757</v>
      </c>
      <c r="C171" s="36" t="s">
        <v>51</v>
      </c>
      <c r="D171" s="36" t="s">
        <v>80</v>
      </c>
      <c r="E171" s="36">
        <v>24</v>
      </c>
      <c r="F171" s="36"/>
      <c r="G171" s="36"/>
    </row>
    <row r="172" spans="1:7">
      <c r="A172" s="36" t="s">
        <v>43</v>
      </c>
      <c r="B172" s="11">
        <v>42775</v>
      </c>
      <c r="C172" s="36" t="s">
        <v>51</v>
      </c>
      <c r="D172" s="36" t="s">
        <v>80</v>
      </c>
      <c r="E172" s="36">
        <v>8</v>
      </c>
      <c r="F172" s="36"/>
      <c r="G172" s="36"/>
    </row>
    <row r="173" spans="1:7">
      <c r="A173" s="36" t="s">
        <v>43</v>
      </c>
      <c r="B173" s="11">
        <v>43032</v>
      </c>
      <c r="C173" s="36" t="s">
        <v>77</v>
      </c>
      <c r="D173" s="36" t="s">
        <v>80</v>
      </c>
      <c r="E173" s="36">
        <v>20</v>
      </c>
      <c r="F173" s="36"/>
      <c r="G173" s="36"/>
    </row>
    <row r="174" spans="1:7">
      <c r="A174" s="36" t="s">
        <v>43</v>
      </c>
      <c r="B174" s="11">
        <v>43132</v>
      </c>
      <c r="C174" s="36" t="s">
        <v>81</v>
      </c>
      <c r="D174" s="36" t="s">
        <v>80</v>
      </c>
      <c r="E174" s="36">
        <v>9</v>
      </c>
      <c r="F174" s="36"/>
      <c r="G174" s="36"/>
    </row>
    <row r="175" spans="1:7">
      <c r="A175" s="36" t="s">
        <v>43</v>
      </c>
      <c r="B175" s="11">
        <v>43139</v>
      </c>
      <c r="C175" s="36" t="s">
        <v>47</v>
      </c>
      <c r="D175" s="36" t="s">
        <v>80</v>
      </c>
      <c r="E175" s="36">
        <v>10</v>
      </c>
      <c r="F175" s="36"/>
      <c r="G175" s="36"/>
    </row>
    <row r="176" spans="1:7">
      <c r="A176" s="36" t="s">
        <v>43</v>
      </c>
      <c r="B176" s="11">
        <v>43153</v>
      </c>
      <c r="C176" s="36" t="s">
        <v>82</v>
      </c>
      <c r="D176" s="36" t="s">
        <v>80</v>
      </c>
      <c r="E176" s="36">
        <v>6</v>
      </c>
      <c r="F176" s="36"/>
      <c r="G176" s="36"/>
    </row>
    <row r="177" spans="1:7">
      <c r="A177" s="36" t="s">
        <v>43</v>
      </c>
      <c r="B177" s="11">
        <v>43200</v>
      </c>
      <c r="C177" s="36" t="s">
        <v>74</v>
      </c>
      <c r="D177" s="36" t="s">
        <v>80</v>
      </c>
      <c r="E177" s="36">
        <v>11</v>
      </c>
      <c r="F177" s="36"/>
      <c r="G177" s="36"/>
    </row>
    <row r="178" spans="1:7">
      <c r="A178" s="36" t="s">
        <v>43</v>
      </c>
      <c r="B178" s="11">
        <v>43249</v>
      </c>
      <c r="C178" s="36" t="s">
        <v>63</v>
      </c>
      <c r="D178" s="36" t="s">
        <v>80</v>
      </c>
      <c r="E178" s="36">
        <v>3</v>
      </c>
      <c r="F178" s="36"/>
      <c r="G178" s="36"/>
    </row>
    <row r="179" spans="1:7">
      <c r="A179" s="36" t="s">
        <v>43</v>
      </c>
      <c r="B179" s="11">
        <v>43279</v>
      </c>
      <c r="C179" s="36" t="s">
        <v>83</v>
      </c>
      <c r="D179" s="36" t="s">
        <v>80</v>
      </c>
      <c r="E179" s="36">
        <v>8</v>
      </c>
      <c r="F179" s="36"/>
      <c r="G179" s="36"/>
    </row>
    <row r="180" spans="1:7">
      <c r="A180" s="36" t="s">
        <v>43</v>
      </c>
      <c r="B180" s="11">
        <v>43402</v>
      </c>
      <c r="C180" s="36" t="s">
        <v>58</v>
      </c>
      <c r="D180" s="36" t="s">
        <v>80</v>
      </c>
      <c r="E180" s="36">
        <v>25</v>
      </c>
      <c r="F180" s="36"/>
      <c r="G180" s="36"/>
    </row>
    <row r="181" spans="1:7">
      <c r="A181" s="36" t="s">
        <v>43</v>
      </c>
      <c r="B181" s="11">
        <v>43419</v>
      </c>
      <c r="C181" s="36" t="s">
        <v>70</v>
      </c>
      <c r="D181" s="36" t="s">
        <v>80</v>
      </c>
      <c r="E181" s="36">
        <v>31</v>
      </c>
      <c r="F181" s="36"/>
      <c r="G181" s="36"/>
    </row>
    <row r="182" spans="1:7">
      <c r="B182" s="36"/>
      <c r="C182" s="36"/>
      <c r="D182" s="36"/>
      <c r="E182" s="36"/>
      <c r="F182" s="36"/>
      <c r="G182" s="38">
        <f>SUM(E163:E181)</f>
        <v>257</v>
      </c>
    </row>
    <row r="183" spans="1:7">
      <c r="A183" s="36" t="s">
        <v>43</v>
      </c>
      <c r="B183" s="37" t="s">
        <v>84</v>
      </c>
      <c r="C183" s="37" t="s">
        <v>44</v>
      </c>
      <c r="D183" s="36" t="s">
        <v>85</v>
      </c>
      <c r="E183" s="37">
        <v>4</v>
      </c>
      <c r="F183" s="36"/>
      <c r="G183" s="36"/>
    </row>
    <row r="184" spans="1:7">
      <c r="A184" s="36" t="s">
        <v>43</v>
      </c>
      <c r="B184" s="17" t="s">
        <v>86</v>
      </c>
      <c r="C184" s="37" t="s">
        <v>44</v>
      </c>
      <c r="D184" s="36" t="s">
        <v>85</v>
      </c>
      <c r="E184" s="37">
        <v>3</v>
      </c>
      <c r="F184" s="36"/>
      <c r="G184" s="36"/>
    </row>
    <row r="185" spans="1:7">
      <c r="A185" s="36" t="s">
        <v>43</v>
      </c>
      <c r="B185" s="37" t="s">
        <v>87</v>
      </c>
      <c r="C185" s="37" t="s">
        <v>88</v>
      </c>
      <c r="D185" s="36" t="s">
        <v>85</v>
      </c>
      <c r="E185" s="18">
        <v>5</v>
      </c>
      <c r="F185" s="36"/>
      <c r="G185" s="36"/>
    </row>
    <row r="186" spans="1:7">
      <c r="A186" s="36" t="s">
        <v>43</v>
      </c>
      <c r="B186" s="37" t="s">
        <v>89</v>
      </c>
      <c r="C186" s="37" t="s">
        <v>44</v>
      </c>
      <c r="D186" s="36" t="s">
        <v>85</v>
      </c>
      <c r="E186" s="18">
        <v>2</v>
      </c>
      <c r="F186" s="36"/>
      <c r="G186" s="36"/>
    </row>
    <row r="187" spans="1:7">
      <c r="A187" s="36" t="s">
        <v>43</v>
      </c>
      <c r="B187" s="37" t="s">
        <v>90</v>
      </c>
      <c r="C187" s="37" t="s">
        <v>60</v>
      </c>
      <c r="D187" s="36" t="s">
        <v>85</v>
      </c>
      <c r="E187" s="18">
        <v>4</v>
      </c>
      <c r="F187" s="36"/>
      <c r="G187" s="36"/>
    </row>
    <row r="188" spans="1:7">
      <c r="A188" s="36" t="s">
        <v>43</v>
      </c>
      <c r="B188" s="37" t="s">
        <v>91</v>
      </c>
      <c r="C188" s="18" t="s">
        <v>76</v>
      </c>
      <c r="D188" s="36" t="s">
        <v>85</v>
      </c>
      <c r="E188" s="18">
        <v>4</v>
      </c>
      <c r="F188" s="36"/>
      <c r="G188" s="36"/>
    </row>
    <row r="189" spans="1:7">
      <c r="A189" s="36" t="s">
        <v>43</v>
      </c>
      <c r="B189" s="18" t="s">
        <v>92</v>
      </c>
      <c r="C189" s="18" t="s">
        <v>66</v>
      </c>
      <c r="D189" s="36" t="s">
        <v>85</v>
      </c>
      <c r="E189" s="18">
        <v>5</v>
      </c>
      <c r="F189" s="36"/>
      <c r="G189" s="36"/>
    </row>
    <row r="190" spans="1:7">
      <c r="A190" s="36" t="s">
        <v>43</v>
      </c>
      <c r="B190" s="37" t="s">
        <v>93</v>
      </c>
      <c r="C190" s="18" t="s">
        <v>94</v>
      </c>
      <c r="D190" s="36" t="s">
        <v>85</v>
      </c>
      <c r="E190" s="18">
        <v>4</v>
      </c>
      <c r="F190" s="36"/>
      <c r="G190" s="36"/>
    </row>
    <row r="191" spans="1:7">
      <c r="A191" s="36" t="s">
        <v>43</v>
      </c>
      <c r="B191" s="37" t="s">
        <v>95</v>
      </c>
      <c r="C191" s="18" t="s">
        <v>50</v>
      </c>
      <c r="D191" s="36" t="s">
        <v>85</v>
      </c>
      <c r="E191" s="18">
        <v>5</v>
      </c>
      <c r="F191" s="36"/>
      <c r="G191" s="36"/>
    </row>
    <row r="192" spans="1:7">
      <c r="A192" s="36" t="s">
        <v>43</v>
      </c>
      <c r="B192" s="37" t="s">
        <v>96</v>
      </c>
      <c r="C192" s="18" t="s">
        <v>50</v>
      </c>
      <c r="D192" s="36" t="s">
        <v>85</v>
      </c>
      <c r="E192" s="18">
        <v>6</v>
      </c>
      <c r="F192" s="36"/>
      <c r="G192" s="36"/>
    </row>
    <row r="193" spans="1:7">
      <c r="A193" s="36" t="s">
        <v>43</v>
      </c>
      <c r="B193" s="37" t="s">
        <v>97</v>
      </c>
      <c r="C193" s="18" t="s">
        <v>50</v>
      </c>
      <c r="D193" s="36" t="s">
        <v>85</v>
      </c>
      <c r="E193" s="18">
        <v>5</v>
      </c>
      <c r="F193" s="36"/>
      <c r="G193" s="36"/>
    </row>
    <row r="194" spans="1:7">
      <c r="A194" s="36" t="s">
        <v>43</v>
      </c>
      <c r="B194" s="37" t="s">
        <v>98</v>
      </c>
      <c r="C194" s="18" t="s">
        <v>50</v>
      </c>
      <c r="D194" s="36" t="s">
        <v>85</v>
      </c>
      <c r="E194" s="18">
        <v>5</v>
      </c>
      <c r="F194" s="36"/>
      <c r="G194" s="36"/>
    </row>
    <row r="195" spans="1:7">
      <c r="A195" s="36" t="s">
        <v>43</v>
      </c>
      <c r="B195" s="37" t="s">
        <v>99</v>
      </c>
      <c r="C195" s="18" t="s">
        <v>52</v>
      </c>
      <c r="D195" s="36" t="s">
        <v>85</v>
      </c>
      <c r="E195" s="18">
        <v>6</v>
      </c>
      <c r="F195" s="36"/>
      <c r="G195" s="36"/>
    </row>
    <row r="196" spans="1:7">
      <c r="A196" s="36" t="s">
        <v>43</v>
      </c>
      <c r="B196" s="18" t="s">
        <v>100</v>
      </c>
      <c r="C196" s="18" t="s">
        <v>63</v>
      </c>
      <c r="D196" s="36" t="s">
        <v>85</v>
      </c>
      <c r="E196" s="18">
        <v>6</v>
      </c>
      <c r="F196" s="36"/>
      <c r="G196" s="36"/>
    </row>
    <row r="197" spans="1:7">
      <c r="A197" s="36" t="s">
        <v>43</v>
      </c>
      <c r="B197" s="37" t="s">
        <v>101</v>
      </c>
      <c r="C197" s="18" t="s">
        <v>63</v>
      </c>
      <c r="D197" s="36" t="s">
        <v>85</v>
      </c>
      <c r="E197" s="37">
        <v>3</v>
      </c>
      <c r="F197" s="36"/>
      <c r="G197" s="36"/>
    </row>
    <row r="198" spans="1:7">
      <c r="A198" s="36" t="s">
        <v>43</v>
      </c>
      <c r="B198" s="37" t="s">
        <v>102</v>
      </c>
      <c r="C198" s="18" t="s">
        <v>63</v>
      </c>
      <c r="D198" s="36" t="s">
        <v>85</v>
      </c>
      <c r="E198" s="37">
        <v>6</v>
      </c>
      <c r="F198" s="36"/>
      <c r="G198" s="36"/>
    </row>
    <row r="199" spans="1:7">
      <c r="A199" s="36" t="s">
        <v>43</v>
      </c>
      <c r="B199" s="37" t="s">
        <v>103</v>
      </c>
      <c r="C199" s="18" t="s">
        <v>58</v>
      </c>
      <c r="D199" s="36" t="s">
        <v>85</v>
      </c>
      <c r="E199" s="37">
        <v>5</v>
      </c>
      <c r="F199" s="36"/>
      <c r="G199" s="36"/>
    </row>
    <row r="200" spans="1:7">
      <c r="A200" s="36" t="s">
        <v>43</v>
      </c>
      <c r="B200" s="37" t="s">
        <v>104</v>
      </c>
      <c r="C200" s="18" t="s">
        <v>58</v>
      </c>
      <c r="D200" s="36" t="s">
        <v>85</v>
      </c>
      <c r="E200" s="18">
        <v>5</v>
      </c>
      <c r="F200" s="36"/>
      <c r="G200" s="36"/>
    </row>
    <row r="201" spans="1:7">
      <c r="A201" s="36" t="s">
        <v>43</v>
      </c>
      <c r="B201" s="37" t="s">
        <v>105</v>
      </c>
      <c r="C201" s="18" t="s">
        <v>58</v>
      </c>
      <c r="D201" s="36" t="s">
        <v>85</v>
      </c>
      <c r="E201" s="18">
        <v>6</v>
      </c>
      <c r="F201" s="36"/>
      <c r="G201" s="36"/>
    </row>
    <row r="202" spans="1:7">
      <c r="A202" s="36" t="s">
        <v>43</v>
      </c>
      <c r="B202" s="37" t="s">
        <v>106</v>
      </c>
      <c r="C202" s="18" t="s">
        <v>60</v>
      </c>
      <c r="D202" s="36" t="s">
        <v>85</v>
      </c>
      <c r="E202" s="18">
        <v>5</v>
      </c>
      <c r="F202" s="36"/>
      <c r="G202" s="38">
        <f>SUM(E183:E202)</f>
        <v>94</v>
      </c>
    </row>
    <row r="203" spans="1:7">
      <c r="A203" s="36" t="s">
        <v>43</v>
      </c>
      <c r="B203" s="11">
        <v>42621</v>
      </c>
      <c r="C203" s="36" t="s">
        <v>78</v>
      </c>
      <c r="D203" s="36" t="s">
        <v>107</v>
      </c>
      <c r="E203" s="18">
        <v>5</v>
      </c>
      <c r="F203" s="36"/>
      <c r="G203" s="36"/>
    </row>
    <row r="204" spans="1:7">
      <c r="A204" s="36" t="s">
        <v>43</v>
      </c>
      <c r="B204" s="11">
        <v>42821</v>
      </c>
      <c r="C204" s="36" t="s">
        <v>66</v>
      </c>
      <c r="D204" s="36" t="s">
        <v>107</v>
      </c>
      <c r="E204" s="18">
        <v>10</v>
      </c>
      <c r="F204" s="36"/>
      <c r="G204" s="36"/>
    </row>
    <row r="205" spans="1:7">
      <c r="A205" s="36" t="s">
        <v>43</v>
      </c>
      <c r="B205" s="11">
        <v>42837</v>
      </c>
      <c r="C205" s="36" t="s">
        <v>108</v>
      </c>
      <c r="D205" s="36" t="s">
        <v>107</v>
      </c>
      <c r="E205" s="18">
        <v>15</v>
      </c>
      <c r="F205" s="36"/>
      <c r="G205" s="36"/>
    </row>
    <row r="206" spans="1:7">
      <c r="A206" s="36" t="s">
        <v>43</v>
      </c>
      <c r="B206" s="11">
        <v>42907</v>
      </c>
      <c r="C206" s="36" t="s">
        <v>70</v>
      </c>
      <c r="D206" s="36" t="s">
        <v>107</v>
      </c>
      <c r="E206" s="18">
        <v>84</v>
      </c>
      <c r="F206" s="36"/>
      <c r="G206" s="36"/>
    </row>
    <row r="207" spans="1:7">
      <c r="A207" s="36" t="s">
        <v>43</v>
      </c>
      <c r="B207" s="11">
        <v>42933</v>
      </c>
      <c r="C207" s="36" t="s">
        <v>83</v>
      </c>
      <c r="D207" s="36" t="s">
        <v>107</v>
      </c>
      <c r="E207" s="18">
        <v>26</v>
      </c>
      <c r="F207" s="36"/>
      <c r="G207" s="36"/>
    </row>
    <row r="208" spans="1:7">
      <c r="A208" s="36" t="s">
        <v>43</v>
      </c>
      <c r="B208" s="11">
        <v>42954</v>
      </c>
      <c r="C208" s="36" t="s">
        <v>51</v>
      </c>
      <c r="D208" s="36" t="s">
        <v>107</v>
      </c>
      <c r="E208" s="18">
        <v>12</v>
      </c>
      <c r="F208" s="36"/>
      <c r="G208" s="36"/>
    </row>
    <row r="209" spans="1:7">
      <c r="A209" s="36" t="s">
        <v>43</v>
      </c>
      <c r="B209" s="11">
        <v>43172</v>
      </c>
      <c r="C209" s="36" t="s">
        <v>78</v>
      </c>
      <c r="D209" s="36" t="s">
        <v>107</v>
      </c>
      <c r="E209" s="18">
        <v>82</v>
      </c>
      <c r="F209" s="36"/>
      <c r="G209" s="36"/>
    </row>
    <row r="210" spans="1:7">
      <c r="A210" s="36" t="s">
        <v>43</v>
      </c>
      <c r="B210" s="11">
        <v>43307</v>
      </c>
      <c r="C210" s="36" t="s">
        <v>73</v>
      </c>
      <c r="D210" s="36" t="s">
        <v>107</v>
      </c>
      <c r="E210" s="18">
        <v>13</v>
      </c>
      <c r="F210" s="36"/>
      <c r="G210" s="38">
        <f>SUM(E203:E210)</f>
        <v>247</v>
      </c>
    </row>
    <row r="228" spans="1:6">
      <c r="B228" s="6" t="s">
        <v>109</v>
      </c>
      <c r="C228" s="36">
        <f>COUNTA(C2:C227)</f>
        <v>208</v>
      </c>
      <c r="D228" s="36"/>
      <c r="E228" s="6">
        <f>SUM(E2:E227)</f>
        <v>3498</v>
      </c>
      <c r="F228" s="36" t="s">
        <v>110</v>
      </c>
    </row>
    <row r="229" spans="1:6">
      <c r="A229" s="36" t="s">
        <v>111</v>
      </c>
      <c r="B229" s="11">
        <v>42153</v>
      </c>
      <c r="C229" s="36" t="s">
        <v>65</v>
      </c>
      <c r="D229" s="36" t="s">
        <v>112</v>
      </c>
      <c r="E229" s="36">
        <v>35</v>
      </c>
      <c r="F229" s="36"/>
    </row>
    <row r="230" spans="1:6">
      <c r="A230" s="36" t="s">
        <v>111</v>
      </c>
      <c r="B230" s="11">
        <v>42164</v>
      </c>
      <c r="C230" s="36" t="s">
        <v>72</v>
      </c>
      <c r="D230" s="36" t="s">
        <v>113</v>
      </c>
      <c r="E230" s="36">
        <v>20</v>
      </c>
      <c r="F230" s="36"/>
    </row>
    <row r="231" spans="1:6">
      <c r="A231" s="36" t="s">
        <v>111</v>
      </c>
      <c r="B231" s="11">
        <v>42165</v>
      </c>
      <c r="C231" s="36" t="s">
        <v>58</v>
      </c>
      <c r="D231" s="36" t="s">
        <v>114</v>
      </c>
      <c r="E231" s="36">
        <v>30</v>
      </c>
      <c r="F231" s="36"/>
    </row>
    <row r="232" spans="1:6">
      <c r="A232" s="36" t="s">
        <v>111</v>
      </c>
      <c r="B232" s="11">
        <v>42171</v>
      </c>
      <c r="C232" s="36" t="s">
        <v>78</v>
      </c>
      <c r="D232" s="36" t="s">
        <v>115</v>
      </c>
      <c r="E232" s="36">
        <v>15</v>
      </c>
      <c r="F232" s="36"/>
    </row>
    <row r="233" spans="1:6">
      <c r="A233" s="36" t="s">
        <v>111</v>
      </c>
      <c r="B233" s="11">
        <v>42173</v>
      </c>
      <c r="C233" s="36" t="s">
        <v>72</v>
      </c>
      <c r="D233" s="36" t="s">
        <v>116</v>
      </c>
      <c r="E233" s="36">
        <v>40</v>
      </c>
      <c r="F233" s="36"/>
    </row>
    <row r="234" spans="1:6">
      <c r="A234" s="36" t="s">
        <v>111</v>
      </c>
      <c r="B234" s="11">
        <v>42193</v>
      </c>
      <c r="C234" s="36" t="s">
        <v>58</v>
      </c>
      <c r="D234" s="36" t="s">
        <v>114</v>
      </c>
      <c r="E234" s="36">
        <v>30</v>
      </c>
      <c r="F234" s="36"/>
    </row>
    <row r="235" spans="1:6">
      <c r="A235" s="36" t="s">
        <v>111</v>
      </c>
      <c r="B235" s="11">
        <v>42212</v>
      </c>
      <c r="C235" s="36" t="s">
        <v>117</v>
      </c>
      <c r="D235" s="36" t="s">
        <v>118</v>
      </c>
      <c r="E235" s="36">
        <v>15</v>
      </c>
      <c r="F235" s="36"/>
    </row>
    <row r="236" spans="1:6" ht="15.75">
      <c r="A236" s="36" t="s">
        <v>111</v>
      </c>
      <c r="B236" s="11">
        <v>42210</v>
      </c>
      <c r="C236" s="22" t="s">
        <v>70</v>
      </c>
      <c r="D236" s="22" t="s">
        <v>119</v>
      </c>
      <c r="E236" s="36">
        <v>50</v>
      </c>
      <c r="F236" s="36"/>
    </row>
    <row r="237" spans="1:6">
      <c r="A237" s="36" t="s">
        <v>111</v>
      </c>
      <c r="B237" s="11">
        <v>42216</v>
      </c>
      <c r="C237" s="36" t="s">
        <v>65</v>
      </c>
      <c r="D237" s="36" t="s">
        <v>112</v>
      </c>
      <c r="E237" s="36">
        <v>30</v>
      </c>
      <c r="F237" s="36"/>
    </row>
    <row r="238" spans="1:6">
      <c r="A238" s="36" t="s">
        <v>111</v>
      </c>
      <c r="B238" s="11">
        <v>42216</v>
      </c>
      <c r="C238" s="36" t="s">
        <v>120</v>
      </c>
      <c r="D238" s="36" t="s">
        <v>121</v>
      </c>
      <c r="E238" s="36">
        <v>50</v>
      </c>
      <c r="F238" s="36"/>
    </row>
    <row r="239" spans="1:6">
      <c r="A239" s="36" t="s">
        <v>111</v>
      </c>
      <c r="B239" s="11">
        <v>42217</v>
      </c>
      <c r="C239" s="36" t="s">
        <v>122</v>
      </c>
      <c r="D239" s="36" t="s">
        <v>123</v>
      </c>
      <c r="E239" s="36">
        <v>25</v>
      </c>
      <c r="F239" s="36"/>
    </row>
    <row r="240" spans="1:6">
      <c r="A240" s="36" t="s">
        <v>111</v>
      </c>
      <c r="B240" s="11">
        <v>42220</v>
      </c>
      <c r="C240" s="36" t="s">
        <v>124</v>
      </c>
      <c r="D240" s="36" t="s">
        <v>125</v>
      </c>
      <c r="E240" s="36">
        <v>21</v>
      </c>
      <c r="F240" s="36"/>
    </row>
    <row r="241" spans="1:7">
      <c r="A241" s="36" t="s">
        <v>111</v>
      </c>
      <c r="B241" s="11">
        <v>42224</v>
      </c>
      <c r="C241" s="36" t="s">
        <v>72</v>
      </c>
      <c r="D241" s="36" t="s">
        <v>126</v>
      </c>
      <c r="E241" s="36">
        <v>20</v>
      </c>
      <c r="F241" s="36"/>
      <c r="G241" s="36"/>
    </row>
    <row r="242" spans="1:7">
      <c r="A242" s="36" t="s">
        <v>111</v>
      </c>
      <c r="B242" s="11">
        <v>42228</v>
      </c>
      <c r="C242" s="36" t="s">
        <v>58</v>
      </c>
      <c r="D242" s="36" t="s">
        <v>114</v>
      </c>
      <c r="E242" s="36">
        <v>20</v>
      </c>
      <c r="F242" s="36"/>
      <c r="G242" s="36"/>
    </row>
    <row r="243" spans="1:7">
      <c r="A243" s="36" t="s">
        <v>111</v>
      </c>
      <c r="B243" s="11">
        <v>42228</v>
      </c>
      <c r="C243" s="36" t="s">
        <v>122</v>
      </c>
      <c r="D243" s="36" t="s">
        <v>127</v>
      </c>
      <c r="E243" s="36">
        <v>10</v>
      </c>
      <c r="F243" s="36"/>
      <c r="G243" s="36"/>
    </row>
    <row r="244" spans="1:7">
      <c r="A244" s="36" t="s">
        <v>111</v>
      </c>
      <c r="B244" s="11">
        <v>42237</v>
      </c>
      <c r="C244" s="36" t="s">
        <v>58</v>
      </c>
      <c r="D244" s="36" t="s">
        <v>128</v>
      </c>
      <c r="E244" s="36">
        <v>30</v>
      </c>
      <c r="F244" s="36"/>
      <c r="G244" s="36"/>
    </row>
    <row r="245" spans="1:7">
      <c r="A245" s="36" t="s">
        <v>111</v>
      </c>
      <c r="B245" s="11">
        <v>42244</v>
      </c>
      <c r="C245" s="36" t="s">
        <v>65</v>
      </c>
      <c r="D245" s="36" t="s">
        <v>112</v>
      </c>
      <c r="E245" s="36">
        <v>30</v>
      </c>
      <c r="F245" s="36"/>
      <c r="G245" s="36"/>
    </row>
    <row r="246" spans="1:7">
      <c r="A246" s="36" t="s">
        <v>111</v>
      </c>
      <c r="B246" s="35">
        <v>42256</v>
      </c>
      <c r="C246" s="37" t="s">
        <v>58</v>
      </c>
      <c r="D246" s="37" t="s">
        <v>114</v>
      </c>
      <c r="E246" s="37">
        <v>15</v>
      </c>
      <c r="F246" s="36"/>
      <c r="G246" s="36"/>
    </row>
    <row r="247" spans="1:7">
      <c r="A247" s="36" t="s">
        <v>111</v>
      </c>
      <c r="B247" s="35">
        <v>42256</v>
      </c>
      <c r="C247" s="37" t="s">
        <v>129</v>
      </c>
      <c r="D247" s="37" t="s">
        <v>130</v>
      </c>
      <c r="E247" s="37">
        <v>5</v>
      </c>
      <c r="F247" s="36"/>
      <c r="G247" s="36"/>
    </row>
    <row r="248" spans="1:7">
      <c r="A248" s="36" t="s">
        <v>111</v>
      </c>
      <c r="B248" s="35">
        <v>42258</v>
      </c>
      <c r="C248" s="37" t="s">
        <v>131</v>
      </c>
      <c r="D248" s="37" t="s">
        <v>132</v>
      </c>
      <c r="E248" s="37">
        <v>100</v>
      </c>
      <c r="F248" s="36"/>
      <c r="G248" s="36"/>
    </row>
    <row r="249" spans="1:7">
      <c r="A249" s="36" t="s">
        <v>111</v>
      </c>
      <c r="B249" s="35">
        <v>42266</v>
      </c>
      <c r="C249" s="37" t="s">
        <v>70</v>
      </c>
      <c r="D249" s="37" t="s">
        <v>133</v>
      </c>
      <c r="E249" s="37">
        <v>200</v>
      </c>
      <c r="F249" s="36"/>
      <c r="G249" s="36"/>
    </row>
    <row r="250" spans="1:7">
      <c r="A250" s="36" t="s">
        <v>111</v>
      </c>
      <c r="B250" s="35">
        <v>42268</v>
      </c>
      <c r="C250" s="37" t="s">
        <v>78</v>
      </c>
      <c r="D250" s="37" t="s">
        <v>118</v>
      </c>
      <c r="E250" s="37">
        <v>22</v>
      </c>
      <c r="F250" s="36"/>
      <c r="G250" s="36"/>
    </row>
    <row r="251" spans="1:7">
      <c r="A251" s="36" t="s">
        <v>111</v>
      </c>
      <c r="B251" s="35">
        <v>42272</v>
      </c>
      <c r="C251" s="37" t="s">
        <v>65</v>
      </c>
      <c r="D251" s="37" t="s">
        <v>112</v>
      </c>
      <c r="E251" s="37">
        <v>20</v>
      </c>
      <c r="F251" s="36"/>
      <c r="G251" s="36">
        <f>SUM(E229:E251)</f>
        <v>833</v>
      </c>
    </row>
    <row r="252" spans="1:7">
      <c r="A252" s="36" t="s">
        <v>111</v>
      </c>
      <c r="B252" s="24">
        <v>42283</v>
      </c>
      <c r="C252" s="23" t="s">
        <v>48</v>
      </c>
      <c r="D252" s="23" t="s">
        <v>134</v>
      </c>
      <c r="E252" s="23">
        <v>9</v>
      </c>
      <c r="F252" s="36"/>
      <c r="G252" s="36"/>
    </row>
    <row r="253" spans="1:7">
      <c r="A253" s="36" t="s">
        <v>111</v>
      </c>
      <c r="B253" s="24">
        <v>42283</v>
      </c>
      <c r="C253" s="23" t="s">
        <v>135</v>
      </c>
      <c r="D253" s="23" t="s">
        <v>136</v>
      </c>
      <c r="E253" s="23">
        <v>200</v>
      </c>
      <c r="F253" s="36"/>
      <c r="G253" s="36"/>
    </row>
    <row r="254" spans="1:7">
      <c r="A254" s="36" t="s">
        <v>111</v>
      </c>
      <c r="B254" s="24">
        <v>42292</v>
      </c>
      <c r="C254" s="23" t="s">
        <v>44</v>
      </c>
      <c r="D254" s="23" t="s">
        <v>137</v>
      </c>
      <c r="E254" s="23">
        <v>30</v>
      </c>
      <c r="F254" s="36"/>
      <c r="G254" s="36"/>
    </row>
    <row r="255" spans="1:7">
      <c r="A255" s="36" t="s">
        <v>111</v>
      </c>
      <c r="B255" s="24">
        <v>42298</v>
      </c>
      <c r="C255" s="23" t="s">
        <v>65</v>
      </c>
      <c r="D255" s="23" t="s">
        <v>138</v>
      </c>
      <c r="E255" s="23">
        <v>600</v>
      </c>
      <c r="F255" s="36"/>
      <c r="G255" s="36"/>
    </row>
    <row r="256" spans="1:7">
      <c r="A256" s="36" t="s">
        <v>111</v>
      </c>
      <c r="B256" s="24">
        <v>42305</v>
      </c>
      <c r="C256" s="23" t="s">
        <v>61</v>
      </c>
      <c r="D256" s="23" t="s">
        <v>139</v>
      </c>
      <c r="E256" s="23">
        <v>170</v>
      </c>
      <c r="F256" s="36"/>
      <c r="G256" s="36"/>
    </row>
    <row r="257" spans="1:5">
      <c r="A257" s="36" t="s">
        <v>111</v>
      </c>
      <c r="B257" s="24">
        <v>42307</v>
      </c>
      <c r="C257" s="23" t="s">
        <v>65</v>
      </c>
      <c r="D257" s="23" t="s">
        <v>140</v>
      </c>
      <c r="E257" s="23">
        <v>30</v>
      </c>
    </row>
    <row r="258" spans="1:5">
      <c r="A258" s="36" t="s">
        <v>111</v>
      </c>
      <c r="B258" s="24">
        <v>42312</v>
      </c>
      <c r="C258" s="23" t="s">
        <v>60</v>
      </c>
      <c r="D258" s="23" t="s">
        <v>141</v>
      </c>
      <c r="E258" s="23">
        <v>50</v>
      </c>
    </row>
    <row r="259" spans="1:5">
      <c r="A259" s="36" t="s">
        <v>111</v>
      </c>
      <c r="B259" s="24">
        <v>42328</v>
      </c>
      <c r="C259" s="23" t="s">
        <v>47</v>
      </c>
      <c r="D259" s="23" t="s">
        <v>142</v>
      </c>
      <c r="E259" s="23">
        <v>45</v>
      </c>
    </row>
    <row r="260" spans="1:5">
      <c r="A260" s="36" t="s">
        <v>111</v>
      </c>
      <c r="B260" s="24">
        <v>42327</v>
      </c>
      <c r="C260" s="23" t="s">
        <v>79</v>
      </c>
      <c r="D260" s="23" t="s">
        <v>143</v>
      </c>
      <c r="E260" s="23">
        <v>15</v>
      </c>
    </row>
    <row r="261" spans="1:5">
      <c r="A261" s="36" t="s">
        <v>111</v>
      </c>
      <c r="B261" s="24">
        <v>42331</v>
      </c>
      <c r="C261" s="23" t="s">
        <v>78</v>
      </c>
      <c r="D261" s="23" t="s">
        <v>118</v>
      </c>
      <c r="E261" s="23">
        <v>25</v>
      </c>
    </row>
    <row r="262" spans="1:5">
      <c r="A262" s="36" t="s">
        <v>111</v>
      </c>
      <c r="B262" s="35">
        <v>42347</v>
      </c>
      <c r="C262" s="37" t="s">
        <v>58</v>
      </c>
      <c r="D262" s="37" t="s">
        <v>144</v>
      </c>
      <c r="E262" s="37">
        <v>50</v>
      </c>
    </row>
    <row r="263" spans="1:5">
      <c r="A263" s="36" t="s">
        <v>111</v>
      </c>
      <c r="B263" s="35">
        <v>42349</v>
      </c>
      <c r="C263" s="37" t="s">
        <v>65</v>
      </c>
      <c r="D263" s="37" t="s">
        <v>140</v>
      </c>
      <c r="E263" s="37">
        <v>30</v>
      </c>
    </row>
    <row r="264" spans="1:5">
      <c r="A264" s="36" t="s">
        <v>111</v>
      </c>
      <c r="B264" s="35">
        <v>42356</v>
      </c>
      <c r="C264" s="37" t="s">
        <v>58</v>
      </c>
      <c r="D264" s="37" t="s">
        <v>145</v>
      </c>
      <c r="E264" s="37">
        <v>25</v>
      </c>
    </row>
    <row r="265" spans="1:5">
      <c r="A265" s="36" t="s">
        <v>111</v>
      </c>
      <c r="B265" s="35">
        <v>42400</v>
      </c>
      <c r="C265" s="37" t="s">
        <v>65</v>
      </c>
      <c r="D265" s="37" t="s">
        <v>140</v>
      </c>
      <c r="E265" s="37">
        <v>30</v>
      </c>
    </row>
    <row r="266" spans="1:5">
      <c r="A266" s="36" t="s">
        <v>111</v>
      </c>
      <c r="B266" s="35">
        <v>42410</v>
      </c>
      <c r="C266" s="37" t="s">
        <v>58</v>
      </c>
      <c r="D266" s="37" t="s">
        <v>146</v>
      </c>
      <c r="E266" s="37">
        <v>45</v>
      </c>
    </row>
    <row r="267" spans="1:5">
      <c r="A267" s="36" t="s">
        <v>111</v>
      </c>
      <c r="B267" s="35">
        <v>42405</v>
      </c>
      <c r="C267" s="37" t="s">
        <v>71</v>
      </c>
      <c r="D267" s="37" t="s">
        <v>147</v>
      </c>
      <c r="E267" s="37">
        <v>63</v>
      </c>
    </row>
    <row r="268" spans="1:5">
      <c r="A268" s="36" t="s">
        <v>111</v>
      </c>
      <c r="B268" s="35">
        <v>42447</v>
      </c>
      <c r="C268" s="37" t="s">
        <v>51</v>
      </c>
      <c r="D268" s="37" t="s">
        <v>148</v>
      </c>
      <c r="E268" s="37">
        <v>35</v>
      </c>
    </row>
    <row r="269" spans="1:5">
      <c r="A269" s="36" t="s">
        <v>111</v>
      </c>
      <c r="B269" s="35">
        <v>42460</v>
      </c>
      <c r="C269" s="37" t="s">
        <v>79</v>
      </c>
      <c r="D269" s="37" t="s">
        <v>149</v>
      </c>
      <c r="E269" s="37">
        <v>200</v>
      </c>
    </row>
    <row r="270" spans="1:5">
      <c r="A270" s="36" t="s">
        <v>111</v>
      </c>
      <c r="B270" s="35">
        <v>42480</v>
      </c>
      <c r="C270" s="37" t="s">
        <v>150</v>
      </c>
      <c r="D270" s="37" t="s">
        <v>151</v>
      </c>
      <c r="E270" s="37">
        <v>60</v>
      </c>
    </row>
    <row r="271" spans="1:5">
      <c r="A271" s="36" t="s">
        <v>111</v>
      </c>
      <c r="B271" s="35">
        <v>42490</v>
      </c>
      <c r="C271" s="37" t="s">
        <v>51</v>
      </c>
      <c r="D271" s="37" t="s">
        <v>152</v>
      </c>
      <c r="E271" s="37">
        <v>200</v>
      </c>
    </row>
    <row r="272" spans="1:5">
      <c r="A272" s="36" t="s">
        <v>111</v>
      </c>
      <c r="B272" s="35">
        <v>42503</v>
      </c>
      <c r="C272" s="23" t="s">
        <v>44</v>
      </c>
      <c r="D272" s="37" t="s">
        <v>153</v>
      </c>
      <c r="E272" s="37">
        <v>25</v>
      </c>
    </row>
    <row r="273" spans="1:5">
      <c r="A273" s="36" t="s">
        <v>111</v>
      </c>
      <c r="B273" s="35">
        <v>42509</v>
      </c>
      <c r="C273" s="37" t="s">
        <v>73</v>
      </c>
      <c r="D273" s="37" t="s">
        <v>154</v>
      </c>
      <c r="E273" s="37">
        <v>75</v>
      </c>
    </row>
    <row r="274" spans="1:5">
      <c r="A274" s="36" t="s">
        <v>111</v>
      </c>
      <c r="B274" s="35">
        <v>42511</v>
      </c>
      <c r="C274" s="37" t="s">
        <v>65</v>
      </c>
      <c r="D274" s="37" t="s">
        <v>155</v>
      </c>
      <c r="E274" s="37">
        <v>500</v>
      </c>
    </row>
    <row r="275" spans="1:5">
      <c r="A275" s="36" t="s">
        <v>111</v>
      </c>
      <c r="B275" s="35">
        <v>42511</v>
      </c>
      <c r="C275" s="37" t="s">
        <v>58</v>
      </c>
      <c r="D275" s="37" t="s">
        <v>156</v>
      </c>
      <c r="E275" s="37">
        <v>40</v>
      </c>
    </row>
    <row r="276" spans="1:5">
      <c r="A276" s="36" t="s">
        <v>111</v>
      </c>
      <c r="B276" s="35">
        <v>42517</v>
      </c>
      <c r="C276" s="37" t="s">
        <v>65</v>
      </c>
      <c r="D276" s="37" t="s">
        <v>140</v>
      </c>
      <c r="E276" s="37">
        <v>30</v>
      </c>
    </row>
    <row r="277" spans="1:5">
      <c r="A277" s="36" t="s">
        <v>111</v>
      </c>
      <c r="B277" s="35">
        <v>42524</v>
      </c>
      <c r="C277" s="37" t="s">
        <v>157</v>
      </c>
      <c r="D277" s="37" t="s">
        <v>158</v>
      </c>
      <c r="E277" s="37">
        <v>50</v>
      </c>
    </row>
    <row r="278" spans="1:5">
      <c r="A278" s="36" t="s">
        <v>111</v>
      </c>
      <c r="B278" s="35">
        <v>42532</v>
      </c>
      <c r="C278" s="37" t="s">
        <v>78</v>
      </c>
      <c r="D278" s="37" t="s">
        <v>159</v>
      </c>
      <c r="E278" s="37">
        <v>500</v>
      </c>
    </row>
    <row r="279" spans="1:5">
      <c r="A279" s="36" t="s">
        <v>111</v>
      </c>
      <c r="B279" s="35">
        <v>42535</v>
      </c>
      <c r="C279" s="23" t="s">
        <v>44</v>
      </c>
      <c r="D279" s="37" t="s">
        <v>137</v>
      </c>
      <c r="E279" s="37">
        <v>50</v>
      </c>
    </row>
    <row r="280" spans="1:5">
      <c r="A280" s="36" t="s">
        <v>111</v>
      </c>
      <c r="B280" s="35">
        <v>42545</v>
      </c>
      <c r="C280" s="37" t="s">
        <v>72</v>
      </c>
      <c r="D280" s="37" t="s">
        <v>148</v>
      </c>
      <c r="E280" s="37">
        <v>40</v>
      </c>
    </row>
    <row r="281" spans="1:5">
      <c r="A281" s="36" t="s">
        <v>111</v>
      </c>
      <c r="B281" s="35">
        <v>42545</v>
      </c>
      <c r="C281" s="37" t="s">
        <v>160</v>
      </c>
      <c r="D281" s="37" t="s">
        <v>121</v>
      </c>
      <c r="E281" s="37">
        <v>100</v>
      </c>
    </row>
    <row r="282" spans="1:5">
      <c r="A282" s="36" t="s">
        <v>111</v>
      </c>
      <c r="B282" s="35">
        <v>42574</v>
      </c>
      <c r="C282" s="37" t="s">
        <v>161</v>
      </c>
      <c r="D282" s="37" t="s">
        <v>162</v>
      </c>
      <c r="E282" s="37">
        <v>400</v>
      </c>
    </row>
    <row r="283" spans="1:5">
      <c r="A283" s="36" t="s">
        <v>111</v>
      </c>
      <c r="B283" s="35">
        <v>42580</v>
      </c>
      <c r="C283" s="37" t="s">
        <v>65</v>
      </c>
      <c r="D283" s="37" t="s">
        <v>140</v>
      </c>
      <c r="E283" s="37">
        <v>40</v>
      </c>
    </row>
    <row r="284" spans="1:5">
      <c r="A284" s="36" t="s">
        <v>111</v>
      </c>
      <c r="B284" s="35">
        <v>42581</v>
      </c>
      <c r="C284" s="37" t="s">
        <v>58</v>
      </c>
      <c r="D284" s="37" t="s">
        <v>163</v>
      </c>
      <c r="E284" s="37">
        <v>500</v>
      </c>
    </row>
    <row r="285" spans="1:5">
      <c r="A285" s="36" t="s">
        <v>111</v>
      </c>
      <c r="B285" s="35">
        <v>42588</v>
      </c>
      <c r="C285" s="37" t="s">
        <v>73</v>
      </c>
      <c r="D285" s="37" t="s">
        <v>164</v>
      </c>
      <c r="E285" s="37">
        <v>300</v>
      </c>
    </row>
    <row r="286" spans="1:5">
      <c r="A286" s="36" t="s">
        <v>111</v>
      </c>
      <c r="B286" s="35">
        <v>42590</v>
      </c>
      <c r="C286" s="37" t="s">
        <v>58</v>
      </c>
      <c r="D286" s="37" t="s">
        <v>165</v>
      </c>
      <c r="E286" s="37">
        <v>65</v>
      </c>
    </row>
    <row r="287" spans="1:5">
      <c r="A287" s="36" t="s">
        <v>111</v>
      </c>
      <c r="B287" s="35">
        <v>42592</v>
      </c>
      <c r="C287" s="37" t="s">
        <v>166</v>
      </c>
      <c r="D287" s="37" t="s">
        <v>146</v>
      </c>
      <c r="E287" s="37">
        <v>40</v>
      </c>
    </row>
    <row r="288" spans="1:5">
      <c r="A288" s="36" t="s">
        <v>111</v>
      </c>
      <c r="B288" s="35">
        <v>42606</v>
      </c>
      <c r="C288" s="37" t="s">
        <v>65</v>
      </c>
      <c r="D288" s="37" t="s">
        <v>167</v>
      </c>
      <c r="E288" s="37">
        <v>100</v>
      </c>
    </row>
    <row r="289" spans="1:6">
      <c r="A289" s="36" t="s">
        <v>111</v>
      </c>
      <c r="B289" s="35">
        <v>42608</v>
      </c>
      <c r="C289" s="37" t="s">
        <v>65</v>
      </c>
      <c r="D289" s="37" t="s">
        <v>140</v>
      </c>
      <c r="E289" s="37">
        <v>30</v>
      </c>
      <c r="F289" s="36"/>
    </row>
    <row r="290" spans="1:6">
      <c r="A290" s="36" t="s">
        <v>111</v>
      </c>
      <c r="B290" s="35">
        <v>42630</v>
      </c>
      <c r="C290" s="37" t="s">
        <v>51</v>
      </c>
      <c r="D290" s="37" t="s">
        <v>168</v>
      </c>
      <c r="E290" s="37">
        <v>100</v>
      </c>
      <c r="F290" s="36"/>
    </row>
    <row r="291" spans="1:6">
      <c r="A291" s="36" t="s">
        <v>111</v>
      </c>
      <c r="B291" s="35">
        <v>42635</v>
      </c>
      <c r="C291" s="37" t="s">
        <v>58</v>
      </c>
      <c r="D291" s="37" t="s">
        <v>169</v>
      </c>
      <c r="E291" s="37">
        <v>35</v>
      </c>
      <c r="F291" s="36">
        <f>SUM(E252:E291)</f>
        <v>4932</v>
      </c>
    </row>
    <row r="292" spans="1:6">
      <c r="A292" s="36" t="s">
        <v>111</v>
      </c>
      <c r="B292" s="35">
        <v>42671</v>
      </c>
      <c r="C292" s="37" t="s">
        <v>65</v>
      </c>
      <c r="D292" s="37" t="s">
        <v>170</v>
      </c>
      <c r="E292" s="37">
        <v>40</v>
      </c>
      <c r="F292" s="36"/>
    </row>
    <row r="293" spans="1:6">
      <c r="A293" s="36" t="s">
        <v>111</v>
      </c>
      <c r="B293" s="35">
        <v>42676</v>
      </c>
      <c r="C293" s="37" t="s">
        <v>61</v>
      </c>
      <c r="D293" s="37" t="s">
        <v>171</v>
      </c>
      <c r="E293" s="37">
        <v>250</v>
      </c>
      <c r="F293" s="36"/>
    </row>
    <row r="294" spans="1:6">
      <c r="A294" s="36" t="s">
        <v>111</v>
      </c>
      <c r="B294" s="35">
        <v>42677</v>
      </c>
      <c r="C294" s="37" t="s">
        <v>61</v>
      </c>
      <c r="D294" s="37" t="s">
        <v>171</v>
      </c>
      <c r="E294" s="37">
        <v>250</v>
      </c>
      <c r="F294" s="36"/>
    </row>
    <row r="295" spans="1:6">
      <c r="A295" s="36" t="s">
        <v>111</v>
      </c>
      <c r="B295" s="35">
        <v>42679</v>
      </c>
      <c r="C295" s="37" t="s">
        <v>61</v>
      </c>
      <c r="D295" s="37" t="s">
        <v>172</v>
      </c>
      <c r="E295" s="37">
        <v>75</v>
      </c>
      <c r="F295" s="36"/>
    </row>
    <row r="296" spans="1:6">
      <c r="A296" s="36" t="s">
        <v>111</v>
      </c>
      <c r="B296" s="35">
        <v>42683</v>
      </c>
      <c r="C296" s="37" t="s">
        <v>58</v>
      </c>
      <c r="D296" s="37" t="s">
        <v>173</v>
      </c>
      <c r="E296" s="37">
        <v>50</v>
      </c>
      <c r="F296" s="36"/>
    </row>
    <row r="297" spans="1:6">
      <c r="A297" s="36" t="s">
        <v>111</v>
      </c>
      <c r="B297" s="35">
        <v>42686</v>
      </c>
      <c r="C297" s="37" t="s">
        <v>174</v>
      </c>
      <c r="D297" s="37" t="s">
        <v>175</v>
      </c>
      <c r="E297" s="37">
        <v>180</v>
      </c>
      <c r="F297" s="36"/>
    </row>
    <row r="298" spans="1:6">
      <c r="A298" s="36" t="s">
        <v>111</v>
      </c>
      <c r="B298" s="35">
        <v>42686</v>
      </c>
      <c r="C298" s="37" t="s">
        <v>70</v>
      </c>
      <c r="D298" s="37" t="s">
        <v>176</v>
      </c>
      <c r="E298" s="37">
        <v>100</v>
      </c>
      <c r="F298" s="36"/>
    </row>
    <row r="299" spans="1:6">
      <c r="A299" s="36" t="s">
        <v>111</v>
      </c>
      <c r="B299" s="35">
        <v>42690</v>
      </c>
      <c r="C299" s="37" t="s">
        <v>79</v>
      </c>
      <c r="D299" s="37" t="s">
        <v>177</v>
      </c>
      <c r="E299" s="37">
        <v>60</v>
      </c>
      <c r="F299" s="36"/>
    </row>
    <row r="300" spans="1:6">
      <c r="A300" s="36" t="s">
        <v>111</v>
      </c>
      <c r="B300" s="35">
        <v>42690</v>
      </c>
      <c r="C300" s="37" t="s">
        <v>70</v>
      </c>
      <c r="D300" s="37" t="s">
        <v>178</v>
      </c>
      <c r="E300" s="37">
        <v>200</v>
      </c>
      <c r="F300" s="36"/>
    </row>
    <row r="301" spans="1:6">
      <c r="A301" s="36" t="s">
        <v>111</v>
      </c>
      <c r="B301" s="35">
        <v>42693</v>
      </c>
      <c r="C301" s="37" t="s">
        <v>70</v>
      </c>
      <c r="D301" s="37" t="s">
        <v>179</v>
      </c>
      <c r="E301" s="37">
        <v>20</v>
      </c>
      <c r="F301" s="36"/>
    </row>
    <row r="302" spans="1:6">
      <c r="A302" s="36" t="s">
        <v>111</v>
      </c>
      <c r="B302" s="35">
        <v>42693</v>
      </c>
      <c r="C302" s="37" t="s">
        <v>70</v>
      </c>
      <c r="D302" s="37" t="s">
        <v>180</v>
      </c>
      <c r="E302" s="37">
        <v>25</v>
      </c>
      <c r="F302" s="36"/>
    </row>
    <row r="303" spans="1:6">
      <c r="A303" s="36" t="s">
        <v>111</v>
      </c>
      <c r="B303" s="35">
        <v>42713</v>
      </c>
      <c r="C303" s="37" t="s">
        <v>65</v>
      </c>
      <c r="D303" s="37" t="s">
        <v>170</v>
      </c>
      <c r="E303" s="37">
        <v>30</v>
      </c>
      <c r="F303" s="36"/>
    </row>
    <row r="304" spans="1:6">
      <c r="A304" s="36" t="s">
        <v>111</v>
      </c>
      <c r="B304" s="35">
        <v>42343</v>
      </c>
      <c r="C304" s="37" t="s">
        <v>47</v>
      </c>
      <c r="D304" s="37" t="s">
        <v>181</v>
      </c>
      <c r="E304" s="37">
        <v>30</v>
      </c>
      <c r="F304" s="36"/>
    </row>
    <row r="305" spans="1:5">
      <c r="A305" s="36" t="s">
        <v>111</v>
      </c>
      <c r="B305" s="35">
        <v>42741</v>
      </c>
      <c r="C305" s="37" t="s">
        <v>70</v>
      </c>
      <c r="D305" s="37" t="s">
        <v>182</v>
      </c>
      <c r="E305" s="37">
        <v>23</v>
      </c>
    </row>
    <row r="306" spans="1:5">
      <c r="A306" s="36" t="s">
        <v>111</v>
      </c>
      <c r="B306" s="35">
        <v>42746</v>
      </c>
      <c r="C306" s="37" t="s">
        <v>58</v>
      </c>
      <c r="D306" s="37" t="s">
        <v>114</v>
      </c>
      <c r="E306" s="37">
        <v>50</v>
      </c>
    </row>
    <row r="307" spans="1:5">
      <c r="A307" s="36" t="s">
        <v>111</v>
      </c>
      <c r="B307" s="35">
        <v>42765</v>
      </c>
      <c r="C307" s="37" t="s">
        <v>58</v>
      </c>
      <c r="D307" s="37" t="s">
        <v>181</v>
      </c>
      <c r="E307" s="37">
        <v>25</v>
      </c>
    </row>
    <row r="308" spans="1:5">
      <c r="A308" s="36" t="s">
        <v>111</v>
      </c>
      <c r="B308" s="35">
        <v>42762</v>
      </c>
      <c r="C308" s="37" t="s">
        <v>65</v>
      </c>
      <c r="D308" s="37" t="s">
        <v>183</v>
      </c>
      <c r="E308" s="37">
        <v>30</v>
      </c>
    </row>
    <row r="309" spans="1:5">
      <c r="A309" s="36" t="s">
        <v>111</v>
      </c>
      <c r="B309" s="35">
        <v>42782</v>
      </c>
      <c r="C309" s="37" t="s">
        <v>157</v>
      </c>
      <c r="D309" s="37" t="s">
        <v>184</v>
      </c>
      <c r="E309" s="37">
        <v>10</v>
      </c>
    </row>
    <row r="310" spans="1:5">
      <c r="A310" s="36" t="s">
        <v>111</v>
      </c>
      <c r="B310" s="35">
        <v>42782</v>
      </c>
      <c r="C310" s="37" t="s">
        <v>58</v>
      </c>
      <c r="D310" s="37" t="s">
        <v>185</v>
      </c>
      <c r="E310" s="37">
        <v>40</v>
      </c>
    </row>
    <row r="311" spans="1:5">
      <c r="A311" s="36" t="s">
        <v>111</v>
      </c>
      <c r="B311" s="35">
        <v>42790</v>
      </c>
      <c r="C311" s="37" t="s">
        <v>65</v>
      </c>
      <c r="D311" s="37" t="s">
        <v>183</v>
      </c>
      <c r="E311" s="37">
        <v>50</v>
      </c>
    </row>
    <row r="312" spans="1:5">
      <c r="A312" s="36" t="s">
        <v>111</v>
      </c>
      <c r="B312" s="35">
        <v>42791</v>
      </c>
      <c r="C312" s="37" t="s">
        <v>60</v>
      </c>
      <c r="D312" s="37" t="s">
        <v>186</v>
      </c>
      <c r="E312" s="37">
        <v>100</v>
      </c>
    </row>
    <row r="313" spans="1:5">
      <c r="A313" s="36" t="s">
        <v>111</v>
      </c>
      <c r="B313" s="35">
        <v>42794</v>
      </c>
      <c r="C313" s="37" t="s">
        <v>78</v>
      </c>
      <c r="D313" s="37" t="s">
        <v>187</v>
      </c>
      <c r="E313" s="37">
        <v>250</v>
      </c>
    </row>
    <row r="314" spans="1:5">
      <c r="A314" s="36" t="s">
        <v>111</v>
      </c>
      <c r="B314" s="35">
        <v>42797</v>
      </c>
      <c r="C314" s="37" t="s">
        <v>51</v>
      </c>
      <c r="D314" s="37" t="s">
        <v>181</v>
      </c>
      <c r="E314" s="37">
        <v>30</v>
      </c>
    </row>
    <row r="315" spans="1:5">
      <c r="A315" s="36" t="s">
        <v>111</v>
      </c>
      <c r="B315" s="35">
        <v>42802</v>
      </c>
      <c r="C315" s="37" t="s">
        <v>58</v>
      </c>
      <c r="D315" s="37" t="s">
        <v>173</v>
      </c>
      <c r="E315" s="37">
        <v>40</v>
      </c>
    </row>
    <row r="316" spans="1:5">
      <c r="A316" s="36" t="s">
        <v>111</v>
      </c>
      <c r="B316" s="35">
        <v>42842</v>
      </c>
      <c r="C316" s="37" t="s">
        <v>131</v>
      </c>
      <c r="D316" s="37" t="s">
        <v>188</v>
      </c>
      <c r="E316" s="37">
        <v>40</v>
      </c>
    </row>
    <row r="317" spans="1:5">
      <c r="A317" s="36" t="s">
        <v>111</v>
      </c>
      <c r="B317" s="35">
        <v>42849</v>
      </c>
      <c r="C317" s="37" t="s">
        <v>189</v>
      </c>
      <c r="D317" s="37" t="s">
        <v>190</v>
      </c>
      <c r="E317" s="37">
        <v>100</v>
      </c>
    </row>
    <row r="318" spans="1:5">
      <c r="A318" s="36" t="s">
        <v>111</v>
      </c>
      <c r="B318" s="35">
        <v>42852</v>
      </c>
      <c r="C318" s="37" t="s">
        <v>166</v>
      </c>
      <c r="D318" s="37" t="s">
        <v>191</v>
      </c>
      <c r="E318" s="37">
        <v>50</v>
      </c>
    </row>
    <row r="319" spans="1:5">
      <c r="A319" s="36" t="s">
        <v>111</v>
      </c>
      <c r="B319" s="35">
        <v>42854</v>
      </c>
      <c r="C319" s="37" t="s">
        <v>192</v>
      </c>
      <c r="D319" s="37" t="s">
        <v>193</v>
      </c>
      <c r="E319" s="37">
        <v>250</v>
      </c>
    </row>
    <row r="320" spans="1:5">
      <c r="A320" s="36" t="s">
        <v>111</v>
      </c>
      <c r="B320" s="35">
        <v>42865</v>
      </c>
      <c r="C320" s="37" t="s">
        <v>58</v>
      </c>
      <c r="D320" s="37" t="s">
        <v>114</v>
      </c>
      <c r="E320" s="37">
        <v>40</v>
      </c>
    </row>
    <row r="321" spans="1:6">
      <c r="A321" s="36" t="s">
        <v>111</v>
      </c>
      <c r="B321" s="35">
        <v>42866</v>
      </c>
      <c r="C321" s="37" t="s">
        <v>131</v>
      </c>
      <c r="D321" s="37" t="s">
        <v>188</v>
      </c>
      <c r="E321" s="37">
        <v>50</v>
      </c>
      <c r="F321" s="36"/>
    </row>
    <row r="322" spans="1:6">
      <c r="A322" s="36" t="s">
        <v>111</v>
      </c>
      <c r="B322" s="35">
        <v>42872</v>
      </c>
      <c r="C322" s="37" t="s">
        <v>194</v>
      </c>
      <c r="D322" s="37" t="s">
        <v>195</v>
      </c>
      <c r="E322" s="37">
        <v>35</v>
      </c>
      <c r="F322" s="36"/>
    </row>
    <row r="323" spans="1:6">
      <c r="A323" s="36" t="s">
        <v>111</v>
      </c>
      <c r="B323" s="35">
        <v>42881</v>
      </c>
      <c r="C323" s="37" t="s">
        <v>65</v>
      </c>
      <c r="D323" s="37" t="s">
        <v>196</v>
      </c>
      <c r="E323" s="37">
        <v>30</v>
      </c>
      <c r="F323" s="36"/>
    </row>
    <row r="324" spans="1:6">
      <c r="A324" s="36" t="s">
        <v>111</v>
      </c>
      <c r="B324" s="35">
        <v>42913</v>
      </c>
      <c r="C324" s="37" t="s">
        <v>67</v>
      </c>
      <c r="D324" s="37" t="s">
        <v>197</v>
      </c>
      <c r="E324" s="37">
        <v>100</v>
      </c>
      <c r="F324" s="36"/>
    </row>
    <row r="325" spans="1:6">
      <c r="A325" s="36" t="s">
        <v>111</v>
      </c>
      <c r="B325" s="35">
        <v>42916</v>
      </c>
      <c r="C325" s="37" t="s">
        <v>65</v>
      </c>
      <c r="D325" s="37" t="s">
        <v>112</v>
      </c>
      <c r="E325" s="37">
        <v>30</v>
      </c>
      <c r="F325" s="36"/>
    </row>
    <row r="326" spans="1:6">
      <c r="A326" s="36" t="s">
        <v>111</v>
      </c>
      <c r="B326" s="35">
        <v>42928</v>
      </c>
      <c r="C326" s="37" t="s">
        <v>58</v>
      </c>
      <c r="D326" s="37" t="s">
        <v>114</v>
      </c>
      <c r="E326" s="37">
        <v>50</v>
      </c>
      <c r="F326" s="36"/>
    </row>
    <row r="327" spans="1:6">
      <c r="A327" s="36" t="s">
        <v>111</v>
      </c>
      <c r="B327" s="35">
        <v>42936</v>
      </c>
      <c r="C327" s="37" t="s">
        <v>58</v>
      </c>
      <c r="D327" s="37" t="s">
        <v>198</v>
      </c>
      <c r="E327" s="37">
        <v>40</v>
      </c>
      <c r="F327" s="36"/>
    </row>
    <row r="328" spans="1:6">
      <c r="A328" s="36" t="s">
        <v>111</v>
      </c>
      <c r="B328" s="35">
        <v>42956</v>
      </c>
      <c r="C328" s="37" t="s">
        <v>58</v>
      </c>
      <c r="D328" s="37" t="s">
        <v>114</v>
      </c>
      <c r="E328" s="37">
        <v>30</v>
      </c>
      <c r="F328" s="36"/>
    </row>
    <row r="329" spans="1:6">
      <c r="A329" s="36" t="s">
        <v>111</v>
      </c>
      <c r="B329" s="35">
        <v>42956</v>
      </c>
      <c r="C329" s="37" t="s">
        <v>70</v>
      </c>
      <c r="D329" s="37" t="s">
        <v>199</v>
      </c>
      <c r="E329" s="37">
        <v>30</v>
      </c>
      <c r="F329" s="36"/>
    </row>
    <row r="330" spans="1:6">
      <c r="A330" s="36" t="s">
        <v>111</v>
      </c>
      <c r="B330" s="35">
        <v>42964</v>
      </c>
      <c r="C330" s="37" t="s">
        <v>70</v>
      </c>
      <c r="D330" s="37" t="s">
        <v>200</v>
      </c>
      <c r="E330" s="37">
        <v>41</v>
      </c>
      <c r="F330" s="36"/>
    </row>
    <row r="331" spans="1:6">
      <c r="A331" s="36" t="s">
        <v>111</v>
      </c>
      <c r="B331" s="35">
        <v>42972</v>
      </c>
      <c r="C331" s="37" t="s">
        <v>65</v>
      </c>
      <c r="D331" s="37" t="s">
        <v>112</v>
      </c>
      <c r="E331" s="37">
        <v>50</v>
      </c>
      <c r="F331" s="36"/>
    </row>
    <row r="332" spans="1:6">
      <c r="A332" s="36" t="s">
        <v>111</v>
      </c>
      <c r="B332" s="35">
        <v>42976</v>
      </c>
      <c r="C332" s="37" t="s">
        <v>129</v>
      </c>
      <c r="D332" s="37" t="s">
        <v>201</v>
      </c>
      <c r="E332" s="37">
        <v>3200</v>
      </c>
      <c r="F332" s="36">
        <f>SUM(E292:E332)</f>
        <v>6124</v>
      </c>
    </row>
    <row r="333" spans="1:6">
      <c r="A333" s="36" t="s">
        <v>111</v>
      </c>
      <c r="B333" s="11">
        <v>43035</v>
      </c>
      <c r="C333" s="36" t="s">
        <v>65</v>
      </c>
      <c r="D333" s="36" t="s">
        <v>140</v>
      </c>
      <c r="E333" s="36">
        <v>40</v>
      </c>
      <c r="F333" s="36"/>
    </row>
    <row r="334" spans="1:6">
      <c r="A334" s="36" t="s">
        <v>111</v>
      </c>
      <c r="B334" s="35">
        <v>43055</v>
      </c>
      <c r="C334" s="37" t="s">
        <v>58</v>
      </c>
      <c r="D334" s="37" t="s">
        <v>169</v>
      </c>
      <c r="E334" s="37">
        <v>35</v>
      </c>
      <c r="F334" s="36"/>
    </row>
    <row r="335" spans="1:6">
      <c r="A335" s="36" t="s">
        <v>111</v>
      </c>
      <c r="B335" s="35">
        <v>43110</v>
      </c>
      <c r="C335" s="37" t="s">
        <v>46</v>
      </c>
      <c r="D335" s="37" t="s">
        <v>202</v>
      </c>
      <c r="E335" s="37">
        <v>100</v>
      </c>
      <c r="F335" s="36"/>
    </row>
    <row r="336" spans="1:6">
      <c r="A336" s="36" t="s">
        <v>111</v>
      </c>
      <c r="B336" s="35">
        <v>43119</v>
      </c>
      <c r="C336" s="36" t="s">
        <v>70</v>
      </c>
      <c r="D336" s="37" t="s">
        <v>203</v>
      </c>
      <c r="E336" s="37">
        <v>100</v>
      </c>
      <c r="F336" s="36"/>
    </row>
    <row r="337" spans="1:5">
      <c r="A337" s="36" t="s">
        <v>111</v>
      </c>
      <c r="B337" s="35">
        <v>43126</v>
      </c>
      <c r="C337" s="36" t="s">
        <v>65</v>
      </c>
      <c r="D337" s="37" t="s">
        <v>140</v>
      </c>
      <c r="E337" s="37">
        <v>35</v>
      </c>
    </row>
    <row r="338" spans="1:5">
      <c r="A338" s="36" t="s">
        <v>111</v>
      </c>
      <c r="B338" s="35">
        <v>43128</v>
      </c>
      <c r="C338" s="36" t="s">
        <v>79</v>
      </c>
      <c r="D338" s="37" t="s">
        <v>204</v>
      </c>
      <c r="E338" s="37">
        <v>250</v>
      </c>
    </row>
    <row r="339" spans="1:5">
      <c r="A339" s="36" t="s">
        <v>111</v>
      </c>
      <c r="B339" s="35">
        <v>43145</v>
      </c>
      <c r="C339" s="37" t="s">
        <v>58</v>
      </c>
      <c r="D339" s="37" t="s">
        <v>146</v>
      </c>
      <c r="E339" s="37">
        <v>30</v>
      </c>
    </row>
    <row r="340" spans="1:5">
      <c r="A340" s="36" t="s">
        <v>111</v>
      </c>
      <c r="B340" s="35">
        <v>43154</v>
      </c>
      <c r="C340" s="36" t="s">
        <v>65</v>
      </c>
      <c r="D340" s="37" t="s">
        <v>140</v>
      </c>
      <c r="E340" s="37">
        <v>40</v>
      </c>
    </row>
    <row r="341" spans="1:5">
      <c r="A341" s="36" t="s">
        <v>111</v>
      </c>
      <c r="B341" s="35">
        <v>43201</v>
      </c>
      <c r="C341" s="37" t="s">
        <v>58</v>
      </c>
      <c r="D341" s="37" t="s">
        <v>146</v>
      </c>
      <c r="E341" s="37">
        <v>20</v>
      </c>
    </row>
    <row r="342" spans="1:5">
      <c r="A342" s="36" t="s">
        <v>111</v>
      </c>
      <c r="B342" s="35">
        <v>43208</v>
      </c>
      <c r="C342" s="37" t="s">
        <v>205</v>
      </c>
      <c r="D342" s="37" t="s">
        <v>206</v>
      </c>
      <c r="E342" s="37">
        <v>15</v>
      </c>
    </row>
    <row r="343" spans="1:5">
      <c r="A343" s="36" t="s">
        <v>111</v>
      </c>
      <c r="B343" s="35">
        <v>43211</v>
      </c>
      <c r="C343" s="37" t="s">
        <v>61</v>
      </c>
      <c r="D343" s="37" t="s">
        <v>207</v>
      </c>
      <c r="E343" s="37">
        <v>100</v>
      </c>
    </row>
    <row r="344" spans="1:5">
      <c r="A344" s="36" t="s">
        <v>111</v>
      </c>
      <c r="B344" s="35">
        <v>43218</v>
      </c>
      <c r="C344" s="37" t="s">
        <v>208</v>
      </c>
      <c r="D344" s="37" t="s">
        <v>209</v>
      </c>
      <c r="E344" s="37">
        <v>200</v>
      </c>
    </row>
    <row r="345" spans="1:5">
      <c r="A345" s="36" t="s">
        <v>111</v>
      </c>
      <c r="B345" s="35">
        <v>43235</v>
      </c>
      <c r="C345" s="37" t="s">
        <v>69</v>
      </c>
      <c r="D345" s="37" t="s">
        <v>210</v>
      </c>
      <c r="E345" s="37">
        <v>100</v>
      </c>
    </row>
    <row r="346" spans="1:5">
      <c r="A346" s="36" t="s">
        <v>111</v>
      </c>
      <c r="B346" s="25">
        <v>43245</v>
      </c>
      <c r="C346" s="37" t="s">
        <v>65</v>
      </c>
      <c r="D346" s="18" t="s">
        <v>140</v>
      </c>
      <c r="E346" s="18">
        <v>30</v>
      </c>
    </row>
    <row r="347" spans="1:5">
      <c r="A347" s="36" t="s">
        <v>111</v>
      </c>
      <c r="B347" s="35">
        <v>43264</v>
      </c>
      <c r="C347" s="37" t="s">
        <v>58</v>
      </c>
      <c r="D347" s="37" t="s">
        <v>146</v>
      </c>
      <c r="E347" s="37">
        <v>40</v>
      </c>
    </row>
    <row r="348" spans="1:5">
      <c r="A348" s="36" t="s">
        <v>111</v>
      </c>
      <c r="B348" s="35">
        <v>43280</v>
      </c>
      <c r="C348" s="37" t="s">
        <v>65</v>
      </c>
      <c r="D348" s="37" t="s">
        <v>140</v>
      </c>
      <c r="E348" s="37">
        <v>30</v>
      </c>
    </row>
    <row r="349" spans="1:5">
      <c r="A349" s="36" t="s">
        <v>111</v>
      </c>
      <c r="B349" s="35">
        <v>43308</v>
      </c>
      <c r="C349" s="37" t="s">
        <v>65</v>
      </c>
      <c r="D349" s="37" t="s">
        <v>140</v>
      </c>
      <c r="E349" s="37">
        <v>35</v>
      </c>
    </row>
    <row r="350" spans="1:5">
      <c r="A350" s="36" t="s">
        <v>111</v>
      </c>
      <c r="B350" s="35">
        <v>43320</v>
      </c>
      <c r="C350" s="37" t="s">
        <v>58</v>
      </c>
      <c r="D350" s="37" t="s">
        <v>146</v>
      </c>
      <c r="E350" s="37">
        <v>30</v>
      </c>
    </row>
    <row r="351" spans="1:5">
      <c r="A351" s="36" t="s">
        <v>111</v>
      </c>
      <c r="B351" s="35">
        <v>43342</v>
      </c>
      <c r="C351" s="37" t="s">
        <v>205</v>
      </c>
      <c r="D351" s="37" t="s">
        <v>206</v>
      </c>
      <c r="E351" s="37">
        <v>20</v>
      </c>
    </row>
    <row r="352" spans="1:5">
      <c r="A352" s="36" t="s">
        <v>111</v>
      </c>
      <c r="B352" s="35">
        <v>43377</v>
      </c>
      <c r="C352" s="37" t="s">
        <v>205</v>
      </c>
      <c r="D352" s="37" t="s">
        <v>188</v>
      </c>
      <c r="E352" s="37">
        <v>25</v>
      </c>
    </row>
    <row r="353" spans="1:6">
      <c r="A353" s="36" t="s">
        <v>111</v>
      </c>
      <c r="B353" s="35">
        <v>43383</v>
      </c>
      <c r="C353" s="37" t="s">
        <v>83</v>
      </c>
      <c r="D353" s="37" t="s">
        <v>211</v>
      </c>
      <c r="E353" s="37">
        <v>40</v>
      </c>
      <c r="F353" s="36"/>
    </row>
    <row r="354" spans="1:6">
      <c r="A354" s="36" t="s">
        <v>111</v>
      </c>
      <c r="B354" s="35">
        <v>43405</v>
      </c>
      <c r="C354" s="37" t="s">
        <v>54</v>
      </c>
      <c r="D354" s="37" t="s">
        <v>212</v>
      </c>
      <c r="E354" s="37">
        <v>150</v>
      </c>
      <c r="F354" s="36"/>
    </row>
    <row r="355" spans="1:6">
      <c r="A355" s="36" t="s">
        <v>111</v>
      </c>
      <c r="B355" s="35">
        <v>43434</v>
      </c>
      <c r="C355" s="37" t="s">
        <v>65</v>
      </c>
      <c r="D355" s="37" t="s">
        <v>140</v>
      </c>
      <c r="E355" s="37">
        <v>35</v>
      </c>
      <c r="F355" s="36"/>
    </row>
    <row r="356" spans="1:6">
      <c r="A356" s="36" t="s">
        <v>111</v>
      </c>
      <c r="B356" s="35">
        <v>43489</v>
      </c>
      <c r="C356" s="37" t="s">
        <v>48</v>
      </c>
      <c r="D356" s="37" t="s">
        <v>188</v>
      </c>
      <c r="E356" s="37">
        <v>25</v>
      </c>
      <c r="F356" s="36"/>
    </row>
    <row r="357" spans="1:6">
      <c r="A357" s="36" t="s">
        <v>111</v>
      </c>
      <c r="B357" s="35">
        <v>43571</v>
      </c>
      <c r="C357" s="37" t="s">
        <v>131</v>
      </c>
      <c r="D357" s="37" t="s">
        <v>188</v>
      </c>
      <c r="E357" s="37">
        <v>20</v>
      </c>
      <c r="F357" s="36"/>
    </row>
    <row r="358" spans="1:6">
      <c r="A358" s="36" t="s">
        <v>111</v>
      </c>
      <c r="B358" s="35">
        <v>43583</v>
      </c>
      <c r="C358" s="37" t="s">
        <v>208</v>
      </c>
      <c r="D358" s="37" t="s">
        <v>213</v>
      </c>
      <c r="E358" s="37">
        <v>200</v>
      </c>
      <c r="F358" s="36">
        <f>SUM(E333:E358)</f>
        <v>1745</v>
      </c>
    </row>
    <row r="374" spans="2:6">
      <c r="B374" s="38" t="s">
        <v>214</v>
      </c>
      <c r="C374" s="36">
        <f>COUNTA(C229:C373)</f>
        <v>130</v>
      </c>
      <c r="D374" s="36"/>
      <c r="E374" s="38">
        <f>SUM(G251+F291+F332+F358)</f>
        <v>13634</v>
      </c>
      <c r="F374" s="36" t="s">
        <v>215</v>
      </c>
    </row>
  </sheetData>
  <protectedRanges>
    <protectedRange sqref="B163:B168" name="Range1"/>
    <protectedRange sqref="E163:E168" name="Range1_1"/>
    <protectedRange sqref="C163:C168 C180" name="Range1_2"/>
    <protectedRange sqref="B169" name="Range1_3"/>
    <protectedRange sqref="B170:B172" name="Range2"/>
    <protectedRange sqref="E170:E172" name="Range2_1"/>
    <protectedRange sqref="B174:B176" name="Range2_2"/>
    <protectedRange sqref="B177:B179" name="Range3"/>
    <protectedRange sqref="C173:C174" name="Range1_4"/>
    <protectedRange sqref="C175:C176" name="Range2_3"/>
    <protectedRange sqref="C177:C178" name="Range2_4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5"/>
  <sheetViews>
    <sheetView tabSelected="1" topLeftCell="A25" workbookViewId="0" xr3:uid="{842E5F09-E766-5B8D-85AF-A39847EA96FD}">
      <selection activeCell="B44" sqref="B44"/>
    </sheetView>
  </sheetViews>
  <sheetFormatPr defaultRowHeight="15"/>
  <cols>
    <col min="1" max="1" width="9.140625" style="36"/>
    <col min="2" max="2" width="24.140625" customWidth="1"/>
    <col min="3" max="3" width="31.7109375" customWidth="1"/>
    <col min="4" max="4" width="42.7109375" customWidth="1"/>
    <col min="5" max="5" width="28.140625" customWidth="1"/>
  </cols>
  <sheetData>
    <row r="1" spans="1:5">
      <c r="A1" s="36" t="s">
        <v>39</v>
      </c>
      <c r="B1" s="36" t="s">
        <v>40</v>
      </c>
      <c r="C1" s="1" t="s">
        <v>41</v>
      </c>
      <c r="D1" s="36" t="s">
        <v>42</v>
      </c>
      <c r="E1" s="36" t="s">
        <v>1</v>
      </c>
    </row>
    <row r="2" spans="1:5" ht="15.75">
      <c r="A2" s="36" t="s">
        <v>43</v>
      </c>
      <c r="B2" s="7">
        <v>42257</v>
      </c>
      <c r="C2" s="36" t="s">
        <v>216</v>
      </c>
      <c r="D2" s="36" t="s">
        <v>45</v>
      </c>
      <c r="E2" s="36">
        <v>33</v>
      </c>
    </row>
    <row r="3" spans="1:5" ht="15.75">
      <c r="A3" s="36" t="s">
        <v>43</v>
      </c>
      <c r="B3" s="7">
        <v>42417</v>
      </c>
      <c r="C3" s="36" t="s">
        <v>217</v>
      </c>
      <c r="D3" s="36" t="s">
        <v>45</v>
      </c>
      <c r="E3" s="36">
        <v>25</v>
      </c>
    </row>
    <row r="4" spans="1:5" ht="15.75">
      <c r="A4" s="36" t="s">
        <v>43</v>
      </c>
      <c r="B4" s="8">
        <v>42433</v>
      </c>
      <c r="C4" s="36" t="s">
        <v>217</v>
      </c>
      <c r="D4" s="36" t="s">
        <v>45</v>
      </c>
      <c r="E4" s="36">
        <v>13</v>
      </c>
    </row>
    <row r="5" spans="1:5" ht="15.75">
      <c r="A5" s="36" t="s">
        <v>43</v>
      </c>
      <c r="B5" s="8">
        <v>42445</v>
      </c>
      <c r="C5" s="36" t="s">
        <v>218</v>
      </c>
      <c r="D5" s="36" t="s">
        <v>45</v>
      </c>
      <c r="E5" s="36">
        <v>13</v>
      </c>
    </row>
    <row r="6" spans="1:5" ht="15.75">
      <c r="A6" s="36" t="s">
        <v>43</v>
      </c>
      <c r="B6" s="9">
        <v>42551</v>
      </c>
      <c r="C6" s="36" t="s">
        <v>219</v>
      </c>
      <c r="D6" s="36" t="s">
        <v>45</v>
      </c>
      <c r="E6" s="36">
        <v>9</v>
      </c>
    </row>
    <row r="7" spans="1:5" ht="15.75">
      <c r="A7" s="36" t="s">
        <v>43</v>
      </c>
      <c r="B7" s="9">
        <v>42551</v>
      </c>
      <c r="C7" s="36" t="s">
        <v>219</v>
      </c>
      <c r="D7" s="36" t="s">
        <v>45</v>
      </c>
      <c r="E7" s="36">
        <v>19</v>
      </c>
    </row>
    <row r="8" spans="1:5" ht="15.75">
      <c r="A8" s="36" t="s">
        <v>43</v>
      </c>
      <c r="B8" s="7">
        <v>42562</v>
      </c>
      <c r="C8" s="36" t="s">
        <v>217</v>
      </c>
      <c r="D8" s="36" t="s">
        <v>45</v>
      </c>
      <c r="E8" s="36">
        <v>11</v>
      </c>
    </row>
    <row r="9" spans="1:5" ht="15.75">
      <c r="A9" s="36" t="s">
        <v>43</v>
      </c>
      <c r="B9" s="8">
        <v>42576</v>
      </c>
      <c r="C9" s="36" t="s">
        <v>220</v>
      </c>
      <c r="D9" s="36" t="s">
        <v>45</v>
      </c>
      <c r="E9" s="36">
        <v>46</v>
      </c>
    </row>
    <row r="10" spans="1:5" ht="15.75">
      <c r="A10" s="36" t="s">
        <v>43</v>
      </c>
      <c r="B10" s="8">
        <v>42579</v>
      </c>
      <c r="C10" s="36" t="s">
        <v>217</v>
      </c>
      <c r="D10" s="36" t="s">
        <v>45</v>
      </c>
      <c r="E10" s="36">
        <v>28</v>
      </c>
    </row>
    <row r="11" spans="1:5" ht="15.75">
      <c r="A11" s="36" t="s">
        <v>43</v>
      </c>
      <c r="B11" s="8">
        <v>42583</v>
      </c>
      <c r="C11" s="36" t="s">
        <v>221</v>
      </c>
      <c r="D11" s="36" t="s">
        <v>45</v>
      </c>
      <c r="E11" s="36">
        <v>67</v>
      </c>
    </row>
    <row r="12" spans="1:5" ht="15.75">
      <c r="A12" s="36" t="s">
        <v>43</v>
      </c>
      <c r="B12" s="8">
        <v>42584</v>
      </c>
      <c r="C12" s="36" t="s">
        <v>217</v>
      </c>
      <c r="D12" s="36" t="s">
        <v>45</v>
      </c>
      <c r="E12" s="36">
        <v>8</v>
      </c>
    </row>
    <row r="13" spans="1:5" ht="15.75">
      <c r="A13" s="36" t="s">
        <v>43</v>
      </c>
      <c r="B13" s="8">
        <v>42622</v>
      </c>
      <c r="C13" s="36" t="s">
        <v>216</v>
      </c>
      <c r="D13" s="36" t="s">
        <v>45</v>
      </c>
      <c r="E13" s="36">
        <v>19</v>
      </c>
    </row>
    <row r="14" spans="1:5" ht="15.75">
      <c r="A14" s="36" t="s">
        <v>43</v>
      </c>
      <c r="B14" s="8">
        <v>42625</v>
      </c>
      <c r="C14" s="36" t="s">
        <v>217</v>
      </c>
      <c r="D14" s="36" t="s">
        <v>45</v>
      </c>
      <c r="E14" s="36">
        <v>19</v>
      </c>
    </row>
    <row r="15" spans="1:5" ht="15.75">
      <c r="A15" s="36" t="s">
        <v>43</v>
      </c>
      <c r="B15" s="7">
        <v>42927</v>
      </c>
      <c r="C15" s="36" t="s">
        <v>217</v>
      </c>
      <c r="D15" s="36" t="s">
        <v>45</v>
      </c>
      <c r="E15" s="36">
        <v>15</v>
      </c>
    </row>
    <row r="16" spans="1:5" ht="15.75">
      <c r="A16" s="36" t="s">
        <v>43</v>
      </c>
      <c r="B16" s="8">
        <v>42955</v>
      </c>
      <c r="C16" s="36" t="s">
        <v>217</v>
      </c>
      <c r="D16" s="36" t="s">
        <v>45</v>
      </c>
      <c r="E16" s="36">
        <v>15</v>
      </c>
    </row>
    <row r="17" spans="1:5" ht="15.75">
      <c r="A17" s="36" t="s">
        <v>43</v>
      </c>
      <c r="B17" s="8">
        <v>42955</v>
      </c>
      <c r="C17" s="36" t="s">
        <v>222</v>
      </c>
      <c r="D17" s="36" t="s">
        <v>45</v>
      </c>
      <c r="E17" s="36">
        <v>108</v>
      </c>
    </row>
    <row r="18" spans="1:5" ht="15.75">
      <c r="A18" s="36" t="s">
        <v>43</v>
      </c>
      <c r="B18" s="8">
        <v>42958</v>
      </c>
      <c r="C18" s="36" t="s">
        <v>223</v>
      </c>
      <c r="D18" s="36" t="s">
        <v>45</v>
      </c>
      <c r="E18" s="36">
        <v>90</v>
      </c>
    </row>
    <row r="19" spans="1:5" ht="15.75">
      <c r="A19" s="36" t="s">
        <v>43</v>
      </c>
      <c r="B19" s="8">
        <v>42972</v>
      </c>
      <c r="C19" s="36" t="s">
        <v>220</v>
      </c>
      <c r="D19" s="36" t="s">
        <v>45</v>
      </c>
      <c r="E19" s="36">
        <v>31</v>
      </c>
    </row>
    <row r="20" spans="1:5" ht="15.75">
      <c r="A20" s="36" t="s">
        <v>43</v>
      </c>
      <c r="B20" s="8">
        <v>42977</v>
      </c>
      <c r="C20" s="36" t="s">
        <v>219</v>
      </c>
      <c r="D20" s="36" t="s">
        <v>45</v>
      </c>
      <c r="E20" s="36">
        <v>3</v>
      </c>
    </row>
    <row r="21" spans="1:5" ht="15.75">
      <c r="A21" s="36" t="s">
        <v>43</v>
      </c>
      <c r="B21" s="8">
        <v>42997</v>
      </c>
      <c r="C21" s="36" t="s">
        <v>223</v>
      </c>
      <c r="D21" s="36" t="s">
        <v>45</v>
      </c>
      <c r="E21" s="36">
        <v>12</v>
      </c>
    </row>
    <row r="22" spans="1:5" ht="15.75">
      <c r="A22" s="36" t="s">
        <v>43</v>
      </c>
      <c r="B22" s="8">
        <v>42829</v>
      </c>
      <c r="C22" s="36" t="s">
        <v>224</v>
      </c>
      <c r="D22" s="36" t="s">
        <v>45</v>
      </c>
      <c r="E22" s="36">
        <v>9</v>
      </c>
    </row>
    <row r="23" spans="1:5" ht="15.75">
      <c r="A23" s="36" t="s">
        <v>43</v>
      </c>
      <c r="B23" s="8">
        <v>42830</v>
      </c>
      <c r="C23" s="36" t="s">
        <v>221</v>
      </c>
      <c r="D23" s="36" t="s">
        <v>45</v>
      </c>
      <c r="E23" s="36">
        <v>14</v>
      </c>
    </row>
    <row r="24" spans="1:5" ht="15.75">
      <c r="A24" s="36" t="s">
        <v>43</v>
      </c>
      <c r="B24" s="8">
        <v>42837</v>
      </c>
      <c r="C24" s="36" t="s">
        <v>225</v>
      </c>
      <c r="D24" s="36" t="s">
        <v>45</v>
      </c>
      <c r="E24" s="36">
        <v>8</v>
      </c>
    </row>
    <row r="25" spans="1:5" ht="15.75">
      <c r="A25" s="36" t="s">
        <v>43</v>
      </c>
      <c r="B25" s="8">
        <v>42843</v>
      </c>
      <c r="C25" s="36" t="s">
        <v>226</v>
      </c>
      <c r="D25" s="36" t="s">
        <v>45</v>
      </c>
      <c r="E25" s="36">
        <v>9</v>
      </c>
    </row>
    <row r="26" spans="1:5" ht="15.75">
      <c r="A26" s="36" t="s">
        <v>43</v>
      </c>
      <c r="B26" s="8">
        <v>42846</v>
      </c>
      <c r="C26" s="36" t="s">
        <v>227</v>
      </c>
      <c r="D26" s="36" t="s">
        <v>45</v>
      </c>
      <c r="E26" s="36">
        <v>10</v>
      </c>
    </row>
    <row r="27" spans="1:5" ht="15.75">
      <c r="A27" s="36" t="s">
        <v>43</v>
      </c>
      <c r="B27" s="8">
        <v>42853</v>
      </c>
      <c r="C27" s="36" t="s">
        <v>226</v>
      </c>
      <c r="D27" s="36" t="s">
        <v>45</v>
      </c>
      <c r="E27" s="36">
        <v>24</v>
      </c>
    </row>
    <row r="28" spans="1:5" ht="15.75">
      <c r="A28" s="36" t="s">
        <v>43</v>
      </c>
      <c r="B28" s="8">
        <v>42857</v>
      </c>
      <c r="C28" s="36" t="s">
        <v>224</v>
      </c>
      <c r="D28" s="36" t="s">
        <v>45</v>
      </c>
      <c r="E28" s="36">
        <v>10</v>
      </c>
    </row>
    <row r="29" spans="1:5" ht="15.75">
      <c r="A29" s="36" t="s">
        <v>43</v>
      </c>
      <c r="B29" s="8">
        <v>42865</v>
      </c>
      <c r="C29" s="36" t="s">
        <v>224</v>
      </c>
      <c r="D29" s="36" t="s">
        <v>45</v>
      </c>
      <c r="E29" s="36">
        <v>130</v>
      </c>
    </row>
    <row r="30" spans="1:5" ht="15.75">
      <c r="A30" s="36" t="s">
        <v>43</v>
      </c>
      <c r="B30" s="8">
        <v>42882</v>
      </c>
      <c r="C30" s="36" t="s">
        <v>221</v>
      </c>
      <c r="D30" s="36" t="s">
        <v>45</v>
      </c>
      <c r="E30" s="36">
        <v>36</v>
      </c>
    </row>
    <row r="31" spans="1:5" ht="15.75">
      <c r="A31" s="36" t="s">
        <v>43</v>
      </c>
      <c r="B31" s="8">
        <v>42892</v>
      </c>
      <c r="C31" s="36" t="s">
        <v>224</v>
      </c>
      <c r="D31" s="36" t="s">
        <v>45</v>
      </c>
      <c r="E31" s="36">
        <v>13</v>
      </c>
    </row>
    <row r="32" spans="1:5" ht="15.75">
      <c r="A32" s="36" t="s">
        <v>43</v>
      </c>
      <c r="B32" s="8">
        <v>42906</v>
      </c>
      <c r="C32" s="36" t="s">
        <v>226</v>
      </c>
      <c r="D32" s="36" t="s">
        <v>45</v>
      </c>
      <c r="E32" s="36">
        <v>6</v>
      </c>
    </row>
    <row r="33" spans="1:5" ht="15.75">
      <c r="A33" s="36" t="s">
        <v>43</v>
      </c>
      <c r="B33" s="8">
        <v>42914</v>
      </c>
      <c r="C33" s="36" t="s">
        <v>220</v>
      </c>
      <c r="D33" s="36" t="s">
        <v>45</v>
      </c>
      <c r="E33" s="36">
        <v>9</v>
      </c>
    </row>
    <row r="34" spans="1:5" ht="15.75">
      <c r="A34" s="36" t="s">
        <v>43</v>
      </c>
      <c r="B34" s="7">
        <v>42647</v>
      </c>
      <c r="C34" s="36" t="s">
        <v>224</v>
      </c>
      <c r="D34" s="36" t="s">
        <v>45</v>
      </c>
      <c r="E34" s="36">
        <v>9</v>
      </c>
    </row>
    <row r="35" spans="1:5" ht="15.75">
      <c r="A35" s="36" t="s">
        <v>43</v>
      </c>
      <c r="B35" s="8">
        <v>42682</v>
      </c>
      <c r="C35" s="36" t="s">
        <v>224</v>
      </c>
      <c r="D35" s="36" t="s">
        <v>45</v>
      </c>
      <c r="E35" s="36">
        <v>15</v>
      </c>
    </row>
    <row r="36" spans="1:5" ht="15.75">
      <c r="A36" s="36" t="s">
        <v>43</v>
      </c>
      <c r="B36" s="8">
        <v>42710</v>
      </c>
      <c r="C36" s="36" t="s">
        <v>224</v>
      </c>
      <c r="D36" s="36" t="s">
        <v>45</v>
      </c>
      <c r="E36" s="36">
        <v>8</v>
      </c>
    </row>
    <row r="37" spans="1:5" ht="15.75">
      <c r="A37" s="36" t="s">
        <v>43</v>
      </c>
      <c r="B37" s="7">
        <v>42745</v>
      </c>
      <c r="C37" s="36" t="s">
        <v>224</v>
      </c>
      <c r="D37" s="36" t="s">
        <v>45</v>
      </c>
      <c r="E37" s="36">
        <v>14</v>
      </c>
    </row>
    <row r="38" spans="1:5" ht="15.75">
      <c r="A38" s="36" t="s">
        <v>43</v>
      </c>
      <c r="B38" s="8">
        <v>42766</v>
      </c>
      <c r="C38" s="36" t="s">
        <v>228</v>
      </c>
      <c r="D38" s="36" t="s">
        <v>45</v>
      </c>
      <c r="E38" s="36">
        <v>2</v>
      </c>
    </row>
    <row r="39" spans="1:5" ht="15.75">
      <c r="A39" s="36" t="s">
        <v>43</v>
      </c>
      <c r="B39" s="8">
        <v>42773</v>
      </c>
      <c r="C39" s="36" t="s">
        <v>224</v>
      </c>
      <c r="D39" s="36" t="s">
        <v>45</v>
      </c>
      <c r="E39" s="36">
        <v>14</v>
      </c>
    </row>
    <row r="40" spans="1:5" ht="15.75">
      <c r="A40" s="36" t="s">
        <v>43</v>
      </c>
      <c r="B40" s="8">
        <v>42797</v>
      </c>
      <c r="C40" s="36" t="s">
        <v>224</v>
      </c>
      <c r="D40" s="36" t="s">
        <v>45</v>
      </c>
      <c r="E40" s="36">
        <v>26</v>
      </c>
    </row>
    <row r="41" spans="1:5" ht="15.75">
      <c r="A41" s="36" t="s">
        <v>43</v>
      </c>
      <c r="B41" s="8">
        <v>42801</v>
      </c>
      <c r="C41" s="36" t="s">
        <v>229</v>
      </c>
      <c r="D41" s="36" t="s">
        <v>45</v>
      </c>
      <c r="E41" s="36">
        <v>8</v>
      </c>
    </row>
    <row r="42" spans="1:5" ht="15.75">
      <c r="A42" s="36" t="s">
        <v>43</v>
      </c>
      <c r="B42" s="8">
        <v>42801</v>
      </c>
      <c r="C42" s="36" t="s">
        <v>224</v>
      </c>
      <c r="D42" s="36" t="s">
        <v>45</v>
      </c>
      <c r="E42" s="36">
        <v>12</v>
      </c>
    </row>
    <row r="43" spans="1:5" ht="15.75">
      <c r="A43" s="36" t="s">
        <v>43</v>
      </c>
      <c r="B43" s="10" t="s">
        <v>230</v>
      </c>
      <c r="C43" s="36" t="s">
        <v>220</v>
      </c>
      <c r="D43" s="36" t="s">
        <v>45</v>
      </c>
      <c r="E43" s="36">
        <v>32</v>
      </c>
    </row>
    <row r="44" spans="1:5" ht="15.75">
      <c r="A44" s="36" t="s">
        <v>43</v>
      </c>
      <c r="B44" s="7">
        <v>43011</v>
      </c>
      <c r="C44" s="36" t="s">
        <v>224</v>
      </c>
      <c r="D44" s="36" t="s">
        <v>45</v>
      </c>
      <c r="E44" s="36">
        <v>18</v>
      </c>
    </row>
    <row r="45" spans="1:5" ht="15.75">
      <c r="A45" s="36" t="s">
        <v>43</v>
      </c>
      <c r="B45" s="12">
        <v>43038</v>
      </c>
      <c r="C45" s="36" t="s">
        <v>231</v>
      </c>
      <c r="D45" s="36" t="s">
        <v>45</v>
      </c>
      <c r="E45" s="36">
        <v>7</v>
      </c>
    </row>
    <row r="46" spans="1:5" ht="15.75">
      <c r="A46" s="36" t="s">
        <v>43</v>
      </c>
      <c r="B46" s="12">
        <v>43039</v>
      </c>
      <c r="C46" s="36" t="s">
        <v>232</v>
      </c>
      <c r="D46" s="36" t="s">
        <v>45</v>
      </c>
      <c r="E46" s="36">
        <v>9</v>
      </c>
    </row>
    <row r="47" spans="1:5" ht="15.75">
      <c r="A47" s="36" t="s">
        <v>43</v>
      </c>
      <c r="B47" s="8">
        <v>43042</v>
      </c>
      <c r="C47" s="36" t="s">
        <v>223</v>
      </c>
      <c r="D47" s="36" t="s">
        <v>45</v>
      </c>
      <c r="E47" s="36">
        <v>10</v>
      </c>
    </row>
    <row r="48" spans="1:5" ht="15.75">
      <c r="A48" s="36" t="s">
        <v>43</v>
      </c>
      <c r="B48" s="8">
        <v>43046</v>
      </c>
      <c r="C48" s="36" t="s">
        <v>224</v>
      </c>
      <c r="D48" s="36" t="s">
        <v>45</v>
      </c>
      <c r="E48" s="36">
        <v>9</v>
      </c>
    </row>
    <row r="49" spans="1:5" ht="15.75">
      <c r="A49" s="36" t="s">
        <v>43</v>
      </c>
      <c r="B49" s="8">
        <v>43060</v>
      </c>
      <c r="C49" s="36" t="s">
        <v>227</v>
      </c>
      <c r="D49" s="36" t="s">
        <v>45</v>
      </c>
      <c r="E49" s="36">
        <v>12</v>
      </c>
    </row>
    <row r="50" spans="1:5" ht="15.75">
      <c r="A50" s="36" t="s">
        <v>43</v>
      </c>
      <c r="B50" s="8">
        <v>43074</v>
      </c>
      <c r="C50" s="36" t="s">
        <v>223</v>
      </c>
      <c r="D50" s="36" t="s">
        <v>45</v>
      </c>
      <c r="E50" s="36">
        <v>9</v>
      </c>
    </row>
    <row r="51" spans="1:5" ht="15.75">
      <c r="A51" s="36" t="s">
        <v>43</v>
      </c>
      <c r="B51" s="8">
        <v>43081</v>
      </c>
      <c r="C51" s="36" t="s">
        <v>229</v>
      </c>
      <c r="D51" s="36" t="s">
        <v>45</v>
      </c>
      <c r="E51" s="36">
        <v>20</v>
      </c>
    </row>
    <row r="52" spans="1:5" ht="15.75">
      <c r="A52" s="36" t="s">
        <v>43</v>
      </c>
      <c r="B52" s="8">
        <v>43082</v>
      </c>
      <c r="C52" s="36" t="s">
        <v>229</v>
      </c>
      <c r="D52" s="36" t="s">
        <v>45</v>
      </c>
      <c r="E52" s="36">
        <v>13</v>
      </c>
    </row>
    <row r="53" spans="1:5" ht="15.75">
      <c r="A53" s="36" t="s">
        <v>43</v>
      </c>
      <c r="B53" s="7">
        <v>43109</v>
      </c>
      <c r="C53" s="36" t="s">
        <v>224</v>
      </c>
      <c r="D53" s="36" t="s">
        <v>45</v>
      </c>
      <c r="E53" s="36">
        <v>10</v>
      </c>
    </row>
    <row r="54" spans="1:5" ht="15.75">
      <c r="A54" s="36" t="s">
        <v>43</v>
      </c>
      <c r="B54" s="8">
        <v>43130</v>
      </c>
      <c r="C54" s="36" t="s">
        <v>220</v>
      </c>
      <c r="D54" s="36" t="s">
        <v>45</v>
      </c>
      <c r="E54" s="36">
        <v>6</v>
      </c>
    </row>
    <row r="55" spans="1:5" ht="15.75">
      <c r="A55" s="36" t="s">
        <v>43</v>
      </c>
      <c r="B55" s="8">
        <v>43131</v>
      </c>
      <c r="C55" s="36" t="s">
        <v>233</v>
      </c>
      <c r="D55" s="36" t="s">
        <v>45</v>
      </c>
      <c r="E55" s="36">
        <v>4</v>
      </c>
    </row>
    <row r="56" spans="1:5" ht="15.75">
      <c r="A56" s="36" t="s">
        <v>43</v>
      </c>
      <c r="B56" s="8">
        <v>43137</v>
      </c>
      <c r="C56" s="36" t="s">
        <v>224</v>
      </c>
      <c r="D56" s="36" t="s">
        <v>45</v>
      </c>
      <c r="E56" s="36">
        <v>16</v>
      </c>
    </row>
    <row r="57" spans="1:5" ht="15.75">
      <c r="A57" s="36" t="s">
        <v>43</v>
      </c>
      <c r="B57" s="8">
        <v>43140</v>
      </c>
      <c r="C57" s="36" t="s">
        <v>223</v>
      </c>
      <c r="D57" s="36" t="s">
        <v>45</v>
      </c>
      <c r="E57" s="36">
        <v>15</v>
      </c>
    </row>
    <row r="58" spans="1:5" ht="15.75">
      <c r="A58" s="36" t="s">
        <v>43</v>
      </c>
      <c r="B58" s="13">
        <v>43143</v>
      </c>
      <c r="C58" s="36" t="s">
        <v>226</v>
      </c>
      <c r="D58" s="36" t="s">
        <v>45</v>
      </c>
      <c r="E58" s="36">
        <v>15</v>
      </c>
    </row>
    <row r="59" spans="1:5" ht="15.75">
      <c r="A59" s="36" t="s">
        <v>43</v>
      </c>
      <c r="B59" s="8">
        <v>43157</v>
      </c>
      <c r="C59" s="36" t="s">
        <v>229</v>
      </c>
      <c r="D59" s="36" t="s">
        <v>45</v>
      </c>
      <c r="E59" s="36">
        <v>15</v>
      </c>
    </row>
    <row r="60" spans="1:5" ht="15.75">
      <c r="A60" s="36" t="s">
        <v>43</v>
      </c>
      <c r="B60" s="8">
        <v>43161</v>
      </c>
      <c r="C60" s="36" t="s">
        <v>234</v>
      </c>
      <c r="D60" s="36" t="s">
        <v>45</v>
      </c>
      <c r="E60" s="36">
        <v>61</v>
      </c>
    </row>
    <row r="61" spans="1:5" ht="15.75">
      <c r="A61" s="36" t="s">
        <v>43</v>
      </c>
      <c r="B61" s="8">
        <v>43173</v>
      </c>
      <c r="C61" s="36" t="s">
        <v>221</v>
      </c>
      <c r="D61" s="36" t="s">
        <v>45</v>
      </c>
      <c r="E61" s="36">
        <v>27</v>
      </c>
    </row>
    <row r="62" spans="1:5" ht="15.75">
      <c r="A62" s="36" t="s">
        <v>43</v>
      </c>
      <c r="B62" s="8">
        <v>43174</v>
      </c>
      <c r="C62" s="36" t="s">
        <v>235</v>
      </c>
      <c r="D62" s="36" t="s">
        <v>45</v>
      </c>
      <c r="E62" s="36">
        <v>16</v>
      </c>
    </row>
    <row r="63" spans="1:5" ht="15.75">
      <c r="A63" s="36" t="s">
        <v>43</v>
      </c>
      <c r="B63" s="8">
        <v>43178</v>
      </c>
      <c r="C63" s="36" t="s">
        <v>236</v>
      </c>
      <c r="D63" s="36" t="s">
        <v>45</v>
      </c>
      <c r="E63" s="36">
        <v>91</v>
      </c>
    </row>
    <row r="64" spans="1:5" ht="15.75">
      <c r="A64" s="36" t="s">
        <v>43</v>
      </c>
      <c r="B64" s="8">
        <v>43187</v>
      </c>
      <c r="C64" s="36" t="s">
        <v>229</v>
      </c>
      <c r="D64" s="36" t="s">
        <v>45</v>
      </c>
      <c r="E64" s="36">
        <v>11</v>
      </c>
    </row>
    <row r="65" spans="1:5" ht="15.75">
      <c r="A65" s="36" t="s">
        <v>43</v>
      </c>
      <c r="B65" s="7">
        <v>43196</v>
      </c>
      <c r="C65" s="36" t="s">
        <v>226</v>
      </c>
      <c r="D65" s="36" t="s">
        <v>45</v>
      </c>
      <c r="E65" s="36">
        <v>7</v>
      </c>
    </row>
    <row r="66" spans="1:5" ht="15.75">
      <c r="A66" s="36" t="s">
        <v>43</v>
      </c>
      <c r="B66" s="8">
        <v>43200</v>
      </c>
      <c r="C66" s="36" t="s">
        <v>224</v>
      </c>
      <c r="D66" s="36" t="s">
        <v>45</v>
      </c>
      <c r="E66" s="36">
        <v>11</v>
      </c>
    </row>
    <row r="67" spans="1:5" ht="15.75">
      <c r="A67" s="36" t="s">
        <v>43</v>
      </c>
      <c r="B67" s="8">
        <v>43217</v>
      </c>
      <c r="C67" s="36" t="s">
        <v>218</v>
      </c>
      <c r="D67" s="36" t="s">
        <v>45</v>
      </c>
      <c r="E67" s="36">
        <v>1</v>
      </c>
    </row>
    <row r="68" spans="1:5" ht="15.75">
      <c r="A68" s="36" t="s">
        <v>43</v>
      </c>
      <c r="B68" s="8">
        <v>43224</v>
      </c>
      <c r="C68" s="36" t="s">
        <v>224</v>
      </c>
      <c r="D68" s="36" t="s">
        <v>45</v>
      </c>
      <c r="E68" s="36">
        <v>8</v>
      </c>
    </row>
    <row r="69" spans="1:5" ht="15.75">
      <c r="A69" s="36" t="s">
        <v>43</v>
      </c>
      <c r="B69" s="8">
        <v>43245</v>
      </c>
      <c r="C69" s="36" t="s">
        <v>237</v>
      </c>
      <c r="D69" s="36" t="s">
        <v>45</v>
      </c>
      <c r="E69" s="36">
        <v>37</v>
      </c>
    </row>
    <row r="70" spans="1:5" ht="15.75">
      <c r="A70" s="36" t="s">
        <v>43</v>
      </c>
      <c r="B70" s="8">
        <v>43256</v>
      </c>
      <c r="C70" s="36" t="s">
        <v>224</v>
      </c>
      <c r="D70" s="36" t="s">
        <v>45</v>
      </c>
      <c r="E70" s="36">
        <v>7</v>
      </c>
    </row>
    <row r="71" spans="1:5" ht="15.75">
      <c r="A71" s="36" t="s">
        <v>43</v>
      </c>
      <c r="B71" s="7">
        <v>43291</v>
      </c>
      <c r="C71" s="36" t="s">
        <v>224</v>
      </c>
      <c r="D71" s="36" t="s">
        <v>45</v>
      </c>
      <c r="E71" s="36">
        <v>12</v>
      </c>
    </row>
    <row r="72" spans="1:5" ht="15.75">
      <c r="A72" s="36" t="s">
        <v>43</v>
      </c>
      <c r="B72" s="8">
        <v>43311</v>
      </c>
      <c r="C72" s="36" t="s">
        <v>231</v>
      </c>
      <c r="D72" s="36" t="s">
        <v>45</v>
      </c>
      <c r="E72" s="36">
        <v>6</v>
      </c>
    </row>
    <row r="73" spans="1:5" ht="15.75">
      <c r="A73" s="36" t="s">
        <v>43</v>
      </c>
      <c r="B73" s="8">
        <v>43340</v>
      </c>
      <c r="C73" s="36" t="s">
        <v>238</v>
      </c>
      <c r="D73" s="36" t="s">
        <v>45</v>
      </c>
      <c r="E73" s="36">
        <v>14</v>
      </c>
    </row>
    <row r="74" spans="1:5" ht="15.75">
      <c r="A74" s="36" t="s">
        <v>43</v>
      </c>
      <c r="B74" s="8">
        <v>43342</v>
      </c>
      <c r="C74" s="36" t="s">
        <v>223</v>
      </c>
      <c r="D74" s="36" t="s">
        <v>45</v>
      </c>
      <c r="E74" s="36">
        <v>22</v>
      </c>
    </row>
    <row r="75" spans="1:5" ht="15.75">
      <c r="A75" s="36" t="s">
        <v>43</v>
      </c>
      <c r="B75" s="8">
        <v>43354</v>
      </c>
      <c r="C75" s="36" t="s">
        <v>224</v>
      </c>
      <c r="D75" s="36" t="s">
        <v>45</v>
      </c>
      <c r="E75" s="36">
        <v>16</v>
      </c>
    </row>
    <row r="76" spans="1:5" ht="15.75">
      <c r="A76" s="36" t="s">
        <v>43</v>
      </c>
      <c r="B76" s="8">
        <v>43360</v>
      </c>
      <c r="C76" s="36" t="s">
        <v>239</v>
      </c>
      <c r="D76" s="36" t="s">
        <v>45</v>
      </c>
      <c r="E76" s="36">
        <v>19</v>
      </c>
    </row>
    <row r="77" spans="1:5" ht="15.75">
      <c r="A77" s="36" t="s">
        <v>43</v>
      </c>
      <c r="B77" s="5">
        <v>43382</v>
      </c>
      <c r="C77" s="36" t="s">
        <v>224</v>
      </c>
      <c r="D77" s="36" t="s">
        <v>45</v>
      </c>
      <c r="E77" s="36">
        <v>14</v>
      </c>
    </row>
    <row r="78" spans="1:5" ht="15.75">
      <c r="A78" s="36" t="s">
        <v>43</v>
      </c>
      <c r="B78" s="4">
        <v>43396</v>
      </c>
      <c r="C78" s="36" t="s">
        <v>240</v>
      </c>
      <c r="D78" s="36" t="s">
        <v>45</v>
      </c>
      <c r="E78" s="36">
        <v>20</v>
      </c>
    </row>
    <row r="79" spans="1:5" ht="15.75">
      <c r="A79" s="36" t="s">
        <v>43</v>
      </c>
      <c r="B79" s="4">
        <v>43403</v>
      </c>
      <c r="C79" s="36" t="s">
        <v>223</v>
      </c>
      <c r="D79" s="36" t="s">
        <v>45</v>
      </c>
      <c r="E79" s="36">
        <v>20</v>
      </c>
    </row>
    <row r="80" spans="1:5" ht="15.75">
      <c r="A80" s="36" t="s">
        <v>43</v>
      </c>
      <c r="B80" s="4">
        <v>43410</v>
      </c>
      <c r="C80" s="36" t="s">
        <v>224</v>
      </c>
      <c r="D80" s="36" t="s">
        <v>45</v>
      </c>
      <c r="E80" s="36">
        <v>9</v>
      </c>
    </row>
    <row r="81" spans="1:6" ht="15.75">
      <c r="A81" s="36" t="s">
        <v>43</v>
      </c>
      <c r="B81" s="4">
        <v>43410</v>
      </c>
      <c r="C81" s="36" t="s">
        <v>237</v>
      </c>
      <c r="D81" s="36" t="s">
        <v>45</v>
      </c>
      <c r="E81" s="36">
        <v>12</v>
      </c>
      <c r="F81" s="36"/>
    </row>
    <row r="82" spans="1:6" ht="15.75">
      <c r="A82" s="36" t="s">
        <v>43</v>
      </c>
      <c r="B82" s="4">
        <v>43413</v>
      </c>
      <c r="C82" s="36" t="s">
        <v>241</v>
      </c>
      <c r="D82" s="36" t="s">
        <v>45</v>
      </c>
      <c r="E82" s="36">
        <v>13</v>
      </c>
      <c r="F82" s="36"/>
    </row>
    <row r="83" spans="1:6" ht="15.75">
      <c r="A83" s="36" t="s">
        <v>43</v>
      </c>
      <c r="B83" s="4">
        <v>43433</v>
      </c>
      <c r="C83" s="36" t="s">
        <v>240</v>
      </c>
      <c r="D83" s="36" t="s">
        <v>45</v>
      </c>
      <c r="E83" s="36">
        <v>13</v>
      </c>
      <c r="F83" s="36"/>
    </row>
    <row r="84" spans="1:6" ht="15.75">
      <c r="A84" s="36" t="s">
        <v>43</v>
      </c>
      <c r="B84" s="4">
        <v>43438</v>
      </c>
      <c r="C84" s="36" t="s">
        <v>224</v>
      </c>
      <c r="D84" s="36" t="s">
        <v>45</v>
      </c>
      <c r="E84" s="36">
        <v>8</v>
      </c>
      <c r="F84" s="36"/>
    </row>
    <row r="85" spans="1:6" ht="15.75">
      <c r="A85" s="36" t="s">
        <v>43</v>
      </c>
      <c r="B85" s="4">
        <v>43438</v>
      </c>
      <c r="C85" s="36" t="s">
        <v>237</v>
      </c>
      <c r="D85" s="36" t="s">
        <v>45</v>
      </c>
      <c r="E85" s="36">
        <v>5</v>
      </c>
      <c r="F85" s="36"/>
    </row>
    <row r="86" spans="1:6" ht="15.75">
      <c r="A86" s="36" t="s">
        <v>43</v>
      </c>
      <c r="B86" s="5">
        <v>43473</v>
      </c>
      <c r="C86" s="36" t="s">
        <v>224</v>
      </c>
      <c r="D86" s="36" t="s">
        <v>45</v>
      </c>
      <c r="E86" s="36">
        <v>13</v>
      </c>
      <c r="F86" s="36"/>
    </row>
    <row r="87" spans="1:6" ht="15.75">
      <c r="A87" s="36" t="s">
        <v>43</v>
      </c>
      <c r="B87" s="4">
        <v>43472</v>
      </c>
      <c r="C87" s="36" t="s">
        <v>242</v>
      </c>
      <c r="D87" s="36" t="s">
        <v>45</v>
      </c>
      <c r="E87" s="36">
        <v>28</v>
      </c>
      <c r="F87" s="36"/>
    </row>
    <row r="88" spans="1:6" ht="15.75">
      <c r="A88" s="36" t="s">
        <v>43</v>
      </c>
      <c r="B88" s="4">
        <v>43472</v>
      </c>
      <c r="C88" s="36" t="s">
        <v>242</v>
      </c>
      <c r="D88" s="36" t="s">
        <v>45</v>
      </c>
      <c r="E88" s="36">
        <v>22</v>
      </c>
      <c r="F88" s="36"/>
    </row>
    <row r="89" spans="1:6" ht="15.75">
      <c r="A89" s="36" t="s">
        <v>43</v>
      </c>
      <c r="B89" s="4">
        <v>43501</v>
      </c>
      <c r="C89" s="36" t="s">
        <v>224</v>
      </c>
      <c r="D89" s="36" t="s">
        <v>45</v>
      </c>
      <c r="E89" s="36">
        <v>11</v>
      </c>
      <c r="F89" s="36"/>
    </row>
    <row r="90" spans="1:6" ht="15.75">
      <c r="A90" s="36" t="s">
        <v>43</v>
      </c>
      <c r="B90" s="4">
        <v>43507</v>
      </c>
      <c r="C90" s="36" t="s">
        <v>243</v>
      </c>
      <c r="D90" s="36" t="s">
        <v>45</v>
      </c>
      <c r="E90" s="36">
        <v>33</v>
      </c>
      <c r="F90" s="36"/>
    </row>
    <row r="91" spans="1:6" ht="15.75">
      <c r="A91" s="36" t="s">
        <v>43</v>
      </c>
      <c r="B91" s="4">
        <v>42434</v>
      </c>
      <c r="C91" s="36" t="s">
        <v>224</v>
      </c>
      <c r="D91" s="36" t="s">
        <v>45</v>
      </c>
      <c r="E91" s="36">
        <v>11</v>
      </c>
      <c r="F91" s="36"/>
    </row>
    <row r="92" spans="1:6" ht="15.75">
      <c r="A92" s="36" t="s">
        <v>43</v>
      </c>
      <c r="B92" s="4">
        <v>43531</v>
      </c>
      <c r="C92" s="36" t="s">
        <v>220</v>
      </c>
      <c r="D92" s="36" t="s">
        <v>45</v>
      </c>
      <c r="E92" s="36">
        <v>12</v>
      </c>
      <c r="F92" s="36"/>
    </row>
    <row r="93" spans="1:6" ht="15.75">
      <c r="A93" s="36" t="s">
        <v>43</v>
      </c>
      <c r="B93" s="4">
        <v>43536</v>
      </c>
      <c r="C93" s="36" t="s">
        <v>228</v>
      </c>
      <c r="D93" s="36" t="s">
        <v>45</v>
      </c>
      <c r="E93" s="36">
        <v>16</v>
      </c>
      <c r="F93" s="36"/>
    </row>
    <row r="94" spans="1:6" ht="15.75">
      <c r="A94" s="36" t="s">
        <v>43</v>
      </c>
      <c r="B94" s="4">
        <v>43544</v>
      </c>
      <c r="C94" s="36" t="s">
        <v>243</v>
      </c>
      <c r="D94" s="36" t="s">
        <v>45</v>
      </c>
      <c r="E94" s="36">
        <v>18</v>
      </c>
      <c r="F94" s="38">
        <f>SUM(E2:E94)</f>
        <v>1834</v>
      </c>
    </row>
    <row r="95" spans="1:6">
      <c r="A95" s="36" t="s">
        <v>43</v>
      </c>
      <c r="B95" s="11">
        <v>42432</v>
      </c>
      <c r="C95" s="36" t="s">
        <v>224</v>
      </c>
      <c r="D95" s="36" t="s">
        <v>75</v>
      </c>
      <c r="E95" s="36">
        <v>12</v>
      </c>
      <c r="F95" s="36"/>
    </row>
    <row r="96" spans="1:6">
      <c r="A96" s="36" t="s">
        <v>43</v>
      </c>
      <c r="B96" s="11">
        <v>42597</v>
      </c>
      <c r="C96" s="36" t="s">
        <v>224</v>
      </c>
      <c r="D96" s="36" t="s">
        <v>75</v>
      </c>
      <c r="E96" s="36">
        <v>7</v>
      </c>
      <c r="F96" s="36"/>
    </row>
    <row r="97" spans="1:7">
      <c r="A97" s="36" t="s">
        <v>43</v>
      </c>
      <c r="B97" s="11">
        <v>42930</v>
      </c>
      <c r="C97" s="36" t="s">
        <v>220</v>
      </c>
      <c r="D97" s="36" t="s">
        <v>75</v>
      </c>
      <c r="E97" s="36">
        <v>13</v>
      </c>
      <c r="F97" s="36"/>
      <c r="G97" s="36"/>
    </row>
    <row r="98" spans="1:7">
      <c r="A98" s="36" t="s">
        <v>43</v>
      </c>
      <c r="B98" s="11">
        <v>43007</v>
      </c>
      <c r="C98" s="36" t="s">
        <v>220</v>
      </c>
      <c r="D98" s="36" t="s">
        <v>75</v>
      </c>
      <c r="E98" s="36">
        <v>14</v>
      </c>
      <c r="F98" s="36"/>
      <c r="G98" s="36"/>
    </row>
    <row r="99" spans="1:7">
      <c r="A99" s="36" t="s">
        <v>43</v>
      </c>
      <c r="B99" s="11">
        <v>43067</v>
      </c>
      <c r="C99" s="36" t="s">
        <v>228</v>
      </c>
      <c r="D99" s="36" t="s">
        <v>75</v>
      </c>
      <c r="E99" s="36">
        <v>6</v>
      </c>
      <c r="F99" s="36"/>
      <c r="G99" s="36"/>
    </row>
    <row r="100" spans="1:7">
      <c r="A100" s="36" t="s">
        <v>43</v>
      </c>
      <c r="B100" s="11">
        <v>43074</v>
      </c>
      <c r="C100" s="36" t="s">
        <v>223</v>
      </c>
      <c r="D100" s="36" t="s">
        <v>75</v>
      </c>
      <c r="E100" s="36">
        <v>15</v>
      </c>
      <c r="F100" s="36"/>
      <c r="G100" s="36"/>
    </row>
    <row r="101" spans="1:7">
      <c r="A101" s="36" t="s">
        <v>43</v>
      </c>
      <c r="B101" s="11">
        <v>43144</v>
      </c>
      <c r="C101" s="36" t="s">
        <v>224</v>
      </c>
      <c r="D101" s="36" t="s">
        <v>75</v>
      </c>
      <c r="E101" s="36">
        <v>10</v>
      </c>
      <c r="F101" s="36"/>
      <c r="G101" s="36"/>
    </row>
    <row r="102" spans="1:7">
      <c r="A102" s="36" t="s">
        <v>43</v>
      </c>
      <c r="B102" s="11">
        <v>43167</v>
      </c>
      <c r="C102" s="36" t="s">
        <v>220</v>
      </c>
      <c r="D102" s="36" t="s">
        <v>75</v>
      </c>
      <c r="E102" s="36">
        <v>9</v>
      </c>
      <c r="F102" s="36"/>
      <c r="G102" s="36"/>
    </row>
    <row r="103" spans="1:7">
      <c r="A103" s="36" t="s">
        <v>43</v>
      </c>
      <c r="B103" s="11">
        <v>43229</v>
      </c>
      <c r="C103" s="36" t="s">
        <v>244</v>
      </c>
      <c r="D103" s="36" t="s">
        <v>75</v>
      </c>
      <c r="E103" s="36">
        <v>3</v>
      </c>
      <c r="F103" s="36"/>
      <c r="G103" s="36"/>
    </row>
    <row r="104" spans="1:7">
      <c r="A104" s="36" t="s">
        <v>43</v>
      </c>
      <c r="B104" s="11">
        <v>43308</v>
      </c>
      <c r="C104" s="36" t="s">
        <v>220</v>
      </c>
      <c r="D104" s="36" t="s">
        <v>75</v>
      </c>
      <c r="E104" s="36">
        <v>30</v>
      </c>
      <c r="F104" s="36"/>
      <c r="G104" s="36"/>
    </row>
    <row r="105" spans="1:7">
      <c r="A105" s="36" t="s">
        <v>43</v>
      </c>
      <c r="B105" s="11">
        <v>43335</v>
      </c>
      <c r="C105" s="36" t="s">
        <v>245</v>
      </c>
      <c r="D105" s="36" t="s">
        <v>75</v>
      </c>
      <c r="E105" s="36">
        <v>35</v>
      </c>
      <c r="F105" s="36"/>
      <c r="G105" s="36"/>
    </row>
    <row r="106" spans="1:7">
      <c r="A106" s="36" t="s">
        <v>43</v>
      </c>
      <c r="B106" s="36" t="s">
        <v>246</v>
      </c>
      <c r="C106" s="36" t="s">
        <v>226</v>
      </c>
      <c r="D106" s="36" t="s">
        <v>75</v>
      </c>
      <c r="E106" s="36">
        <v>26</v>
      </c>
      <c r="F106" s="36"/>
      <c r="G106" s="38">
        <f>SUM(E95:E106)</f>
        <v>180</v>
      </c>
    </row>
    <row r="107" spans="1:7">
      <c r="A107" s="36" t="s">
        <v>43</v>
      </c>
      <c r="B107" s="11">
        <v>43006</v>
      </c>
      <c r="C107" s="36" t="s">
        <v>229</v>
      </c>
      <c r="D107" s="36" t="s">
        <v>80</v>
      </c>
      <c r="E107" s="36">
        <v>21</v>
      </c>
      <c r="F107" s="36"/>
      <c r="G107" s="36"/>
    </row>
    <row r="108" spans="1:7">
      <c r="A108" s="36" t="s">
        <v>43</v>
      </c>
      <c r="B108" s="11">
        <v>43127</v>
      </c>
      <c r="C108" s="36" t="s">
        <v>247</v>
      </c>
      <c r="D108" s="36" t="s">
        <v>80</v>
      </c>
      <c r="E108" s="36">
        <v>27</v>
      </c>
      <c r="F108" s="36"/>
      <c r="G108" s="36"/>
    </row>
    <row r="109" spans="1:7">
      <c r="A109" s="36" t="s">
        <v>43</v>
      </c>
      <c r="B109" s="11">
        <v>43209</v>
      </c>
      <c r="C109" s="36" t="s">
        <v>247</v>
      </c>
      <c r="D109" s="36" t="s">
        <v>80</v>
      </c>
      <c r="E109" s="36">
        <v>2</v>
      </c>
      <c r="F109" s="36"/>
      <c r="G109" s="36"/>
    </row>
    <row r="110" spans="1:7">
      <c r="A110" s="36" t="s">
        <v>43</v>
      </c>
      <c r="B110" s="15">
        <v>43272</v>
      </c>
      <c r="C110" s="16" t="s">
        <v>248</v>
      </c>
      <c r="D110" s="36" t="s">
        <v>80</v>
      </c>
      <c r="E110" s="36">
        <v>12</v>
      </c>
      <c r="F110" s="36"/>
      <c r="G110" s="36"/>
    </row>
    <row r="111" spans="1:7">
      <c r="A111" s="36" t="s">
        <v>43</v>
      </c>
      <c r="B111" s="11">
        <v>43304</v>
      </c>
      <c r="C111" s="16" t="s">
        <v>229</v>
      </c>
      <c r="D111" s="36" t="s">
        <v>80</v>
      </c>
      <c r="E111" s="36">
        <v>2</v>
      </c>
      <c r="F111" s="36"/>
      <c r="G111" s="36"/>
    </row>
    <row r="112" spans="1:7">
      <c r="A112" s="36" t="s">
        <v>43</v>
      </c>
      <c r="B112" s="11">
        <v>43356</v>
      </c>
      <c r="C112" s="16" t="s">
        <v>249</v>
      </c>
      <c r="D112" s="36" t="s">
        <v>80</v>
      </c>
      <c r="E112" s="36">
        <v>7</v>
      </c>
      <c r="F112" s="36"/>
      <c r="G112" s="36"/>
    </row>
    <row r="113" spans="1:7">
      <c r="A113" s="36" t="s">
        <v>43</v>
      </c>
      <c r="B113" s="11">
        <v>43437</v>
      </c>
      <c r="C113" s="36" t="s">
        <v>247</v>
      </c>
      <c r="D113" s="36" t="s">
        <v>80</v>
      </c>
      <c r="E113" s="36">
        <v>11</v>
      </c>
      <c r="F113" s="36"/>
      <c r="G113" s="38">
        <f>SUM(E107:E113)</f>
        <v>82</v>
      </c>
    </row>
    <row r="114" spans="1:7">
      <c r="A114" s="36" t="s">
        <v>43</v>
      </c>
      <c r="B114" s="18" t="s">
        <v>250</v>
      </c>
      <c r="C114" s="37" t="s">
        <v>229</v>
      </c>
      <c r="D114" s="36" t="s">
        <v>85</v>
      </c>
      <c r="E114" s="37">
        <v>4</v>
      </c>
      <c r="F114" s="36"/>
      <c r="G114" s="36"/>
    </row>
    <row r="115" spans="1:7">
      <c r="A115" s="36" t="s">
        <v>43</v>
      </c>
      <c r="B115" s="21" t="s">
        <v>251</v>
      </c>
      <c r="C115" s="37" t="s">
        <v>247</v>
      </c>
      <c r="D115" s="36" t="s">
        <v>85</v>
      </c>
      <c r="E115" s="37">
        <v>3</v>
      </c>
      <c r="F115" s="36"/>
      <c r="G115" s="36"/>
    </row>
    <row r="116" spans="1:7">
      <c r="A116" s="36" t="s">
        <v>43</v>
      </c>
      <c r="B116" s="18" t="s">
        <v>252</v>
      </c>
      <c r="C116" s="37" t="s">
        <v>247</v>
      </c>
      <c r="D116" s="36" t="s">
        <v>85</v>
      </c>
      <c r="E116" s="37">
        <v>5</v>
      </c>
      <c r="F116" s="36"/>
      <c r="G116" s="36"/>
    </row>
    <row r="117" spans="1:7">
      <c r="A117" s="36" t="s">
        <v>43</v>
      </c>
      <c r="B117" s="18" t="s">
        <v>253</v>
      </c>
      <c r="C117" s="37" t="s">
        <v>247</v>
      </c>
      <c r="D117" s="36" t="s">
        <v>85</v>
      </c>
      <c r="E117" s="18">
        <v>3</v>
      </c>
      <c r="F117" s="36"/>
      <c r="G117" s="36"/>
    </row>
    <row r="118" spans="1:7">
      <c r="A118" s="36" t="s">
        <v>43</v>
      </c>
      <c r="B118" s="18" t="s">
        <v>254</v>
      </c>
      <c r="C118" s="37" t="s">
        <v>247</v>
      </c>
      <c r="D118" s="36" t="s">
        <v>85</v>
      </c>
      <c r="E118" s="18">
        <v>5</v>
      </c>
      <c r="F118" s="36"/>
      <c r="G118" s="36"/>
    </row>
    <row r="119" spans="1:7">
      <c r="A119" s="36" t="s">
        <v>43</v>
      </c>
      <c r="B119" s="37" t="s">
        <v>255</v>
      </c>
      <c r="C119" s="37" t="s">
        <v>247</v>
      </c>
      <c r="D119" s="36" t="s">
        <v>85</v>
      </c>
      <c r="E119" s="18">
        <v>4</v>
      </c>
      <c r="F119" s="36"/>
      <c r="G119" s="36"/>
    </row>
    <row r="120" spans="1:7">
      <c r="A120" s="36" t="s">
        <v>43</v>
      </c>
      <c r="B120" s="37" t="s">
        <v>256</v>
      </c>
      <c r="C120" s="37" t="s">
        <v>247</v>
      </c>
      <c r="D120" s="36" t="s">
        <v>85</v>
      </c>
      <c r="E120" s="18">
        <v>5</v>
      </c>
      <c r="F120" s="36"/>
      <c r="G120" s="36"/>
    </row>
    <row r="121" spans="1:7">
      <c r="A121" s="36" t="s">
        <v>43</v>
      </c>
      <c r="B121" s="37" t="s">
        <v>257</v>
      </c>
      <c r="C121" s="37" t="s">
        <v>247</v>
      </c>
      <c r="D121" s="36" t="s">
        <v>85</v>
      </c>
      <c r="E121" s="18">
        <v>4</v>
      </c>
      <c r="F121" s="36"/>
      <c r="G121" s="36"/>
    </row>
    <row r="122" spans="1:7">
      <c r="A122" s="36" t="s">
        <v>43</v>
      </c>
      <c r="B122" s="37" t="s">
        <v>258</v>
      </c>
      <c r="C122" s="37" t="s">
        <v>247</v>
      </c>
      <c r="D122" s="36" t="s">
        <v>85</v>
      </c>
      <c r="E122" s="18">
        <v>4</v>
      </c>
      <c r="F122" s="36"/>
      <c r="G122" s="36"/>
    </row>
    <row r="123" spans="1:7">
      <c r="A123" s="36" t="s">
        <v>43</v>
      </c>
      <c r="B123" s="37" t="s">
        <v>259</v>
      </c>
      <c r="C123" s="37" t="s">
        <v>247</v>
      </c>
      <c r="D123" s="36" t="s">
        <v>85</v>
      </c>
      <c r="E123" s="18">
        <v>3</v>
      </c>
      <c r="F123" s="36"/>
      <c r="G123" s="36"/>
    </row>
    <row r="124" spans="1:7">
      <c r="A124" s="36" t="s">
        <v>43</v>
      </c>
      <c r="B124" s="37" t="s">
        <v>260</v>
      </c>
      <c r="C124" s="37" t="s">
        <v>247</v>
      </c>
      <c r="D124" s="36" t="s">
        <v>85</v>
      </c>
      <c r="E124" s="18">
        <v>4</v>
      </c>
      <c r="F124" s="36"/>
      <c r="G124" s="36"/>
    </row>
    <row r="125" spans="1:7">
      <c r="A125" s="36" t="s">
        <v>43</v>
      </c>
      <c r="B125" s="37" t="s">
        <v>261</v>
      </c>
      <c r="C125" s="37" t="s">
        <v>262</v>
      </c>
      <c r="D125" s="36" t="s">
        <v>85</v>
      </c>
      <c r="E125" s="18">
        <v>3</v>
      </c>
      <c r="F125" s="36"/>
      <c r="G125" s="36"/>
    </row>
    <row r="126" spans="1:7">
      <c r="A126" s="36" t="s">
        <v>43</v>
      </c>
      <c r="B126" s="37" t="s">
        <v>263</v>
      </c>
      <c r="C126" s="37" t="s">
        <v>264</v>
      </c>
      <c r="D126" s="36" t="s">
        <v>85</v>
      </c>
      <c r="E126" s="18">
        <v>1</v>
      </c>
      <c r="F126" s="36"/>
      <c r="G126" s="36"/>
    </row>
    <row r="127" spans="1:7">
      <c r="A127" s="36" t="s">
        <v>43</v>
      </c>
      <c r="B127" s="37" t="s">
        <v>265</v>
      </c>
      <c r="C127" s="37" t="s">
        <v>247</v>
      </c>
      <c r="D127" s="36" t="s">
        <v>85</v>
      </c>
      <c r="E127" s="18">
        <v>5</v>
      </c>
      <c r="F127" s="36"/>
      <c r="G127" s="36"/>
    </row>
    <row r="128" spans="1:7">
      <c r="A128" s="36" t="s">
        <v>43</v>
      </c>
      <c r="B128" s="37" t="s">
        <v>266</v>
      </c>
      <c r="C128" s="37" t="s">
        <v>229</v>
      </c>
      <c r="D128" s="36" t="s">
        <v>85</v>
      </c>
      <c r="E128" s="18">
        <v>6</v>
      </c>
      <c r="F128" s="36"/>
      <c r="G128" s="36"/>
    </row>
    <row r="129" spans="1:7">
      <c r="A129" s="36" t="s">
        <v>43</v>
      </c>
      <c r="B129" s="37" t="s">
        <v>267</v>
      </c>
      <c r="C129" s="37" t="s">
        <v>247</v>
      </c>
      <c r="D129" s="36" t="s">
        <v>85</v>
      </c>
      <c r="E129" s="18">
        <v>5</v>
      </c>
      <c r="F129" s="36"/>
      <c r="G129" s="36"/>
    </row>
    <row r="130" spans="1:7">
      <c r="A130" s="36" t="s">
        <v>43</v>
      </c>
      <c r="B130" s="37" t="s">
        <v>268</v>
      </c>
      <c r="C130" s="37" t="s">
        <v>247</v>
      </c>
      <c r="D130" s="36" t="s">
        <v>85</v>
      </c>
      <c r="E130" s="18">
        <v>3</v>
      </c>
      <c r="F130" s="36"/>
      <c r="G130" s="38">
        <f>SUM(E114:E130)</f>
        <v>67</v>
      </c>
    </row>
    <row r="138" spans="1:7">
      <c r="B138" s="6" t="s">
        <v>109</v>
      </c>
      <c r="C138" s="36">
        <f>COUNTA(C2:C137)</f>
        <v>129</v>
      </c>
      <c r="D138" s="36"/>
      <c r="E138" s="6">
        <f>SUM(E2:E137)</f>
        <v>2163</v>
      </c>
      <c r="F138" s="36" t="s">
        <v>110</v>
      </c>
      <c r="G138" s="36"/>
    </row>
    <row r="139" spans="1:7">
      <c r="A139" s="36" t="s">
        <v>111</v>
      </c>
      <c r="B139" s="35">
        <v>42139</v>
      </c>
      <c r="C139" s="37" t="s">
        <v>135</v>
      </c>
      <c r="D139" s="37" t="s">
        <v>269</v>
      </c>
      <c r="E139" s="36">
        <v>30</v>
      </c>
      <c r="F139" s="36"/>
      <c r="G139" s="36"/>
    </row>
    <row r="140" spans="1:7">
      <c r="A140" s="36" t="s">
        <v>111</v>
      </c>
      <c r="B140" s="11">
        <v>42143</v>
      </c>
      <c r="C140" s="36" t="s">
        <v>229</v>
      </c>
      <c r="D140" s="36" t="s">
        <v>270</v>
      </c>
      <c r="E140" s="36">
        <v>25</v>
      </c>
      <c r="F140" s="36"/>
      <c r="G140" s="36"/>
    </row>
    <row r="141" spans="1:7">
      <c r="A141" s="36" t="s">
        <v>111</v>
      </c>
      <c r="B141" s="35">
        <v>42144</v>
      </c>
      <c r="C141" s="37" t="s">
        <v>247</v>
      </c>
      <c r="D141" s="37" t="s">
        <v>271</v>
      </c>
      <c r="E141" s="36">
        <v>25</v>
      </c>
      <c r="F141" s="36"/>
      <c r="G141" s="36"/>
    </row>
    <row r="142" spans="1:7">
      <c r="A142" s="36" t="s">
        <v>111</v>
      </c>
      <c r="B142" s="11">
        <v>42208</v>
      </c>
      <c r="C142" s="37" t="s">
        <v>264</v>
      </c>
      <c r="D142" s="36" t="s">
        <v>272</v>
      </c>
      <c r="E142" s="36">
        <v>100</v>
      </c>
      <c r="F142" s="36"/>
      <c r="G142" s="36"/>
    </row>
    <row r="143" spans="1:7">
      <c r="A143" s="36" t="s">
        <v>111</v>
      </c>
      <c r="B143" s="11">
        <v>42227</v>
      </c>
      <c r="C143" s="37" t="s">
        <v>229</v>
      </c>
      <c r="D143" s="36" t="s">
        <v>273</v>
      </c>
      <c r="E143" s="36"/>
      <c r="F143" s="36"/>
      <c r="G143" s="36"/>
    </row>
    <row r="144" spans="1:7">
      <c r="A144" s="36" t="s">
        <v>111</v>
      </c>
      <c r="B144" s="11">
        <v>42242</v>
      </c>
      <c r="C144" s="37" t="s">
        <v>135</v>
      </c>
      <c r="D144" s="36" t="s">
        <v>274</v>
      </c>
      <c r="E144" s="36"/>
      <c r="F144" s="36"/>
      <c r="G144" s="36"/>
    </row>
    <row r="145" spans="1:6">
      <c r="A145" s="36" t="s">
        <v>111</v>
      </c>
      <c r="B145" s="27">
        <v>42242</v>
      </c>
      <c r="C145" s="37" t="s">
        <v>135</v>
      </c>
      <c r="D145" s="37" t="s">
        <v>275</v>
      </c>
      <c r="E145" s="36"/>
      <c r="F145" s="36"/>
    </row>
    <row r="146" spans="1:6">
      <c r="A146" s="36" t="s">
        <v>111</v>
      </c>
      <c r="B146" s="11">
        <v>42255</v>
      </c>
      <c r="C146" s="37" t="s">
        <v>135</v>
      </c>
      <c r="D146" s="37" t="s">
        <v>276</v>
      </c>
      <c r="E146" s="36"/>
      <c r="F146" s="36"/>
    </row>
    <row r="147" spans="1:6">
      <c r="A147" s="36" t="s">
        <v>111</v>
      </c>
      <c r="B147" s="35">
        <v>42257</v>
      </c>
      <c r="C147" s="37" t="s">
        <v>135</v>
      </c>
      <c r="D147" s="37" t="s">
        <v>277</v>
      </c>
      <c r="E147" s="36"/>
      <c r="F147" s="36"/>
    </row>
    <row r="148" spans="1:6">
      <c r="A148" s="36" t="s">
        <v>111</v>
      </c>
      <c r="B148" s="27">
        <v>42264</v>
      </c>
      <c r="C148" s="37" t="s">
        <v>135</v>
      </c>
      <c r="D148" s="37" t="s">
        <v>278</v>
      </c>
      <c r="E148" s="36"/>
      <c r="F148" s="36"/>
    </row>
    <row r="149" spans="1:6">
      <c r="A149" s="36" t="s">
        <v>111</v>
      </c>
      <c r="B149" s="26">
        <v>42265</v>
      </c>
      <c r="C149" s="37" t="s">
        <v>247</v>
      </c>
      <c r="D149" s="36" t="s">
        <v>279</v>
      </c>
      <c r="E149" s="36"/>
      <c r="F149" s="36"/>
    </row>
    <row r="150" spans="1:6">
      <c r="A150" s="36" t="s">
        <v>111</v>
      </c>
      <c r="B150" s="26">
        <v>42268</v>
      </c>
      <c r="C150" s="37" t="s">
        <v>247</v>
      </c>
      <c r="D150" s="36" t="s">
        <v>280</v>
      </c>
      <c r="E150" s="36"/>
      <c r="F150" s="38">
        <f>SUM(E139:E150)</f>
        <v>180</v>
      </c>
    </row>
    <row r="151" spans="1:6">
      <c r="A151" s="36" t="s">
        <v>111</v>
      </c>
      <c r="B151" s="11">
        <v>42291</v>
      </c>
      <c r="C151" s="36" t="s">
        <v>281</v>
      </c>
      <c r="D151" s="36" t="s">
        <v>282</v>
      </c>
      <c r="E151" s="36">
        <v>0</v>
      </c>
      <c r="F151" s="36"/>
    </row>
    <row r="152" spans="1:6">
      <c r="A152" s="36" t="s">
        <v>111</v>
      </c>
      <c r="B152" s="35">
        <v>42297</v>
      </c>
      <c r="C152" s="36" t="s">
        <v>229</v>
      </c>
      <c r="D152" s="37" t="s">
        <v>283</v>
      </c>
      <c r="E152" s="36"/>
      <c r="F152" s="36"/>
    </row>
    <row r="153" spans="1:6">
      <c r="A153" s="36" t="s">
        <v>111</v>
      </c>
      <c r="B153" s="27">
        <v>42300</v>
      </c>
      <c r="C153" s="36" t="s">
        <v>228</v>
      </c>
      <c r="D153" s="37" t="s">
        <v>284</v>
      </c>
      <c r="E153" s="37"/>
      <c r="F153" s="36"/>
    </row>
    <row r="154" spans="1:6">
      <c r="A154" s="36" t="s">
        <v>111</v>
      </c>
      <c r="B154" s="35">
        <v>42319</v>
      </c>
      <c r="C154" s="36" t="s">
        <v>285</v>
      </c>
      <c r="D154" s="37" t="s">
        <v>286</v>
      </c>
      <c r="E154" s="37"/>
      <c r="F154" s="36"/>
    </row>
    <row r="155" spans="1:6">
      <c r="A155" s="36" t="s">
        <v>111</v>
      </c>
      <c r="B155" s="11">
        <v>42320</v>
      </c>
      <c r="C155" s="36" t="s">
        <v>285</v>
      </c>
      <c r="D155" s="36" t="s">
        <v>287</v>
      </c>
      <c r="E155" s="37"/>
      <c r="F155" s="36"/>
    </row>
    <row r="156" spans="1:6">
      <c r="A156" s="36" t="s">
        <v>111</v>
      </c>
      <c r="B156" s="26">
        <v>42356</v>
      </c>
      <c r="C156" s="36" t="s">
        <v>288</v>
      </c>
      <c r="D156" s="36" t="s">
        <v>289</v>
      </c>
      <c r="E156" s="36">
        <v>35</v>
      </c>
      <c r="F156" s="36"/>
    </row>
    <row r="157" spans="1:6">
      <c r="A157" s="36" t="s">
        <v>111</v>
      </c>
      <c r="B157" s="11">
        <v>42375</v>
      </c>
      <c r="C157" s="36" t="s">
        <v>288</v>
      </c>
      <c r="D157" s="36" t="s">
        <v>290</v>
      </c>
      <c r="E157" s="37">
        <v>17</v>
      </c>
      <c r="F157" s="36"/>
    </row>
    <row r="158" spans="1:6">
      <c r="A158" s="36" t="s">
        <v>111</v>
      </c>
      <c r="B158" s="11">
        <v>42382</v>
      </c>
      <c r="C158" s="36" t="s">
        <v>291</v>
      </c>
      <c r="D158" s="36" t="s">
        <v>292</v>
      </c>
      <c r="E158" s="37">
        <v>25</v>
      </c>
      <c r="F158" s="36"/>
    </row>
    <row r="159" spans="1:6">
      <c r="A159" s="36" t="s">
        <v>111</v>
      </c>
      <c r="B159" s="11">
        <v>42388</v>
      </c>
      <c r="C159" s="36" t="s">
        <v>228</v>
      </c>
      <c r="D159" s="36" t="s">
        <v>293</v>
      </c>
      <c r="E159" s="37">
        <v>11</v>
      </c>
      <c r="F159" s="36"/>
    </row>
    <row r="160" spans="1:6">
      <c r="A160" s="36" t="s">
        <v>111</v>
      </c>
      <c r="B160" s="11">
        <v>42391</v>
      </c>
      <c r="C160" s="37" t="s">
        <v>135</v>
      </c>
      <c r="D160" s="36" t="s">
        <v>294</v>
      </c>
      <c r="E160" s="37">
        <v>12</v>
      </c>
      <c r="F160" s="36"/>
    </row>
    <row r="161" spans="1:5">
      <c r="A161" s="36" t="s">
        <v>111</v>
      </c>
      <c r="B161" s="11">
        <v>42397</v>
      </c>
      <c r="C161" s="36" t="s">
        <v>291</v>
      </c>
      <c r="D161" s="36" t="s">
        <v>295</v>
      </c>
      <c r="E161" s="37">
        <v>42</v>
      </c>
    </row>
    <row r="162" spans="1:5">
      <c r="A162" s="36" t="s">
        <v>111</v>
      </c>
      <c r="B162" s="11">
        <v>42397</v>
      </c>
      <c r="C162" s="36" t="s">
        <v>226</v>
      </c>
      <c r="D162" s="36" t="s">
        <v>296</v>
      </c>
      <c r="E162" s="37">
        <v>20</v>
      </c>
    </row>
    <row r="163" spans="1:5">
      <c r="A163" s="36" t="s">
        <v>111</v>
      </c>
      <c r="B163" s="11">
        <v>42402</v>
      </c>
      <c r="C163" s="37" t="s">
        <v>135</v>
      </c>
      <c r="D163" s="36" t="s">
        <v>297</v>
      </c>
      <c r="E163" s="37">
        <v>60</v>
      </c>
    </row>
    <row r="164" spans="1:5">
      <c r="A164" s="36" t="s">
        <v>111</v>
      </c>
      <c r="B164" s="35">
        <v>42403</v>
      </c>
      <c r="C164" s="36" t="s">
        <v>291</v>
      </c>
      <c r="D164" s="37" t="s">
        <v>298</v>
      </c>
      <c r="E164" s="37">
        <v>30</v>
      </c>
    </row>
    <row r="165" spans="1:5">
      <c r="A165" s="36" t="s">
        <v>111</v>
      </c>
      <c r="B165" s="35">
        <v>42411</v>
      </c>
      <c r="C165" s="36" t="s">
        <v>291</v>
      </c>
      <c r="D165" s="37" t="s">
        <v>292</v>
      </c>
      <c r="E165" s="37">
        <v>30</v>
      </c>
    </row>
    <row r="166" spans="1:5">
      <c r="A166" s="36" t="s">
        <v>111</v>
      </c>
      <c r="B166" s="35">
        <v>42438</v>
      </c>
      <c r="C166" s="36" t="s">
        <v>228</v>
      </c>
      <c r="D166" s="37" t="s">
        <v>299</v>
      </c>
      <c r="E166" s="37">
        <v>25</v>
      </c>
    </row>
    <row r="167" spans="1:5">
      <c r="A167" s="36" t="s">
        <v>111</v>
      </c>
      <c r="B167" s="35">
        <v>42439</v>
      </c>
      <c r="C167" s="37" t="s">
        <v>135</v>
      </c>
      <c r="D167" s="37" t="s">
        <v>300</v>
      </c>
      <c r="E167" s="37">
        <v>25</v>
      </c>
    </row>
    <row r="168" spans="1:5">
      <c r="A168" s="36" t="s">
        <v>111</v>
      </c>
      <c r="B168" s="35">
        <v>42444</v>
      </c>
      <c r="C168" s="37" t="s">
        <v>247</v>
      </c>
      <c r="D168" s="37" t="s">
        <v>301</v>
      </c>
      <c r="E168" s="37">
        <v>7</v>
      </c>
    </row>
    <row r="169" spans="1:5">
      <c r="A169" s="36" t="s">
        <v>111</v>
      </c>
      <c r="B169" s="35">
        <v>42444</v>
      </c>
      <c r="C169" s="37" t="s">
        <v>135</v>
      </c>
      <c r="D169" s="37" t="s">
        <v>302</v>
      </c>
      <c r="E169" s="37">
        <v>18</v>
      </c>
    </row>
    <row r="170" spans="1:5">
      <c r="A170" s="36" t="s">
        <v>111</v>
      </c>
      <c r="B170" s="35">
        <v>42444</v>
      </c>
      <c r="C170" s="37" t="s">
        <v>135</v>
      </c>
      <c r="D170" s="37" t="s">
        <v>303</v>
      </c>
      <c r="E170" s="37">
        <v>30</v>
      </c>
    </row>
    <row r="171" spans="1:5">
      <c r="A171" s="36" t="s">
        <v>111</v>
      </c>
      <c r="B171" s="35">
        <v>42447</v>
      </c>
      <c r="C171" s="37" t="s">
        <v>135</v>
      </c>
      <c r="D171" s="37" t="s">
        <v>304</v>
      </c>
      <c r="E171" s="37">
        <v>25</v>
      </c>
    </row>
    <row r="172" spans="1:5">
      <c r="A172" s="36" t="s">
        <v>111</v>
      </c>
      <c r="B172" s="35">
        <v>42454</v>
      </c>
      <c r="C172" s="37" t="s">
        <v>135</v>
      </c>
      <c r="D172" s="37" t="s">
        <v>305</v>
      </c>
      <c r="E172" s="37">
        <v>25</v>
      </c>
    </row>
    <row r="173" spans="1:5">
      <c r="A173" s="36" t="s">
        <v>111</v>
      </c>
      <c r="B173" s="35">
        <v>42441</v>
      </c>
      <c r="C173" s="37" t="s">
        <v>135</v>
      </c>
      <c r="D173" s="37" t="s">
        <v>306</v>
      </c>
      <c r="E173" s="37">
        <v>150</v>
      </c>
    </row>
    <row r="174" spans="1:5">
      <c r="A174" s="36" t="s">
        <v>111</v>
      </c>
      <c r="B174" s="11">
        <v>42466</v>
      </c>
      <c r="C174" s="36" t="s">
        <v>288</v>
      </c>
      <c r="D174" s="36" t="s">
        <v>307</v>
      </c>
      <c r="E174" s="36">
        <v>12</v>
      </c>
    </row>
    <row r="175" spans="1:5">
      <c r="A175" s="36" t="s">
        <v>111</v>
      </c>
      <c r="B175" s="35">
        <v>42468</v>
      </c>
      <c r="C175" s="36" t="s">
        <v>308</v>
      </c>
      <c r="D175" s="37" t="s">
        <v>309</v>
      </c>
      <c r="E175" s="36">
        <v>8</v>
      </c>
    </row>
    <row r="176" spans="1:5">
      <c r="A176" s="36" t="s">
        <v>111</v>
      </c>
      <c r="B176" s="35">
        <v>42479</v>
      </c>
      <c r="C176" s="36" t="s">
        <v>291</v>
      </c>
      <c r="D176" s="37" t="s">
        <v>302</v>
      </c>
      <c r="E176" s="36">
        <v>10</v>
      </c>
    </row>
    <row r="177" spans="1:6">
      <c r="A177" s="36" t="s">
        <v>111</v>
      </c>
      <c r="B177" s="29">
        <v>42479</v>
      </c>
      <c r="C177" s="36" t="s">
        <v>228</v>
      </c>
      <c r="D177" s="37" t="s">
        <v>310</v>
      </c>
      <c r="E177" s="36">
        <v>25</v>
      </c>
      <c r="F177" s="36"/>
    </row>
    <row r="178" spans="1:6">
      <c r="A178" s="36" t="s">
        <v>111</v>
      </c>
      <c r="B178" s="29">
        <v>42479</v>
      </c>
      <c r="C178" s="36" t="s">
        <v>291</v>
      </c>
      <c r="D178" s="37" t="s">
        <v>311</v>
      </c>
      <c r="E178" s="37">
        <v>12</v>
      </c>
      <c r="F178" s="36"/>
    </row>
    <row r="179" spans="1:6">
      <c r="A179" s="36" t="s">
        <v>111</v>
      </c>
      <c r="B179" s="35">
        <v>42482</v>
      </c>
      <c r="C179" s="37" t="s">
        <v>135</v>
      </c>
      <c r="D179" s="37" t="s">
        <v>312</v>
      </c>
      <c r="E179" s="37">
        <v>20</v>
      </c>
      <c r="F179" s="36"/>
    </row>
    <row r="180" spans="1:6">
      <c r="A180" s="36" t="s">
        <v>111</v>
      </c>
      <c r="B180" s="29">
        <v>42488</v>
      </c>
      <c r="C180" s="36" t="s">
        <v>288</v>
      </c>
      <c r="D180" s="37" t="s">
        <v>295</v>
      </c>
      <c r="E180" s="37">
        <v>20</v>
      </c>
      <c r="F180" s="36"/>
    </row>
    <row r="181" spans="1:6">
      <c r="A181" s="36" t="s">
        <v>111</v>
      </c>
      <c r="B181" s="35">
        <v>42494</v>
      </c>
      <c r="C181" s="36" t="s">
        <v>288</v>
      </c>
      <c r="D181" s="37" t="s">
        <v>313</v>
      </c>
      <c r="E181" s="37">
        <v>9</v>
      </c>
      <c r="F181" s="36"/>
    </row>
    <row r="182" spans="1:6">
      <c r="A182" s="36" t="s">
        <v>111</v>
      </c>
      <c r="B182" s="35">
        <v>42496</v>
      </c>
      <c r="C182" s="36" t="s">
        <v>314</v>
      </c>
      <c r="D182" s="37" t="s">
        <v>315</v>
      </c>
      <c r="E182" s="37">
        <v>28</v>
      </c>
      <c r="F182" s="36"/>
    </row>
    <row r="183" spans="1:6">
      <c r="A183" s="36" t="s">
        <v>111</v>
      </c>
      <c r="B183" s="35">
        <v>42501</v>
      </c>
      <c r="C183" s="36" t="s">
        <v>226</v>
      </c>
      <c r="D183" s="37" t="s">
        <v>299</v>
      </c>
      <c r="E183" s="37">
        <v>25</v>
      </c>
      <c r="F183" s="36"/>
    </row>
    <row r="184" spans="1:6">
      <c r="A184" s="36" t="s">
        <v>111</v>
      </c>
      <c r="B184" s="35">
        <v>42501</v>
      </c>
      <c r="C184" s="36" t="s">
        <v>285</v>
      </c>
      <c r="D184" s="37" t="s">
        <v>316</v>
      </c>
      <c r="E184" s="37">
        <v>50</v>
      </c>
      <c r="F184" s="36"/>
    </row>
    <row r="185" spans="1:6">
      <c r="A185" s="36" t="s">
        <v>111</v>
      </c>
      <c r="B185" s="35">
        <v>42508</v>
      </c>
      <c r="C185" s="36" t="s">
        <v>247</v>
      </c>
      <c r="D185" s="37" t="s">
        <v>317</v>
      </c>
      <c r="E185" s="37">
        <v>25</v>
      </c>
      <c r="F185" s="36"/>
    </row>
    <row r="186" spans="1:6">
      <c r="A186" s="36" t="s">
        <v>111</v>
      </c>
      <c r="B186" s="35">
        <v>42517</v>
      </c>
      <c r="C186" s="37" t="s">
        <v>135</v>
      </c>
      <c r="D186" s="37" t="s">
        <v>318</v>
      </c>
      <c r="E186" s="37">
        <v>30</v>
      </c>
      <c r="F186" s="36"/>
    </row>
    <row r="187" spans="1:6">
      <c r="A187" s="36" t="s">
        <v>111</v>
      </c>
      <c r="B187" s="35">
        <v>42522</v>
      </c>
      <c r="C187" s="36" t="s">
        <v>288</v>
      </c>
      <c r="D187" s="37" t="s">
        <v>319</v>
      </c>
      <c r="E187" s="37">
        <v>12</v>
      </c>
      <c r="F187" s="36"/>
    </row>
    <row r="188" spans="1:6">
      <c r="A188" s="36" t="s">
        <v>111</v>
      </c>
      <c r="B188" s="35">
        <v>42524</v>
      </c>
      <c r="C188" s="36" t="s">
        <v>314</v>
      </c>
      <c r="D188" s="37" t="s">
        <v>315</v>
      </c>
      <c r="E188" s="37">
        <v>20</v>
      </c>
      <c r="F188" s="36"/>
    </row>
    <row r="189" spans="1:6">
      <c r="A189" s="36" t="s">
        <v>111</v>
      </c>
      <c r="B189" s="35">
        <v>42551</v>
      </c>
      <c r="C189" s="36" t="s">
        <v>228</v>
      </c>
      <c r="D189" s="37" t="s">
        <v>320</v>
      </c>
      <c r="E189" s="37">
        <v>20</v>
      </c>
      <c r="F189" s="36"/>
    </row>
    <row r="190" spans="1:6">
      <c r="A190" s="36" t="s">
        <v>111</v>
      </c>
      <c r="B190" s="35">
        <v>42574</v>
      </c>
      <c r="C190" s="37" t="s">
        <v>135</v>
      </c>
      <c r="D190" s="37" t="s">
        <v>318</v>
      </c>
      <c r="E190" s="37">
        <v>30</v>
      </c>
      <c r="F190" s="36"/>
    </row>
    <row r="191" spans="1:6">
      <c r="A191" s="36" t="s">
        <v>111</v>
      </c>
      <c r="B191" s="11">
        <v>42585</v>
      </c>
      <c r="C191" s="36" t="s">
        <v>321</v>
      </c>
      <c r="D191" s="36" t="s">
        <v>322</v>
      </c>
      <c r="E191" s="36">
        <v>25</v>
      </c>
      <c r="F191" s="36"/>
    </row>
    <row r="192" spans="1:6">
      <c r="A192" s="36" t="s">
        <v>111</v>
      </c>
      <c r="B192" s="11">
        <v>42640</v>
      </c>
      <c r="C192" s="36" t="s">
        <v>228</v>
      </c>
      <c r="D192" s="36" t="s">
        <v>323</v>
      </c>
      <c r="E192" s="36">
        <v>50</v>
      </c>
      <c r="F192" s="38">
        <f>SUM(E151:E192)</f>
        <v>1018</v>
      </c>
    </row>
    <row r="193" spans="1:5">
      <c r="A193" s="36" t="s">
        <v>111</v>
      </c>
      <c r="B193" s="11">
        <v>42747</v>
      </c>
      <c r="C193" s="36" t="s">
        <v>291</v>
      </c>
      <c r="D193" s="36" t="s">
        <v>324</v>
      </c>
      <c r="E193" s="36">
        <v>20</v>
      </c>
    </row>
    <row r="194" spans="1:5">
      <c r="A194" s="36" t="s">
        <v>111</v>
      </c>
      <c r="B194" s="11">
        <v>42747</v>
      </c>
      <c r="C194" s="36" t="s">
        <v>325</v>
      </c>
      <c r="D194" s="36" t="s">
        <v>326</v>
      </c>
      <c r="E194" s="36">
        <v>10</v>
      </c>
    </row>
    <row r="195" spans="1:5">
      <c r="A195" s="36" t="s">
        <v>111</v>
      </c>
      <c r="B195" s="11">
        <v>42765</v>
      </c>
      <c r="C195" s="36" t="s">
        <v>228</v>
      </c>
      <c r="D195" s="36" t="s">
        <v>327</v>
      </c>
      <c r="E195" s="36">
        <v>25</v>
      </c>
    </row>
    <row r="196" spans="1:5">
      <c r="A196" s="36" t="s">
        <v>111</v>
      </c>
      <c r="B196" s="11">
        <v>42769</v>
      </c>
      <c r="C196" s="36" t="s">
        <v>314</v>
      </c>
      <c r="D196" s="36" t="s">
        <v>328</v>
      </c>
      <c r="E196" s="36">
        <v>25</v>
      </c>
    </row>
    <row r="197" spans="1:5">
      <c r="A197" s="36" t="s">
        <v>111</v>
      </c>
      <c r="B197" s="11">
        <v>42773</v>
      </c>
      <c r="C197" s="36" t="s">
        <v>314</v>
      </c>
      <c r="D197" s="36" t="s">
        <v>329</v>
      </c>
      <c r="E197" s="36">
        <v>20</v>
      </c>
    </row>
    <row r="198" spans="1:5">
      <c r="A198" s="36" t="s">
        <v>111</v>
      </c>
      <c r="B198" s="11">
        <v>42774</v>
      </c>
      <c r="C198" s="36" t="s">
        <v>226</v>
      </c>
      <c r="D198" s="36" t="s">
        <v>326</v>
      </c>
      <c r="E198" s="36">
        <v>50</v>
      </c>
    </row>
    <row r="199" spans="1:5">
      <c r="A199" s="36" t="s">
        <v>111</v>
      </c>
      <c r="B199" s="11">
        <v>42775</v>
      </c>
      <c r="C199" s="36" t="s">
        <v>325</v>
      </c>
      <c r="D199" s="36" t="s">
        <v>326</v>
      </c>
      <c r="E199" s="36">
        <v>15</v>
      </c>
    </row>
    <row r="200" spans="1:5">
      <c r="A200" s="36" t="s">
        <v>111</v>
      </c>
      <c r="B200" s="11">
        <v>42775</v>
      </c>
      <c r="C200" s="36" t="s">
        <v>330</v>
      </c>
      <c r="D200" s="36" t="s">
        <v>331</v>
      </c>
      <c r="E200" s="36">
        <v>25</v>
      </c>
    </row>
    <row r="201" spans="1:5">
      <c r="A201" s="36" t="s">
        <v>111</v>
      </c>
      <c r="B201" s="11">
        <v>42779</v>
      </c>
      <c r="C201" s="36" t="s">
        <v>285</v>
      </c>
      <c r="D201" s="36" t="s">
        <v>332</v>
      </c>
      <c r="E201" s="36">
        <v>30</v>
      </c>
    </row>
    <row r="202" spans="1:5">
      <c r="A202" s="36" t="s">
        <v>111</v>
      </c>
      <c r="B202" s="11">
        <v>42787</v>
      </c>
      <c r="C202" s="36" t="s">
        <v>330</v>
      </c>
      <c r="D202" s="36" t="s">
        <v>333</v>
      </c>
      <c r="E202" s="36">
        <v>20</v>
      </c>
    </row>
    <row r="203" spans="1:5">
      <c r="A203" s="36" t="s">
        <v>111</v>
      </c>
      <c r="B203" s="11">
        <v>42787</v>
      </c>
      <c r="C203" s="36" t="s">
        <v>321</v>
      </c>
      <c r="D203" s="36" t="s">
        <v>334</v>
      </c>
      <c r="E203" s="36">
        <v>10</v>
      </c>
    </row>
    <row r="204" spans="1:5">
      <c r="A204" s="36" t="s">
        <v>111</v>
      </c>
      <c r="B204" s="11">
        <v>42789</v>
      </c>
      <c r="C204" s="36" t="s">
        <v>335</v>
      </c>
      <c r="D204" s="36" t="s">
        <v>336</v>
      </c>
      <c r="E204" s="36">
        <v>20</v>
      </c>
    </row>
    <row r="205" spans="1:5">
      <c r="A205" s="36" t="s">
        <v>111</v>
      </c>
      <c r="B205" s="11">
        <v>42791</v>
      </c>
      <c r="C205" s="36" t="s">
        <v>226</v>
      </c>
      <c r="D205" s="36" t="s">
        <v>337</v>
      </c>
      <c r="E205" s="36">
        <v>25</v>
      </c>
    </row>
    <row r="206" spans="1:5">
      <c r="A206" s="36" t="s">
        <v>111</v>
      </c>
      <c r="B206" s="11">
        <v>42794</v>
      </c>
      <c r="C206" s="36" t="s">
        <v>330</v>
      </c>
      <c r="D206" s="36" t="s">
        <v>338</v>
      </c>
      <c r="E206" s="36">
        <v>10</v>
      </c>
    </row>
    <row r="207" spans="1:5">
      <c r="A207" s="36" t="s">
        <v>111</v>
      </c>
      <c r="B207" s="11">
        <v>42801</v>
      </c>
      <c r="C207" s="36" t="s">
        <v>288</v>
      </c>
      <c r="D207" s="36" t="s">
        <v>339</v>
      </c>
      <c r="E207" s="36">
        <v>10</v>
      </c>
    </row>
    <row r="208" spans="1:5">
      <c r="A208" s="36" t="s">
        <v>111</v>
      </c>
      <c r="B208" s="11">
        <v>42802</v>
      </c>
      <c r="C208" s="36" t="s">
        <v>241</v>
      </c>
      <c r="D208" s="36" t="s">
        <v>340</v>
      </c>
      <c r="E208" s="36">
        <v>25</v>
      </c>
    </row>
    <row r="209" spans="1:5">
      <c r="A209" s="36" t="s">
        <v>111</v>
      </c>
      <c r="B209" s="11">
        <v>42803</v>
      </c>
      <c r="C209" s="36" t="s">
        <v>325</v>
      </c>
      <c r="D209" s="36" t="s">
        <v>326</v>
      </c>
      <c r="E209" s="36">
        <v>10</v>
      </c>
    </row>
    <row r="210" spans="1:5">
      <c r="A210" s="36" t="s">
        <v>111</v>
      </c>
      <c r="B210" s="11">
        <v>42803</v>
      </c>
      <c r="C210" s="36" t="s">
        <v>330</v>
      </c>
      <c r="D210" s="36" t="s">
        <v>331</v>
      </c>
      <c r="E210" s="36">
        <v>20</v>
      </c>
    </row>
    <row r="211" spans="1:5">
      <c r="A211" s="36" t="s">
        <v>111</v>
      </c>
      <c r="B211" s="11">
        <v>42809</v>
      </c>
      <c r="C211" s="36" t="s">
        <v>226</v>
      </c>
      <c r="D211" s="36" t="s">
        <v>341</v>
      </c>
      <c r="E211" s="36">
        <v>20</v>
      </c>
    </row>
    <row r="212" spans="1:5">
      <c r="A212" s="36" t="s">
        <v>111</v>
      </c>
      <c r="B212" s="11">
        <v>42817</v>
      </c>
      <c r="C212" s="36" t="s">
        <v>335</v>
      </c>
      <c r="D212" s="36" t="s">
        <v>336</v>
      </c>
      <c r="E212" s="36">
        <v>15</v>
      </c>
    </row>
    <row r="213" spans="1:5">
      <c r="A213" s="36" t="s">
        <v>111</v>
      </c>
      <c r="B213" s="11">
        <v>42817</v>
      </c>
      <c r="C213" s="36" t="s">
        <v>226</v>
      </c>
      <c r="D213" s="36" t="s">
        <v>342</v>
      </c>
      <c r="E213" s="36">
        <v>15</v>
      </c>
    </row>
    <row r="214" spans="1:5">
      <c r="A214" s="36" t="s">
        <v>111</v>
      </c>
      <c r="B214" s="11">
        <v>42818</v>
      </c>
      <c r="C214" s="36" t="s">
        <v>226</v>
      </c>
      <c r="D214" s="36" t="s">
        <v>337</v>
      </c>
      <c r="E214" s="36">
        <v>25</v>
      </c>
    </row>
    <row r="215" spans="1:5">
      <c r="A215" s="36" t="s">
        <v>111</v>
      </c>
      <c r="B215" s="11">
        <v>42823</v>
      </c>
      <c r="C215" s="36" t="s">
        <v>239</v>
      </c>
      <c r="D215" s="36" t="s">
        <v>343</v>
      </c>
      <c r="E215" s="36">
        <v>30</v>
      </c>
    </row>
    <row r="216" spans="1:5">
      <c r="A216" s="36" t="s">
        <v>111</v>
      </c>
      <c r="B216" s="11">
        <v>42828</v>
      </c>
      <c r="C216" s="36" t="s">
        <v>285</v>
      </c>
      <c r="D216" s="36" t="s">
        <v>344</v>
      </c>
      <c r="E216" s="36">
        <v>20</v>
      </c>
    </row>
    <row r="217" spans="1:5">
      <c r="A217" s="36" t="s">
        <v>111</v>
      </c>
      <c r="B217" s="11">
        <v>42835</v>
      </c>
      <c r="C217" s="36" t="s">
        <v>247</v>
      </c>
      <c r="D217" s="36" t="s">
        <v>345</v>
      </c>
      <c r="E217" s="36">
        <v>20</v>
      </c>
    </row>
    <row r="218" spans="1:5">
      <c r="A218" s="36" t="s">
        <v>111</v>
      </c>
      <c r="B218" s="11">
        <v>42838</v>
      </c>
      <c r="C218" s="36" t="s">
        <v>314</v>
      </c>
      <c r="D218" s="36" t="s">
        <v>331</v>
      </c>
      <c r="E218" s="36">
        <v>25</v>
      </c>
    </row>
    <row r="219" spans="1:5">
      <c r="A219" s="36" t="s">
        <v>111</v>
      </c>
      <c r="B219" s="11">
        <v>42852</v>
      </c>
      <c r="C219" s="36" t="s">
        <v>335</v>
      </c>
      <c r="D219" s="36" t="s">
        <v>336</v>
      </c>
      <c r="E219" s="36">
        <v>15</v>
      </c>
    </row>
    <row r="220" spans="1:5">
      <c r="A220" s="36" t="s">
        <v>111</v>
      </c>
      <c r="B220" s="11">
        <v>42857</v>
      </c>
      <c r="C220" s="36" t="s">
        <v>314</v>
      </c>
      <c r="D220" s="36" t="s">
        <v>329</v>
      </c>
      <c r="E220" s="36">
        <v>30</v>
      </c>
    </row>
    <row r="221" spans="1:5">
      <c r="A221" s="36" t="s">
        <v>111</v>
      </c>
      <c r="B221" s="11">
        <v>42860</v>
      </c>
      <c r="C221" s="36" t="s">
        <v>314</v>
      </c>
      <c r="D221" s="36" t="s">
        <v>328</v>
      </c>
      <c r="E221" s="36">
        <v>35</v>
      </c>
    </row>
    <row r="222" spans="1:5">
      <c r="A222" s="36" t="s">
        <v>111</v>
      </c>
      <c r="B222" s="11">
        <v>42864</v>
      </c>
      <c r="C222" s="36" t="s">
        <v>233</v>
      </c>
      <c r="D222" s="36" t="s">
        <v>346</v>
      </c>
      <c r="E222" s="36">
        <v>25</v>
      </c>
    </row>
    <row r="223" spans="1:5">
      <c r="A223" s="36" t="s">
        <v>111</v>
      </c>
      <c r="B223" s="11">
        <v>42864</v>
      </c>
      <c r="C223" s="36" t="s">
        <v>226</v>
      </c>
      <c r="D223" s="36" t="s">
        <v>347</v>
      </c>
      <c r="E223" s="36">
        <v>20</v>
      </c>
    </row>
    <row r="224" spans="1:5">
      <c r="A224" s="36" t="s">
        <v>111</v>
      </c>
      <c r="B224" s="11">
        <v>42865</v>
      </c>
      <c r="C224" s="36" t="s">
        <v>325</v>
      </c>
      <c r="D224" s="36" t="s">
        <v>348</v>
      </c>
      <c r="E224" s="36">
        <v>10</v>
      </c>
    </row>
    <row r="225" spans="1:5">
      <c r="A225" s="36" t="s">
        <v>111</v>
      </c>
      <c r="B225" s="11">
        <v>42866</v>
      </c>
      <c r="C225" s="36" t="s">
        <v>330</v>
      </c>
      <c r="D225" s="36" t="s">
        <v>331</v>
      </c>
      <c r="E225" s="36">
        <v>25</v>
      </c>
    </row>
    <row r="226" spans="1:5">
      <c r="A226" s="36" t="s">
        <v>111</v>
      </c>
      <c r="B226" s="11">
        <v>42872</v>
      </c>
      <c r="C226" s="36" t="s">
        <v>226</v>
      </c>
      <c r="D226" s="36" t="s">
        <v>341</v>
      </c>
      <c r="E226" s="36">
        <v>20</v>
      </c>
    </row>
    <row r="227" spans="1:5">
      <c r="A227" s="36" t="s">
        <v>111</v>
      </c>
      <c r="B227" s="11">
        <v>42873</v>
      </c>
      <c r="C227" s="36" t="s">
        <v>314</v>
      </c>
      <c r="D227" s="36" t="s">
        <v>349</v>
      </c>
      <c r="E227" s="36">
        <v>15</v>
      </c>
    </row>
    <row r="228" spans="1:5">
      <c r="A228" s="36" t="s">
        <v>111</v>
      </c>
      <c r="B228" s="11">
        <v>42881</v>
      </c>
      <c r="C228" s="36" t="s">
        <v>226</v>
      </c>
      <c r="D228" s="36" t="s">
        <v>337</v>
      </c>
      <c r="E228" s="36">
        <v>25</v>
      </c>
    </row>
    <row r="229" spans="1:5">
      <c r="A229" s="36" t="s">
        <v>111</v>
      </c>
      <c r="B229" s="11">
        <v>42887</v>
      </c>
      <c r="C229" s="36" t="s">
        <v>285</v>
      </c>
      <c r="D229" s="36" t="s">
        <v>350</v>
      </c>
      <c r="E229" s="36">
        <v>20</v>
      </c>
    </row>
    <row r="230" spans="1:5">
      <c r="A230" s="36" t="s">
        <v>111</v>
      </c>
      <c r="B230" s="11">
        <v>42887</v>
      </c>
      <c r="C230" s="36" t="s">
        <v>247</v>
      </c>
      <c r="D230" s="36" t="s">
        <v>351</v>
      </c>
      <c r="E230" s="36">
        <v>10</v>
      </c>
    </row>
    <row r="231" spans="1:5">
      <c r="A231" s="36" t="s">
        <v>111</v>
      </c>
      <c r="B231" s="11">
        <v>42888</v>
      </c>
      <c r="C231" s="36" t="s">
        <v>314</v>
      </c>
      <c r="D231" s="36" t="s">
        <v>328</v>
      </c>
      <c r="E231" s="36">
        <v>20</v>
      </c>
    </row>
    <row r="232" spans="1:5">
      <c r="A232" s="36" t="s">
        <v>111</v>
      </c>
      <c r="B232" s="11">
        <v>42894</v>
      </c>
      <c r="C232" s="36" t="s">
        <v>226</v>
      </c>
      <c r="D232" s="36" t="s">
        <v>347</v>
      </c>
      <c r="E232" s="36">
        <v>20</v>
      </c>
    </row>
    <row r="233" spans="1:5">
      <c r="A233" s="36" t="s">
        <v>111</v>
      </c>
      <c r="B233" s="11">
        <v>42895</v>
      </c>
      <c r="C233" s="36" t="s">
        <v>325</v>
      </c>
      <c r="D233" s="36" t="s">
        <v>348</v>
      </c>
      <c r="E233" s="36">
        <v>10</v>
      </c>
    </row>
    <row r="234" spans="1:5">
      <c r="A234" s="36" t="s">
        <v>111</v>
      </c>
      <c r="B234" s="11">
        <v>42894</v>
      </c>
      <c r="C234" s="36" t="s">
        <v>314</v>
      </c>
      <c r="D234" s="36" t="s">
        <v>331</v>
      </c>
      <c r="E234" s="36">
        <v>15</v>
      </c>
    </row>
    <row r="235" spans="1:5">
      <c r="A235" s="36" t="s">
        <v>111</v>
      </c>
      <c r="B235" s="11">
        <v>42899</v>
      </c>
      <c r="C235" s="36" t="s">
        <v>314</v>
      </c>
      <c r="D235" s="36" t="s">
        <v>352</v>
      </c>
      <c r="E235" s="36">
        <v>15</v>
      </c>
    </row>
    <row r="236" spans="1:5">
      <c r="A236" s="36" t="s">
        <v>111</v>
      </c>
      <c r="B236" s="11">
        <v>42907</v>
      </c>
      <c r="C236" s="36" t="s">
        <v>330</v>
      </c>
      <c r="D236" s="36" t="s">
        <v>341</v>
      </c>
      <c r="E236" s="36">
        <v>20</v>
      </c>
    </row>
    <row r="237" spans="1:5">
      <c r="A237" s="36" t="s">
        <v>111</v>
      </c>
      <c r="B237" s="11">
        <v>42908</v>
      </c>
      <c r="C237" s="36" t="s">
        <v>335</v>
      </c>
      <c r="D237" s="36" t="s">
        <v>336</v>
      </c>
      <c r="E237" s="36">
        <v>10</v>
      </c>
    </row>
    <row r="238" spans="1:5">
      <c r="A238" s="36" t="s">
        <v>111</v>
      </c>
      <c r="B238" s="11">
        <v>42921</v>
      </c>
      <c r="C238" s="36" t="s">
        <v>285</v>
      </c>
      <c r="D238" s="36" t="s">
        <v>353</v>
      </c>
      <c r="E238" s="36">
        <v>15</v>
      </c>
    </row>
    <row r="239" spans="1:5">
      <c r="A239" s="36" t="s">
        <v>111</v>
      </c>
      <c r="B239" s="11">
        <v>42922</v>
      </c>
      <c r="C239" s="36" t="s">
        <v>285</v>
      </c>
      <c r="D239" s="36" t="s">
        <v>350</v>
      </c>
      <c r="E239" s="36">
        <v>15</v>
      </c>
    </row>
    <row r="240" spans="1:5">
      <c r="A240" s="36" t="s">
        <v>111</v>
      </c>
      <c r="B240" s="11">
        <v>42927</v>
      </c>
      <c r="C240" s="36" t="s">
        <v>314</v>
      </c>
      <c r="D240" s="36" t="s">
        <v>352</v>
      </c>
      <c r="E240" s="36">
        <v>15</v>
      </c>
    </row>
    <row r="241" spans="1:5">
      <c r="A241" s="36" t="s">
        <v>111</v>
      </c>
      <c r="B241" s="11">
        <v>42929</v>
      </c>
      <c r="C241" s="36" t="s">
        <v>330</v>
      </c>
      <c r="D241" s="36" t="s">
        <v>331</v>
      </c>
      <c r="E241" s="36">
        <v>20</v>
      </c>
    </row>
    <row r="242" spans="1:5">
      <c r="A242" s="36" t="s">
        <v>111</v>
      </c>
      <c r="B242" s="11">
        <v>42935</v>
      </c>
      <c r="C242" s="36" t="s">
        <v>231</v>
      </c>
      <c r="D242" s="36" t="s">
        <v>354</v>
      </c>
      <c r="E242" s="36">
        <v>15</v>
      </c>
    </row>
    <row r="243" spans="1:5">
      <c r="A243" s="36" t="s">
        <v>111</v>
      </c>
      <c r="B243" s="11">
        <v>42935</v>
      </c>
      <c r="C243" s="36" t="s">
        <v>314</v>
      </c>
      <c r="D243" s="36" t="s">
        <v>355</v>
      </c>
      <c r="E243" s="36">
        <v>20</v>
      </c>
    </row>
    <row r="244" spans="1:5">
      <c r="A244" s="36" t="s">
        <v>111</v>
      </c>
      <c r="B244" s="11">
        <v>42936</v>
      </c>
      <c r="C244" s="36" t="s">
        <v>314</v>
      </c>
      <c r="D244" s="36" t="s">
        <v>356</v>
      </c>
      <c r="E244" s="36">
        <v>20</v>
      </c>
    </row>
    <row r="245" spans="1:5">
      <c r="A245" s="36" t="s">
        <v>111</v>
      </c>
      <c r="B245" s="11">
        <v>42948</v>
      </c>
      <c r="C245" s="36" t="s">
        <v>314</v>
      </c>
      <c r="D245" s="36" t="s">
        <v>329</v>
      </c>
      <c r="E245" s="36">
        <v>20</v>
      </c>
    </row>
    <row r="246" spans="1:5">
      <c r="A246" s="36" t="s">
        <v>111</v>
      </c>
      <c r="B246" s="11">
        <v>42949</v>
      </c>
      <c r="C246" s="36" t="s">
        <v>291</v>
      </c>
      <c r="D246" s="36" t="s">
        <v>353</v>
      </c>
      <c r="E246" s="36">
        <v>25</v>
      </c>
    </row>
    <row r="247" spans="1:5">
      <c r="A247" s="36" t="s">
        <v>111</v>
      </c>
      <c r="B247" s="11">
        <v>42950</v>
      </c>
      <c r="C247" s="36" t="s">
        <v>291</v>
      </c>
      <c r="D247" s="36" t="s">
        <v>350</v>
      </c>
      <c r="E247" s="36">
        <v>20</v>
      </c>
    </row>
    <row r="248" spans="1:5">
      <c r="A248" s="36" t="s">
        <v>111</v>
      </c>
      <c r="B248" s="11">
        <v>42950</v>
      </c>
      <c r="C248" s="36" t="s">
        <v>247</v>
      </c>
      <c r="D248" s="36" t="s">
        <v>351</v>
      </c>
      <c r="E248" s="36">
        <v>15</v>
      </c>
    </row>
    <row r="249" spans="1:5">
      <c r="A249" s="36" t="s">
        <v>111</v>
      </c>
      <c r="B249" s="11">
        <v>42951</v>
      </c>
      <c r="C249" s="36" t="s">
        <v>314</v>
      </c>
      <c r="D249" s="36" t="s">
        <v>328</v>
      </c>
      <c r="E249" s="36">
        <v>20</v>
      </c>
    </row>
    <row r="250" spans="1:5">
      <c r="A250" s="36" t="s">
        <v>111</v>
      </c>
      <c r="B250" s="11">
        <v>42957</v>
      </c>
      <c r="C250" s="36" t="s">
        <v>330</v>
      </c>
      <c r="D250" s="36" t="s">
        <v>357</v>
      </c>
      <c r="E250" s="36">
        <v>20</v>
      </c>
    </row>
    <row r="251" spans="1:5">
      <c r="A251" s="36" t="s">
        <v>111</v>
      </c>
      <c r="B251" s="11">
        <v>42962</v>
      </c>
      <c r="C251" s="36" t="s">
        <v>314</v>
      </c>
      <c r="D251" s="36" t="s">
        <v>333</v>
      </c>
      <c r="E251" s="36">
        <v>15</v>
      </c>
    </row>
    <row r="252" spans="1:5">
      <c r="A252" s="36" t="s">
        <v>111</v>
      </c>
      <c r="B252" s="11">
        <v>42963</v>
      </c>
      <c r="C252" s="36" t="s">
        <v>231</v>
      </c>
      <c r="D252" s="36" t="s">
        <v>354</v>
      </c>
      <c r="E252" s="36">
        <v>25</v>
      </c>
    </row>
    <row r="253" spans="1:5">
      <c r="A253" s="36" t="s">
        <v>111</v>
      </c>
      <c r="B253" s="11">
        <v>42963</v>
      </c>
      <c r="C253" s="36" t="s">
        <v>226</v>
      </c>
      <c r="D253" s="36" t="s">
        <v>358</v>
      </c>
      <c r="E253" s="36">
        <v>25</v>
      </c>
    </row>
    <row r="254" spans="1:5">
      <c r="A254" s="36" t="s">
        <v>111</v>
      </c>
      <c r="B254" s="11">
        <v>42964</v>
      </c>
      <c r="C254" s="36" t="s">
        <v>314</v>
      </c>
      <c r="D254" s="36" t="s">
        <v>356</v>
      </c>
      <c r="E254" s="36">
        <v>25</v>
      </c>
    </row>
    <row r="255" spans="1:5">
      <c r="A255" s="36" t="s">
        <v>111</v>
      </c>
      <c r="B255" s="11">
        <v>42965</v>
      </c>
      <c r="C255" s="36" t="s">
        <v>288</v>
      </c>
      <c r="D255" s="36" t="s">
        <v>359</v>
      </c>
      <c r="E255" s="36">
        <v>30</v>
      </c>
    </row>
    <row r="256" spans="1:5">
      <c r="A256" s="36" t="s">
        <v>111</v>
      </c>
      <c r="B256" s="11">
        <v>42979</v>
      </c>
      <c r="C256" s="36" t="s">
        <v>314</v>
      </c>
      <c r="D256" s="36" t="s">
        <v>328</v>
      </c>
      <c r="E256" s="36">
        <v>25</v>
      </c>
    </row>
    <row r="257" spans="1:6">
      <c r="A257" s="36" t="s">
        <v>111</v>
      </c>
      <c r="B257" s="11">
        <v>42983</v>
      </c>
      <c r="C257" s="36" t="s">
        <v>314</v>
      </c>
      <c r="D257" s="36" t="s">
        <v>329</v>
      </c>
      <c r="E257" s="36">
        <v>20</v>
      </c>
      <c r="F257" s="36"/>
    </row>
    <row r="258" spans="1:6">
      <c r="A258" s="36" t="s">
        <v>111</v>
      </c>
      <c r="B258" s="11">
        <v>42997</v>
      </c>
      <c r="C258" s="36" t="s">
        <v>226</v>
      </c>
      <c r="D258" s="36" t="s">
        <v>333</v>
      </c>
      <c r="E258" s="36">
        <v>20</v>
      </c>
      <c r="F258" s="36"/>
    </row>
    <row r="259" spans="1:6">
      <c r="A259" s="36" t="s">
        <v>111</v>
      </c>
      <c r="B259" s="11">
        <v>42998</v>
      </c>
      <c r="C259" s="36" t="s">
        <v>231</v>
      </c>
      <c r="D259" s="36" t="s">
        <v>354</v>
      </c>
      <c r="E259" s="36">
        <v>25</v>
      </c>
      <c r="F259" s="36"/>
    </row>
    <row r="260" spans="1:6">
      <c r="A260" s="36" t="s">
        <v>111</v>
      </c>
      <c r="B260" s="11">
        <v>42998</v>
      </c>
      <c r="C260" s="36" t="s">
        <v>226</v>
      </c>
      <c r="D260" s="36" t="s">
        <v>341</v>
      </c>
      <c r="E260" s="36">
        <v>20</v>
      </c>
      <c r="F260" s="38">
        <f>SUM(E193:E260)</f>
        <v>1370</v>
      </c>
    </row>
    <row r="261" spans="1:6">
      <c r="A261" s="36" t="s">
        <v>111</v>
      </c>
      <c r="B261" s="11">
        <v>43011</v>
      </c>
      <c r="C261" s="36" t="s">
        <v>223</v>
      </c>
      <c r="D261" s="30" t="s">
        <v>329</v>
      </c>
      <c r="E261" s="36">
        <v>25</v>
      </c>
      <c r="F261" s="36"/>
    </row>
    <row r="262" spans="1:6">
      <c r="A262" s="36" t="s">
        <v>111</v>
      </c>
      <c r="B262" s="11">
        <v>43013</v>
      </c>
      <c r="C262" s="36" t="s">
        <v>291</v>
      </c>
      <c r="D262" s="30" t="s">
        <v>353</v>
      </c>
      <c r="E262" s="36">
        <v>30</v>
      </c>
      <c r="F262" s="36"/>
    </row>
    <row r="263" spans="1:6">
      <c r="A263" s="36" t="s">
        <v>111</v>
      </c>
      <c r="B263" s="11">
        <v>43014</v>
      </c>
      <c r="C263" s="36" t="s">
        <v>223</v>
      </c>
      <c r="D263" s="30" t="s">
        <v>328</v>
      </c>
      <c r="E263" s="36">
        <v>30</v>
      </c>
      <c r="F263" s="36"/>
    </row>
    <row r="264" spans="1:6">
      <c r="A264" s="36" t="s">
        <v>111</v>
      </c>
      <c r="B264" s="11">
        <v>43018</v>
      </c>
      <c r="C264" s="36" t="s">
        <v>223</v>
      </c>
      <c r="D264" s="36" t="s">
        <v>352</v>
      </c>
      <c r="E264" s="36">
        <v>25</v>
      </c>
      <c r="F264" s="36"/>
    </row>
    <row r="265" spans="1:6">
      <c r="A265" s="36" t="s">
        <v>111</v>
      </c>
      <c r="B265" s="11">
        <v>43020</v>
      </c>
      <c r="C265" s="36" t="s">
        <v>330</v>
      </c>
      <c r="D265" s="30" t="s">
        <v>357</v>
      </c>
      <c r="E265" s="36">
        <v>25</v>
      </c>
      <c r="F265" s="36"/>
    </row>
    <row r="266" spans="1:6">
      <c r="A266" s="36" t="s">
        <v>111</v>
      </c>
      <c r="B266" s="11">
        <v>43025</v>
      </c>
      <c r="C266" s="36" t="s">
        <v>291</v>
      </c>
      <c r="D266" s="36" t="s">
        <v>360</v>
      </c>
      <c r="E266" s="36">
        <v>50</v>
      </c>
      <c r="F266" s="36"/>
    </row>
    <row r="267" spans="1:6">
      <c r="A267" s="36" t="s">
        <v>111</v>
      </c>
      <c r="B267" s="11">
        <v>43027</v>
      </c>
      <c r="C267" s="36" t="s">
        <v>223</v>
      </c>
      <c r="D267" s="36" t="s">
        <v>356</v>
      </c>
      <c r="E267" s="36">
        <v>25</v>
      </c>
      <c r="F267" s="36"/>
    </row>
    <row r="268" spans="1:6">
      <c r="A268" s="36" t="s">
        <v>111</v>
      </c>
      <c r="B268" s="11">
        <v>43040</v>
      </c>
      <c r="C268" s="36" t="s">
        <v>291</v>
      </c>
      <c r="D268" s="36" t="s">
        <v>353</v>
      </c>
      <c r="E268" s="36">
        <v>30</v>
      </c>
      <c r="F268" s="36"/>
    </row>
    <row r="269" spans="1:6">
      <c r="A269" s="36" t="s">
        <v>111</v>
      </c>
      <c r="B269" s="11">
        <v>43041</v>
      </c>
      <c r="C269" s="36" t="s">
        <v>291</v>
      </c>
      <c r="D269" s="36" t="s">
        <v>361</v>
      </c>
      <c r="E269" s="36">
        <v>25</v>
      </c>
      <c r="F269" s="36"/>
    </row>
    <row r="270" spans="1:6">
      <c r="A270" s="36" t="s">
        <v>111</v>
      </c>
      <c r="B270" s="11">
        <v>43042</v>
      </c>
      <c r="C270" s="36" t="s">
        <v>223</v>
      </c>
      <c r="D270" s="36" t="s">
        <v>328</v>
      </c>
      <c r="E270" s="36">
        <v>30</v>
      </c>
      <c r="F270" s="36"/>
    </row>
    <row r="271" spans="1:6">
      <c r="A271" s="36" t="s">
        <v>111</v>
      </c>
      <c r="B271" s="11">
        <v>43046</v>
      </c>
      <c r="C271" s="36" t="s">
        <v>223</v>
      </c>
      <c r="D271" s="36" t="s">
        <v>329</v>
      </c>
      <c r="E271" s="36">
        <v>25</v>
      </c>
      <c r="F271" s="36"/>
    </row>
    <row r="272" spans="1:6">
      <c r="A272" s="36" t="s">
        <v>111</v>
      </c>
      <c r="B272" s="11">
        <v>43047</v>
      </c>
      <c r="C272" s="36" t="s">
        <v>226</v>
      </c>
      <c r="D272" s="36" t="s">
        <v>326</v>
      </c>
      <c r="E272" s="36">
        <v>30</v>
      </c>
      <c r="F272" s="36"/>
    </row>
    <row r="273" spans="1:5">
      <c r="A273" s="36" t="s">
        <v>111</v>
      </c>
      <c r="B273" s="11">
        <v>43048</v>
      </c>
      <c r="C273" s="36" t="s">
        <v>291</v>
      </c>
      <c r="D273" s="36" t="s">
        <v>362</v>
      </c>
      <c r="E273" s="36">
        <v>25</v>
      </c>
    </row>
    <row r="274" spans="1:5">
      <c r="A274" s="36" t="s">
        <v>111</v>
      </c>
      <c r="B274" s="11">
        <v>43053</v>
      </c>
      <c r="C274" s="36" t="s">
        <v>223</v>
      </c>
      <c r="D274" s="36" t="s">
        <v>352</v>
      </c>
      <c r="E274" s="36">
        <v>25</v>
      </c>
    </row>
    <row r="275" spans="1:5">
      <c r="A275" s="36" t="s">
        <v>111</v>
      </c>
      <c r="B275" s="11">
        <v>43060</v>
      </c>
      <c r="C275" s="36" t="s">
        <v>330</v>
      </c>
      <c r="D275" s="36" t="s">
        <v>363</v>
      </c>
      <c r="E275" s="36">
        <v>30</v>
      </c>
    </row>
    <row r="276" spans="1:5">
      <c r="A276" s="36" t="s">
        <v>111</v>
      </c>
      <c r="B276" s="11">
        <v>43075</v>
      </c>
      <c r="C276" s="36" t="s">
        <v>291</v>
      </c>
      <c r="D276" s="36" t="s">
        <v>353</v>
      </c>
      <c r="E276" s="36">
        <v>20</v>
      </c>
    </row>
    <row r="277" spans="1:5">
      <c r="A277" s="36" t="s">
        <v>111</v>
      </c>
      <c r="B277" s="11">
        <v>43076</v>
      </c>
      <c r="C277" s="36" t="s">
        <v>291</v>
      </c>
      <c r="D277" s="36" t="s">
        <v>361</v>
      </c>
      <c r="E277" s="36">
        <v>25</v>
      </c>
    </row>
    <row r="278" spans="1:5">
      <c r="A278" s="36" t="s">
        <v>111</v>
      </c>
      <c r="B278" s="11">
        <v>43083</v>
      </c>
      <c r="C278" s="36" t="s">
        <v>229</v>
      </c>
      <c r="D278" s="36" t="s">
        <v>364</v>
      </c>
      <c r="E278" s="36">
        <v>150</v>
      </c>
    </row>
    <row r="279" spans="1:5">
      <c r="A279" s="36" t="s">
        <v>111</v>
      </c>
      <c r="B279" s="11">
        <v>43088</v>
      </c>
      <c r="C279" s="36" t="s">
        <v>223</v>
      </c>
      <c r="D279" s="36" t="s">
        <v>363</v>
      </c>
      <c r="E279" s="36">
        <v>20</v>
      </c>
    </row>
    <row r="280" spans="1:5">
      <c r="A280" s="36" t="s">
        <v>111</v>
      </c>
      <c r="B280" s="11">
        <v>43090</v>
      </c>
      <c r="C280" s="36" t="s">
        <v>223</v>
      </c>
      <c r="D280" s="36" t="s">
        <v>356</v>
      </c>
      <c r="E280" s="36">
        <v>25</v>
      </c>
    </row>
    <row r="281" spans="1:5">
      <c r="A281" s="36" t="s">
        <v>111</v>
      </c>
      <c r="B281" s="11">
        <v>43104</v>
      </c>
      <c r="C281" s="36" t="s">
        <v>291</v>
      </c>
      <c r="D281" s="36" t="s">
        <v>365</v>
      </c>
      <c r="E281" s="36">
        <v>25</v>
      </c>
    </row>
    <row r="282" spans="1:5">
      <c r="A282" s="36" t="s">
        <v>111</v>
      </c>
      <c r="B282" s="11">
        <v>43105</v>
      </c>
      <c r="C282" s="36" t="s">
        <v>223</v>
      </c>
      <c r="D282" s="36" t="s">
        <v>328</v>
      </c>
      <c r="E282" s="36">
        <v>35</v>
      </c>
    </row>
    <row r="283" spans="1:5">
      <c r="A283" s="36" t="s">
        <v>111</v>
      </c>
      <c r="B283" s="11">
        <v>43109</v>
      </c>
      <c r="C283" s="36" t="s">
        <v>223</v>
      </c>
      <c r="D283" s="36" t="s">
        <v>352</v>
      </c>
      <c r="E283" s="36">
        <v>20</v>
      </c>
    </row>
    <row r="284" spans="1:5">
      <c r="A284" s="36" t="s">
        <v>111</v>
      </c>
      <c r="B284" s="11">
        <v>43111</v>
      </c>
      <c r="C284" s="36" t="s">
        <v>291</v>
      </c>
      <c r="D284" s="36" t="s">
        <v>362</v>
      </c>
      <c r="E284" s="36">
        <v>20</v>
      </c>
    </row>
    <row r="285" spans="1:5">
      <c r="A285" s="36" t="s">
        <v>111</v>
      </c>
      <c r="B285" s="11">
        <v>43117</v>
      </c>
      <c r="C285" s="36" t="s">
        <v>226</v>
      </c>
      <c r="D285" s="36" t="s">
        <v>366</v>
      </c>
      <c r="E285" s="36">
        <v>25</v>
      </c>
    </row>
    <row r="286" spans="1:5">
      <c r="A286" s="36" t="s">
        <v>111</v>
      </c>
      <c r="B286" s="11">
        <v>43117</v>
      </c>
      <c r="C286" s="36" t="s">
        <v>330</v>
      </c>
      <c r="D286" s="36" t="s">
        <v>355</v>
      </c>
      <c r="E286" s="36">
        <v>20</v>
      </c>
    </row>
    <row r="287" spans="1:5">
      <c r="A287" s="36" t="s">
        <v>111</v>
      </c>
      <c r="B287" s="11">
        <v>43125</v>
      </c>
      <c r="C287" s="36" t="s">
        <v>335</v>
      </c>
      <c r="D287" s="36" t="s">
        <v>336</v>
      </c>
      <c r="E287" s="36">
        <v>20</v>
      </c>
    </row>
    <row r="288" spans="1:5">
      <c r="A288" s="36" t="s">
        <v>111</v>
      </c>
      <c r="B288" s="11">
        <v>43125</v>
      </c>
      <c r="C288" s="36" t="s">
        <v>330</v>
      </c>
      <c r="D288" s="36" t="s">
        <v>367</v>
      </c>
      <c r="E288" s="36">
        <v>25</v>
      </c>
    </row>
    <row r="289" spans="1:5">
      <c r="A289" s="36" t="s">
        <v>111</v>
      </c>
      <c r="B289" s="11">
        <v>43133</v>
      </c>
      <c r="C289" s="36" t="s">
        <v>330</v>
      </c>
      <c r="D289" s="36" t="s">
        <v>328</v>
      </c>
      <c r="E289" s="36">
        <v>30</v>
      </c>
    </row>
    <row r="290" spans="1:5">
      <c r="A290" s="36" t="s">
        <v>111</v>
      </c>
      <c r="B290" s="11">
        <v>43137</v>
      </c>
      <c r="C290" s="36" t="s">
        <v>223</v>
      </c>
      <c r="D290" s="36" t="s">
        <v>329</v>
      </c>
      <c r="E290" s="36">
        <v>25</v>
      </c>
    </row>
    <row r="291" spans="1:5">
      <c r="A291" s="36" t="s">
        <v>111</v>
      </c>
      <c r="B291" s="11">
        <v>43139</v>
      </c>
      <c r="C291" s="36" t="s">
        <v>285</v>
      </c>
      <c r="D291" s="36" t="s">
        <v>362</v>
      </c>
      <c r="E291" s="36">
        <v>25</v>
      </c>
    </row>
    <row r="292" spans="1:5">
      <c r="A292" s="36" t="s">
        <v>111</v>
      </c>
      <c r="B292" s="11">
        <v>43145</v>
      </c>
      <c r="C292" s="36" t="s">
        <v>226</v>
      </c>
      <c r="D292" s="36" t="s">
        <v>326</v>
      </c>
      <c r="E292" s="36">
        <v>20</v>
      </c>
    </row>
    <row r="293" spans="1:5">
      <c r="A293" s="36" t="s">
        <v>111</v>
      </c>
      <c r="B293" s="11">
        <v>43146</v>
      </c>
      <c r="C293" s="36" t="s">
        <v>223</v>
      </c>
      <c r="D293" s="36" t="s">
        <v>356</v>
      </c>
      <c r="E293" s="36">
        <v>25</v>
      </c>
    </row>
    <row r="294" spans="1:5">
      <c r="A294" s="36" t="s">
        <v>111</v>
      </c>
      <c r="B294" s="11">
        <v>43151</v>
      </c>
      <c r="C294" s="36" t="s">
        <v>226</v>
      </c>
      <c r="D294" s="36" t="s">
        <v>368</v>
      </c>
      <c r="E294" s="36">
        <v>15</v>
      </c>
    </row>
    <row r="295" spans="1:5">
      <c r="A295" s="36" t="s">
        <v>111</v>
      </c>
      <c r="B295" s="11">
        <v>43152</v>
      </c>
      <c r="C295" s="36" t="s">
        <v>226</v>
      </c>
      <c r="D295" s="36" t="s">
        <v>366</v>
      </c>
      <c r="E295" s="36">
        <v>25</v>
      </c>
    </row>
    <row r="296" spans="1:5">
      <c r="A296" s="36" t="s">
        <v>111</v>
      </c>
      <c r="B296" s="11">
        <v>43153</v>
      </c>
      <c r="C296" s="36" t="s">
        <v>330</v>
      </c>
      <c r="D296" s="36" t="s">
        <v>367</v>
      </c>
      <c r="E296" s="36">
        <v>25</v>
      </c>
    </row>
    <row r="297" spans="1:5">
      <c r="A297" s="36" t="s">
        <v>111</v>
      </c>
      <c r="B297" s="28">
        <v>43172</v>
      </c>
      <c r="C297" s="36" t="s">
        <v>226</v>
      </c>
      <c r="D297" s="36" t="s">
        <v>326</v>
      </c>
      <c r="E297" s="36">
        <v>20</v>
      </c>
    </row>
    <row r="298" spans="1:5">
      <c r="A298" s="36" t="s">
        <v>111</v>
      </c>
      <c r="B298" s="11">
        <v>43172</v>
      </c>
      <c r="C298" s="36" t="s">
        <v>330</v>
      </c>
      <c r="D298" s="36" t="s">
        <v>352</v>
      </c>
      <c r="E298" s="36">
        <v>20</v>
      </c>
    </row>
    <row r="299" spans="1:5">
      <c r="A299" s="36" t="s">
        <v>111</v>
      </c>
      <c r="B299" s="11">
        <v>43174</v>
      </c>
      <c r="C299" s="36" t="s">
        <v>223</v>
      </c>
      <c r="D299" s="36" t="s">
        <v>356</v>
      </c>
      <c r="E299" s="36">
        <v>25</v>
      </c>
    </row>
    <row r="300" spans="1:5">
      <c r="A300" s="36" t="s">
        <v>111</v>
      </c>
      <c r="B300" s="11">
        <v>43179</v>
      </c>
      <c r="C300" s="36" t="s">
        <v>285</v>
      </c>
      <c r="D300" s="36" t="s">
        <v>363</v>
      </c>
      <c r="E300" s="36">
        <v>20</v>
      </c>
    </row>
    <row r="301" spans="1:5">
      <c r="A301" s="36" t="s">
        <v>111</v>
      </c>
      <c r="B301" s="11">
        <v>43200</v>
      </c>
      <c r="C301" s="36" t="s">
        <v>330</v>
      </c>
      <c r="D301" s="36" t="s">
        <v>352</v>
      </c>
      <c r="E301" s="36">
        <v>20</v>
      </c>
    </row>
    <row r="302" spans="1:5">
      <c r="A302" s="36" t="s">
        <v>111</v>
      </c>
      <c r="B302" s="11">
        <v>43208</v>
      </c>
      <c r="C302" s="36" t="s">
        <v>231</v>
      </c>
      <c r="D302" s="36" t="s">
        <v>354</v>
      </c>
      <c r="E302" s="36">
        <v>30</v>
      </c>
    </row>
    <row r="303" spans="1:5">
      <c r="A303" s="36" t="s">
        <v>111</v>
      </c>
      <c r="B303" s="11">
        <v>43208</v>
      </c>
      <c r="C303" s="36" t="s">
        <v>226</v>
      </c>
      <c r="D303" s="36" t="s">
        <v>366</v>
      </c>
      <c r="E303" s="36">
        <v>35</v>
      </c>
    </row>
    <row r="304" spans="1:5">
      <c r="A304" s="36" t="s">
        <v>111</v>
      </c>
      <c r="B304" s="11">
        <v>43208</v>
      </c>
      <c r="C304" s="36" t="s">
        <v>314</v>
      </c>
      <c r="D304" s="36" t="s">
        <v>355</v>
      </c>
      <c r="E304" s="36">
        <v>25</v>
      </c>
    </row>
    <row r="305" spans="1:5">
      <c r="A305" s="36" t="s">
        <v>111</v>
      </c>
      <c r="B305" s="11">
        <v>43215</v>
      </c>
      <c r="C305" s="36" t="s">
        <v>291</v>
      </c>
      <c r="D305" s="36" t="s">
        <v>369</v>
      </c>
      <c r="E305" s="36">
        <v>200</v>
      </c>
    </row>
    <row r="306" spans="1:5">
      <c r="A306" s="36" t="s">
        <v>111</v>
      </c>
      <c r="B306" s="11">
        <v>43215</v>
      </c>
      <c r="C306" s="36" t="s">
        <v>314</v>
      </c>
      <c r="D306" s="36" t="s">
        <v>353</v>
      </c>
      <c r="E306" s="36">
        <v>30</v>
      </c>
    </row>
    <row r="307" spans="1:5">
      <c r="A307" s="36" t="s">
        <v>111</v>
      </c>
      <c r="B307" s="11">
        <v>43216</v>
      </c>
      <c r="C307" s="36" t="s">
        <v>330</v>
      </c>
      <c r="D307" s="36" t="s">
        <v>357</v>
      </c>
      <c r="E307" s="36">
        <v>35</v>
      </c>
    </row>
    <row r="308" spans="1:5">
      <c r="A308" s="36" t="s">
        <v>111</v>
      </c>
      <c r="B308" s="11">
        <v>43217</v>
      </c>
      <c r="C308" s="36" t="s">
        <v>314</v>
      </c>
      <c r="D308" s="36" t="s">
        <v>328</v>
      </c>
      <c r="E308" s="36">
        <v>35</v>
      </c>
    </row>
    <row r="309" spans="1:5">
      <c r="A309" s="36" t="s">
        <v>111</v>
      </c>
      <c r="B309" s="11">
        <v>43221</v>
      </c>
      <c r="C309" s="36" t="s">
        <v>291</v>
      </c>
      <c r="D309" s="36" t="s">
        <v>370</v>
      </c>
      <c r="E309" s="36">
        <v>20</v>
      </c>
    </row>
    <row r="310" spans="1:5">
      <c r="A310" s="36" t="s">
        <v>111</v>
      </c>
      <c r="B310" s="11">
        <v>43222</v>
      </c>
      <c r="C310" s="36" t="s">
        <v>291</v>
      </c>
      <c r="D310" s="36" t="s">
        <v>371</v>
      </c>
      <c r="E310" s="36">
        <v>25</v>
      </c>
    </row>
    <row r="311" spans="1:5">
      <c r="A311" s="36" t="s">
        <v>111</v>
      </c>
      <c r="B311" s="11">
        <v>43224</v>
      </c>
      <c r="C311" s="36" t="s">
        <v>314</v>
      </c>
      <c r="D311" s="36" t="s">
        <v>328</v>
      </c>
      <c r="E311" s="36">
        <v>30</v>
      </c>
    </row>
    <row r="312" spans="1:5">
      <c r="A312" s="36" t="s">
        <v>111</v>
      </c>
      <c r="B312" s="11">
        <v>43229</v>
      </c>
      <c r="C312" s="36" t="s">
        <v>291</v>
      </c>
      <c r="D312" s="36" t="s">
        <v>372</v>
      </c>
      <c r="E312" s="36">
        <v>45</v>
      </c>
    </row>
    <row r="313" spans="1:5">
      <c r="A313" s="36" t="s">
        <v>111</v>
      </c>
      <c r="B313" s="11">
        <v>43236</v>
      </c>
      <c r="C313" s="36" t="s">
        <v>226</v>
      </c>
      <c r="D313" s="36" t="s">
        <v>373</v>
      </c>
      <c r="E313" s="36">
        <v>25</v>
      </c>
    </row>
    <row r="314" spans="1:5">
      <c r="A314" s="36" t="s">
        <v>111</v>
      </c>
      <c r="B314" s="11">
        <v>43237</v>
      </c>
      <c r="C314" s="36" t="s">
        <v>314</v>
      </c>
      <c r="D314" s="36" t="s">
        <v>374</v>
      </c>
      <c r="E314" s="36">
        <v>25</v>
      </c>
    </row>
    <row r="315" spans="1:5">
      <c r="A315" s="36" t="s">
        <v>111</v>
      </c>
      <c r="B315" s="11">
        <v>43237</v>
      </c>
      <c r="C315" s="36" t="s">
        <v>285</v>
      </c>
      <c r="D315" s="36" t="s">
        <v>375</v>
      </c>
      <c r="E315" s="36">
        <v>125</v>
      </c>
    </row>
    <row r="316" spans="1:5">
      <c r="A316" s="36" t="s">
        <v>111</v>
      </c>
      <c r="B316" s="11">
        <v>43239</v>
      </c>
      <c r="C316" s="36" t="s">
        <v>285</v>
      </c>
      <c r="D316" s="36" t="s">
        <v>376</v>
      </c>
      <c r="E316" s="36">
        <v>150</v>
      </c>
    </row>
    <row r="317" spans="1:5">
      <c r="A317" s="36" t="s">
        <v>111</v>
      </c>
      <c r="B317" s="11">
        <v>43239</v>
      </c>
      <c r="C317" s="36" t="s">
        <v>285</v>
      </c>
      <c r="D317" s="36" t="s">
        <v>377</v>
      </c>
      <c r="E317" s="36">
        <v>100</v>
      </c>
    </row>
    <row r="318" spans="1:5">
      <c r="A318" s="36" t="s">
        <v>111</v>
      </c>
      <c r="B318" s="11">
        <v>43250</v>
      </c>
      <c r="C318" s="36" t="s">
        <v>314</v>
      </c>
      <c r="D318" s="36" t="s">
        <v>353</v>
      </c>
      <c r="E318" s="36">
        <v>30</v>
      </c>
    </row>
    <row r="319" spans="1:5">
      <c r="A319" s="36" t="s">
        <v>111</v>
      </c>
      <c r="B319" s="11">
        <v>43264</v>
      </c>
      <c r="C319" s="36" t="s">
        <v>228</v>
      </c>
      <c r="D319" s="36" t="s">
        <v>378</v>
      </c>
      <c r="E319" s="36">
        <v>45</v>
      </c>
    </row>
    <row r="320" spans="1:5">
      <c r="A320" s="36" t="s">
        <v>111</v>
      </c>
      <c r="B320" s="11">
        <v>43272</v>
      </c>
      <c r="C320" s="36" t="s">
        <v>314</v>
      </c>
      <c r="D320" s="36" t="s">
        <v>349</v>
      </c>
      <c r="E320" s="36">
        <v>25</v>
      </c>
    </row>
    <row r="321" spans="1:6">
      <c r="A321" s="36" t="s">
        <v>111</v>
      </c>
      <c r="B321" s="11">
        <v>43278</v>
      </c>
      <c r="C321" s="36" t="s">
        <v>229</v>
      </c>
      <c r="D321" s="36" t="s">
        <v>379</v>
      </c>
      <c r="E321" s="36">
        <v>30</v>
      </c>
      <c r="F321" s="36"/>
    </row>
    <row r="322" spans="1:6">
      <c r="A322" s="36" t="s">
        <v>111</v>
      </c>
      <c r="B322" s="11">
        <v>43284</v>
      </c>
      <c r="C322" s="36" t="s">
        <v>314</v>
      </c>
      <c r="D322" s="36" t="s">
        <v>329</v>
      </c>
      <c r="E322" s="36">
        <v>25</v>
      </c>
      <c r="F322" s="36"/>
    </row>
    <row r="323" spans="1:6">
      <c r="A323" s="36" t="s">
        <v>111</v>
      </c>
      <c r="B323" s="11">
        <v>43287</v>
      </c>
      <c r="C323" s="36" t="s">
        <v>314</v>
      </c>
      <c r="D323" s="36" t="s">
        <v>328</v>
      </c>
      <c r="E323" s="36">
        <v>30</v>
      </c>
      <c r="F323" s="36"/>
    </row>
    <row r="324" spans="1:6">
      <c r="A324" s="36" t="s">
        <v>111</v>
      </c>
      <c r="B324" s="11">
        <v>43298</v>
      </c>
      <c r="C324" s="36" t="s">
        <v>335</v>
      </c>
      <c r="D324" s="36" t="s">
        <v>363</v>
      </c>
      <c r="E324" s="36">
        <v>20</v>
      </c>
      <c r="F324" s="36"/>
    </row>
    <row r="325" spans="1:6">
      <c r="A325" s="36" t="s">
        <v>111</v>
      </c>
      <c r="B325" s="11">
        <v>43299</v>
      </c>
      <c r="C325" s="36" t="s">
        <v>226</v>
      </c>
      <c r="D325" s="36" t="s">
        <v>373</v>
      </c>
      <c r="E325" s="36">
        <v>30</v>
      </c>
      <c r="F325" s="36"/>
    </row>
    <row r="326" spans="1:6">
      <c r="A326" s="36" t="s">
        <v>111</v>
      </c>
      <c r="B326" s="11">
        <v>43300</v>
      </c>
      <c r="C326" s="36" t="s">
        <v>314</v>
      </c>
      <c r="D326" s="36" t="s">
        <v>349</v>
      </c>
      <c r="E326" s="36">
        <v>35</v>
      </c>
      <c r="F326" s="36"/>
    </row>
    <row r="327" spans="1:6">
      <c r="A327" s="36" t="s">
        <v>111</v>
      </c>
      <c r="B327" s="11">
        <v>43302</v>
      </c>
      <c r="C327" s="36" t="s">
        <v>291</v>
      </c>
      <c r="D327" s="36" t="s">
        <v>380</v>
      </c>
      <c r="E327" s="36">
        <v>40</v>
      </c>
      <c r="F327" s="36"/>
    </row>
    <row r="328" spans="1:6">
      <c r="A328" s="36" t="s">
        <v>111</v>
      </c>
      <c r="B328" s="11">
        <v>43306</v>
      </c>
      <c r="C328" s="36" t="s">
        <v>291</v>
      </c>
      <c r="D328" s="36" t="s">
        <v>381</v>
      </c>
      <c r="E328" s="36">
        <v>15</v>
      </c>
      <c r="F328" s="36"/>
    </row>
    <row r="329" spans="1:6">
      <c r="A329" s="36" t="s">
        <v>111</v>
      </c>
      <c r="B329" s="11">
        <v>43309</v>
      </c>
      <c r="C329" s="36" t="s">
        <v>291</v>
      </c>
      <c r="D329" s="36" t="s">
        <v>382</v>
      </c>
      <c r="E329" s="36">
        <v>175</v>
      </c>
      <c r="F329" s="36"/>
    </row>
    <row r="330" spans="1:6">
      <c r="A330" s="36" t="s">
        <v>111</v>
      </c>
      <c r="B330" s="11">
        <v>43325</v>
      </c>
      <c r="C330" s="36" t="s">
        <v>291</v>
      </c>
      <c r="D330" s="36" t="s">
        <v>381</v>
      </c>
      <c r="E330" s="36">
        <v>30</v>
      </c>
      <c r="F330" s="36"/>
    </row>
    <row r="331" spans="1:6">
      <c r="A331" s="36" t="s">
        <v>111</v>
      </c>
      <c r="B331" s="11">
        <v>43327</v>
      </c>
      <c r="C331" s="36" t="s">
        <v>226</v>
      </c>
      <c r="D331" s="36" t="s">
        <v>373</v>
      </c>
      <c r="E331" s="36">
        <v>30</v>
      </c>
      <c r="F331" s="36"/>
    </row>
    <row r="332" spans="1:6">
      <c r="A332" s="36" t="s">
        <v>111</v>
      </c>
      <c r="B332" s="11">
        <v>43341</v>
      </c>
      <c r="C332" s="36" t="s">
        <v>314</v>
      </c>
      <c r="D332" s="36" t="s">
        <v>355</v>
      </c>
      <c r="E332" s="36">
        <v>20</v>
      </c>
      <c r="F332" s="36"/>
    </row>
    <row r="333" spans="1:6">
      <c r="A333" s="36" t="s">
        <v>111</v>
      </c>
      <c r="B333" s="28">
        <v>43355</v>
      </c>
      <c r="C333" s="36" t="s">
        <v>291</v>
      </c>
      <c r="D333" s="36" t="s">
        <v>381</v>
      </c>
      <c r="E333" s="36">
        <v>20</v>
      </c>
      <c r="F333" s="36"/>
    </row>
    <row r="334" spans="1:6">
      <c r="A334" s="36" t="s">
        <v>111</v>
      </c>
      <c r="B334" s="11">
        <v>43361</v>
      </c>
      <c r="C334" s="36" t="s">
        <v>291</v>
      </c>
      <c r="D334" s="36" t="s">
        <v>383</v>
      </c>
      <c r="E334" s="36">
        <v>15</v>
      </c>
      <c r="F334" s="36"/>
    </row>
    <row r="335" spans="1:6">
      <c r="A335" s="36" t="s">
        <v>111</v>
      </c>
      <c r="B335" s="11">
        <v>43370</v>
      </c>
      <c r="C335" s="36" t="s">
        <v>228</v>
      </c>
      <c r="D335" s="36" t="s">
        <v>384</v>
      </c>
      <c r="E335" s="36">
        <v>15</v>
      </c>
      <c r="F335" s="36"/>
    </row>
    <row r="336" spans="1:6">
      <c r="A336" s="36" t="s">
        <v>111</v>
      </c>
      <c r="B336" s="11">
        <v>43371</v>
      </c>
      <c r="C336" s="36" t="s">
        <v>228</v>
      </c>
      <c r="D336" s="36" t="s">
        <v>385</v>
      </c>
      <c r="E336" s="36">
        <v>20</v>
      </c>
      <c r="F336" s="38">
        <f>SUM(E261:E336)</f>
        <v>2740</v>
      </c>
    </row>
    <row r="337" spans="1:5">
      <c r="A337" s="36" t="s">
        <v>111</v>
      </c>
      <c r="B337" s="11">
        <v>43377</v>
      </c>
      <c r="C337" s="36" t="s">
        <v>314</v>
      </c>
      <c r="D337" s="31" t="s">
        <v>386</v>
      </c>
      <c r="E337" s="36">
        <v>25</v>
      </c>
    </row>
    <row r="338" spans="1:5">
      <c r="A338" s="36" t="s">
        <v>111</v>
      </c>
      <c r="B338" s="11">
        <v>43382</v>
      </c>
      <c r="C338" s="36" t="s">
        <v>291</v>
      </c>
      <c r="D338" s="36" t="s">
        <v>363</v>
      </c>
      <c r="E338" s="36">
        <v>30</v>
      </c>
    </row>
    <row r="339" spans="1:5">
      <c r="A339" s="36" t="s">
        <v>111</v>
      </c>
      <c r="B339" s="11">
        <v>43390</v>
      </c>
      <c r="C339" s="36" t="s">
        <v>226</v>
      </c>
      <c r="D339" s="31" t="s">
        <v>387</v>
      </c>
      <c r="E339" s="36">
        <v>30</v>
      </c>
    </row>
    <row r="340" spans="1:5">
      <c r="A340" s="36" t="s">
        <v>111</v>
      </c>
      <c r="B340" s="11">
        <v>43391</v>
      </c>
      <c r="C340" s="36" t="s">
        <v>291</v>
      </c>
      <c r="D340" s="31" t="s">
        <v>388</v>
      </c>
      <c r="E340" s="36">
        <v>15</v>
      </c>
    </row>
    <row r="341" spans="1:5">
      <c r="A341" s="36" t="s">
        <v>111</v>
      </c>
      <c r="B341" s="11">
        <v>43397</v>
      </c>
      <c r="C341" s="36" t="s">
        <v>228</v>
      </c>
      <c r="D341" s="31" t="s">
        <v>389</v>
      </c>
      <c r="E341" s="36">
        <v>15</v>
      </c>
    </row>
    <row r="342" spans="1:5">
      <c r="A342" s="36" t="s">
        <v>111</v>
      </c>
      <c r="B342" s="11">
        <v>43404</v>
      </c>
      <c r="C342" s="36" t="s">
        <v>291</v>
      </c>
      <c r="D342" s="31" t="s">
        <v>390</v>
      </c>
      <c r="E342" s="36">
        <v>25</v>
      </c>
    </row>
    <row r="343" spans="1:5">
      <c r="A343" s="36" t="s">
        <v>111</v>
      </c>
      <c r="B343" s="11">
        <v>43406</v>
      </c>
      <c r="C343" s="36" t="s">
        <v>314</v>
      </c>
      <c r="D343" s="31" t="s">
        <v>386</v>
      </c>
      <c r="E343" s="36">
        <v>30</v>
      </c>
    </row>
    <row r="344" spans="1:5">
      <c r="A344" s="36" t="s">
        <v>111</v>
      </c>
      <c r="B344" s="11">
        <v>43406</v>
      </c>
      <c r="C344" s="36" t="s">
        <v>314</v>
      </c>
      <c r="D344" s="31" t="s">
        <v>391</v>
      </c>
      <c r="E344" s="36">
        <v>35</v>
      </c>
    </row>
    <row r="345" spans="1:5">
      <c r="A345" s="36" t="s">
        <v>111</v>
      </c>
      <c r="B345" s="11">
        <v>43414</v>
      </c>
      <c r="C345" s="36" t="s">
        <v>392</v>
      </c>
      <c r="D345" s="31" t="s">
        <v>393</v>
      </c>
      <c r="E345" s="36">
        <v>35</v>
      </c>
    </row>
    <row r="346" spans="1:5">
      <c r="A346" s="36" t="s">
        <v>111</v>
      </c>
      <c r="B346" s="11">
        <v>43417</v>
      </c>
      <c r="C346" s="36" t="s">
        <v>330</v>
      </c>
      <c r="D346" s="31" t="s">
        <v>352</v>
      </c>
      <c r="E346" s="36">
        <v>25</v>
      </c>
    </row>
    <row r="347" spans="1:5">
      <c r="A347" s="36" t="s">
        <v>111</v>
      </c>
      <c r="B347" s="11">
        <v>43417</v>
      </c>
      <c r="C347" s="36" t="s">
        <v>291</v>
      </c>
      <c r="D347" s="31" t="s">
        <v>363</v>
      </c>
      <c r="E347" s="36">
        <v>30</v>
      </c>
    </row>
    <row r="348" spans="1:5">
      <c r="A348" s="36" t="s">
        <v>111</v>
      </c>
      <c r="B348" s="11">
        <v>43418</v>
      </c>
      <c r="C348" s="36" t="s">
        <v>226</v>
      </c>
      <c r="D348" s="31" t="s">
        <v>387</v>
      </c>
      <c r="E348" s="36">
        <v>30</v>
      </c>
    </row>
    <row r="349" spans="1:5">
      <c r="A349" s="36" t="s">
        <v>111</v>
      </c>
      <c r="B349" s="11">
        <v>43424</v>
      </c>
      <c r="C349" s="36" t="s">
        <v>291</v>
      </c>
      <c r="D349" s="31" t="s">
        <v>388</v>
      </c>
      <c r="E349" s="36">
        <v>20</v>
      </c>
    </row>
    <row r="350" spans="1:5">
      <c r="A350" s="36" t="s">
        <v>111</v>
      </c>
      <c r="B350" s="11">
        <v>43433</v>
      </c>
      <c r="C350" s="36" t="s">
        <v>247</v>
      </c>
      <c r="D350" s="31" t="s">
        <v>394</v>
      </c>
      <c r="E350" s="36">
        <v>20</v>
      </c>
    </row>
    <row r="351" spans="1:5">
      <c r="A351" s="36" t="s">
        <v>111</v>
      </c>
      <c r="B351" s="11">
        <v>43441</v>
      </c>
      <c r="C351" s="36" t="s">
        <v>314</v>
      </c>
      <c r="D351" s="31" t="s">
        <v>391</v>
      </c>
      <c r="E351" s="36">
        <v>20</v>
      </c>
    </row>
    <row r="352" spans="1:5">
      <c r="A352" s="36" t="s">
        <v>111</v>
      </c>
      <c r="B352" s="11">
        <v>43453</v>
      </c>
      <c r="C352" s="36" t="s">
        <v>226</v>
      </c>
      <c r="D352" s="31" t="s">
        <v>387</v>
      </c>
      <c r="E352" s="36">
        <v>25</v>
      </c>
    </row>
    <row r="353" spans="1:5">
      <c r="A353" s="36" t="s">
        <v>111</v>
      </c>
      <c r="B353" s="11">
        <v>43453</v>
      </c>
      <c r="C353" s="36" t="s">
        <v>228</v>
      </c>
      <c r="D353" s="31" t="s">
        <v>395</v>
      </c>
      <c r="E353" s="36">
        <v>30</v>
      </c>
    </row>
    <row r="354" spans="1:5">
      <c r="A354" s="36" t="s">
        <v>111</v>
      </c>
      <c r="B354" s="11">
        <v>43454</v>
      </c>
      <c r="C354" s="36" t="s">
        <v>314</v>
      </c>
      <c r="D354" s="31" t="s">
        <v>386</v>
      </c>
      <c r="E354" s="36">
        <v>20</v>
      </c>
    </row>
    <row r="355" spans="1:5">
      <c r="A355" s="36" t="s">
        <v>111</v>
      </c>
      <c r="B355" s="11">
        <v>43454</v>
      </c>
      <c r="C355" s="36" t="s">
        <v>285</v>
      </c>
      <c r="D355" s="31" t="s">
        <v>363</v>
      </c>
      <c r="E355" s="36">
        <v>25</v>
      </c>
    </row>
    <row r="356" spans="1:5">
      <c r="A356" s="36" t="s">
        <v>111</v>
      </c>
      <c r="B356" s="11">
        <v>43455</v>
      </c>
      <c r="C356" s="36" t="s">
        <v>228</v>
      </c>
      <c r="D356" s="31" t="s">
        <v>396</v>
      </c>
      <c r="E356" s="36">
        <v>15</v>
      </c>
    </row>
    <row r="357" spans="1:5">
      <c r="A357" s="36" t="s">
        <v>111</v>
      </c>
      <c r="B357" s="11">
        <v>43469</v>
      </c>
      <c r="C357" s="36" t="s">
        <v>314</v>
      </c>
      <c r="D357" s="31" t="s">
        <v>391</v>
      </c>
      <c r="E357" s="36">
        <v>30</v>
      </c>
    </row>
    <row r="358" spans="1:5">
      <c r="A358" s="36" t="s">
        <v>111</v>
      </c>
      <c r="B358" s="11">
        <v>43475</v>
      </c>
      <c r="C358" s="36" t="s">
        <v>291</v>
      </c>
      <c r="D358" s="31" t="s">
        <v>397</v>
      </c>
      <c r="E358" s="36">
        <v>25</v>
      </c>
    </row>
    <row r="359" spans="1:5">
      <c r="A359" s="36" t="s">
        <v>111</v>
      </c>
      <c r="B359" s="11">
        <v>43480</v>
      </c>
      <c r="C359" s="36" t="s">
        <v>291</v>
      </c>
      <c r="D359" s="31" t="s">
        <v>398</v>
      </c>
      <c r="E359" s="36">
        <v>20</v>
      </c>
    </row>
    <row r="360" spans="1:5">
      <c r="A360" s="36" t="s">
        <v>111</v>
      </c>
      <c r="B360" s="11">
        <v>43481</v>
      </c>
      <c r="C360" s="36" t="s">
        <v>226</v>
      </c>
      <c r="D360" s="31" t="s">
        <v>399</v>
      </c>
      <c r="E360" s="36">
        <v>30</v>
      </c>
    </row>
    <row r="361" spans="1:5">
      <c r="A361" s="36" t="s">
        <v>111</v>
      </c>
      <c r="B361" s="11">
        <v>43488</v>
      </c>
      <c r="C361" s="36" t="s">
        <v>228</v>
      </c>
      <c r="D361" s="31" t="s">
        <v>396</v>
      </c>
      <c r="E361" s="36">
        <v>30</v>
      </c>
    </row>
    <row r="362" spans="1:5">
      <c r="A362" s="36" t="s">
        <v>111</v>
      </c>
      <c r="B362" s="11">
        <v>43489</v>
      </c>
      <c r="C362" s="36" t="s">
        <v>330</v>
      </c>
      <c r="D362" s="31" t="s">
        <v>400</v>
      </c>
      <c r="E362" s="36">
        <v>25</v>
      </c>
    </row>
    <row r="363" spans="1:5">
      <c r="A363" s="36" t="s">
        <v>111</v>
      </c>
      <c r="B363" s="11">
        <v>43489</v>
      </c>
      <c r="C363" s="36" t="s">
        <v>335</v>
      </c>
      <c r="D363" s="31" t="s">
        <v>401</v>
      </c>
      <c r="E363" s="36">
        <v>20</v>
      </c>
    </row>
    <row r="364" spans="1:5">
      <c r="A364" s="36" t="s">
        <v>111</v>
      </c>
      <c r="B364" s="11">
        <v>43490</v>
      </c>
      <c r="C364" s="36" t="s">
        <v>285</v>
      </c>
      <c r="D364" s="31" t="s">
        <v>402</v>
      </c>
      <c r="E364" s="36">
        <v>30</v>
      </c>
    </row>
    <row r="365" spans="1:5">
      <c r="A365" s="36" t="s">
        <v>111</v>
      </c>
      <c r="B365" s="11">
        <v>43497</v>
      </c>
      <c r="C365" s="36" t="s">
        <v>314</v>
      </c>
      <c r="D365" s="31" t="s">
        <v>391</v>
      </c>
      <c r="E365" s="36">
        <v>30</v>
      </c>
    </row>
    <row r="366" spans="1:5">
      <c r="A366" s="36" t="s">
        <v>111</v>
      </c>
      <c r="B366" s="28">
        <v>43508</v>
      </c>
      <c r="C366" s="36" t="s">
        <v>291</v>
      </c>
      <c r="D366" s="31" t="s">
        <v>403</v>
      </c>
      <c r="E366" s="36">
        <v>10</v>
      </c>
    </row>
    <row r="367" spans="1:5">
      <c r="A367" s="36" t="s">
        <v>111</v>
      </c>
      <c r="B367" s="11">
        <v>43516</v>
      </c>
      <c r="C367" s="36" t="s">
        <v>226</v>
      </c>
      <c r="D367" s="31" t="s">
        <v>399</v>
      </c>
      <c r="E367" s="36">
        <v>30</v>
      </c>
    </row>
    <row r="368" spans="1:5">
      <c r="A368" s="36" t="s">
        <v>111</v>
      </c>
      <c r="B368" s="11">
        <v>43517</v>
      </c>
      <c r="C368" s="36" t="s">
        <v>291</v>
      </c>
      <c r="D368" s="31" t="s">
        <v>404</v>
      </c>
      <c r="E368" s="36">
        <v>45</v>
      </c>
    </row>
    <row r="369" spans="1:6">
      <c r="A369" s="36" t="s">
        <v>111</v>
      </c>
      <c r="B369" s="11">
        <v>43523</v>
      </c>
      <c r="C369" s="36" t="s">
        <v>228</v>
      </c>
      <c r="D369" s="31" t="s">
        <v>396</v>
      </c>
      <c r="E369" s="36">
        <v>20</v>
      </c>
      <c r="F369" s="36"/>
    </row>
    <row r="370" spans="1:6">
      <c r="A370" s="36" t="s">
        <v>111</v>
      </c>
      <c r="B370" s="11">
        <v>43524</v>
      </c>
      <c r="C370" s="36" t="s">
        <v>335</v>
      </c>
      <c r="D370" s="31" t="s">
        <v>401</v>
      </c>
      <c r="E370" s="36">
        <v>25</v>
      </c>
      <c r="F370" s="36"/>
    </row>
    <row r="371" spans="1:6">
      <c r="A371" s="36" t="s">
        <v>111</v>
      </c>
      <c r="B371" s="11">
        <v>43525</v>
      </c>
      <c r="C371" s="36" t="s">
        <v>314</v>
      </c>
      <c r="D371" s="31" t="s">
        <v>391</v>
      </c>
      <c r="E371" s="36">
        <v>30</v>
      </c>
      <c r="F371" s="36"/>
    </row>
    <row r="372" spans="1:6">
      <c r="A372" s="36" t="s">
        <v>111</v>
      </c>
      <c r="B372" s="11">
        <v>43536</v>
      </c>
      <c r="C372" s="36" t="s">
        <v>291</v>
      </c>
      <c r="D372" s="31" t="s">
        <v>405</v>
      </c>
      <c r="E372" s="36">
        <v>10</v>
      </c>
      <c r="F372" s="36"/>
    </row>
    <row r="373" spans="1:6">
      <c r="A373" s="36" t="s">
        <v>111</v>
      </c>
      <c r="B373" s="11">
        <v>43544</v>
      </c>
      <c r="C373" s="36" t="s">
        <v>226</v>
      </c>
      <c r="D373" s="31" t="s">
        <v>399</v>
      </c>
      <c r="E373" s="36">
        <v>30</v>
      </c>
      <c r="F373" s="36"/>
    </row>
    <row r="374" spans="1:6">
      <c r="A374" s="36" t="s">
        <v>111</v>
      </c>
      <c r="B374" s="11">
        <v>43545</v>
      </c>
      <c r="C374" s="36" t="s">
        <v>291</v>
      </c>
      <c r="D374" s="31" t="s">
        <v>402</v>
      </c>
      <c r="E374" s="36">
        <v>50</v>
      </c>
      <c r="F374" s="36"/>
    </row>
    <row r="375" spans="1:6">
      <c r="A375" s="36" t="s">
        <v>111</v>
      </c>
      <c r="B375" s="11">
        <v>43552</v>
      </c>
      <c r="C375" s="36" t="s">
        <v>335</v>
      </c>
      <c r="D375" s="31" t="s">
        <v>401</v>
      </c>
      <c r="E375" s="36">
        <v>20</v>
      </c>
      <c r="F375" s="37"/>
    </row>
    <row r="376" spans="1:6">
      <c r="A376" s="36" t="s">
        <v>111</v>
      </c>
      <c r="B376" s="39">
        <v>43567</v>
      </c>
      <c r="C376" s="36" t="s">
        <v>291</v>
      </c>
      <c r="D376" s="40" t="s">
        <v>406</v>
      </c>
      <c r="E376" s="40">
        <v>10</v>
      </c>
      <c r="F376" s="36"/>
    </row>
    <row r="377" spans="1:6">
      <c r="A377" s="36" t="s">
        <v>111</v>
      </c>
      <c r="B377" s="39">
        <v>43574</v>
      </c>
      <c r="C377" s="36" t="s">
        <v>226</v>
      </c>
      <c r="D377" s="40" t="s">
        <v>399</v>
      </c>
      <c r="E377" s="40">
        <v>35</v>
      </c>
      <c r="F377" s="36"/>
    </row>
    <row r="378" spans="1:6">
      <c r="A378" s="36" t="s">
        <v>111</v>
      </c>
      <c r="B378" s="39">
        <v>43577</v>
      </c>
      <c r="C378" s="36" t="s">
        <v>330</v>
      </c>
      <c r="D378" s="40" t="s">
        <v>407</v>
      </c>
      <c r="E378" s="40">
        <v>20</v>
      </c>
      <c r="F378" s="36"/>
    </row>
    <row r="379" spans="1:6">
      <c r="A379" s="36" t="s">
        <v>111</v>
      </c>
      <c r="B379" s="39">
        <v>43580</v>
      </c>
      <c r="C379" s="36" t="s">
        <v>335</v>
      </c>
      <c r="D379" s="40" t="s">
        <v>401</v>
      </c>
      <c r="E379" s="40">
        <v>15</v>
      </c>
      <c r="F379" s="36"/>
    </row>
    <row r="386" spans="6:6">
      <c r="F386" s="38">
        <f>SUM(E337:E386)</f>
        <v>1090</v>
      </c>
    </row>
    <row r="405" spans="2:7">
      <c r="B405" s="38" t="s">
        <v>214</v>
      </c>
      <c r="C405" s="36">
        <f>COUNTA(C139:C404)</f>
        <v>241</v>
      </c>
      <c r="D405" s="36"/>
      <c r="E405" s="36">
        <f>SUM(E139:E404)</f>
        <v>6398</v>
      </c>
      <c r="F405" s="32">
        <f>SUM(F150+F192+F260+F336+F386)</f>
        <v>6398</v>
      </c>
      <c r="G405" s="36" t="s">
        <v>408</v>
      </c>
    </row>
  </sheetData>
  <protectedRanges>
    <protectedRange sqref="C107" name="Range4"/>
    <protectedRange sqref="B109:B110" name="Range3"/>
    <protectedRange sqref="C108:C109" name="Range2"/>
    <protectedRange sqref="C110:C112" name="Range3_1"/>
    <protectedRange sqref="B113" name="Range1"/>
    <protectedRange sqref="C113" name="Range1_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"/>
  <sheetViews>
    <sheetView topLeftCell="A315" workbookViewId="0" xr3:uid="{51F8DEE0-4D01-5F28-A812-FC0BD7CAC4A5}">
      <selection activeCell="C329" sqref="C329"/>
    </sheetView>
  </sheetViews>
  <sheetFormatPr defaultRowHeight="15"/>
  <cols>
    <col min="1" max="1" width="9.140625" style="36"/>
    <col min="2" max="2" width="31.28515625" customWidth="1"/>
    <col min="3" max="3" width="32.5703125" customWidth="1"/>
    <col min="4" max="4" width="34.85546875" customWidth="1"/>
    <col min="5" max="5" width="26.42578125" customWidth="1"/>
  </cols>
  <sheetData>
    <row r="1" spans="1:5">
      <c r="A1" s="36" t="s">
        <v>39</v>
      </c>
      <c r="B1" s="36" t="s">
        <v>40</v>
      </c>
      <c r="C1" s="1" t="s">
        <v>41</v>
      </c>
      <c r="D1" s="36" t="s">
        <v>42</v>
      </c>
      <c r="E1" s="36" t="s">
        <v>1</v>
      </c>
    </row>
    <row r="2" spans="1:5" ht="15.75">
      <c r="A2" s="36" t="s">
        <v>43</v>
      </c>
      <c r="B2" s="8">
        <v>42027</v>
      </c>
      <c r="C2" s="36" t="s">
        <v>409</v>
      </c>
      <c r="D2" s="36" t="s">
        <v>45</v>
      </c>
      <c r="E2" s="36">
        <v>15</v>
      </c>
    </row>
    <row r="3" spans="1:5" ht="15.75">
      <c r="A3" s="36" t="s">
        <v>43</v>
      </c>
      <c r="B3" s="8">
        <v>42030</v>
      </c>
      <c r="C3" s="36" t="s">
        <v>410</v>
      </c>
      <c r="D3" s="36" t="s">
        <v>45</v>
      </c>
      <c r="E3" s="36">
        <v>12</v>
      </c>
    </row>
    <row r="4" spans="1:5" ht="15.75">
      <c r="A4" s="36" t="s">
        <v>43</v>
      </c>
      <c r="B4" s="8">
        <v>42032</v>
      </c>
      <c r="C4" s="36" t="s">
        <v>411</v>
      </c>
      <c r="D4" s="36" t="s">
        <v>45</v>
      </c>
      <c r="E4" s="36">
        <v>25</v>
      </c>
    </row>
    <row r="5" spans="1:5" ht="15.75">
      <c r="A5" s="36" t="s">
        <v>43</v>
      </c>
      <c r="B5" s="8">
        <v>42041</v>
      </c>
      <c r="C5" s="36" t="s">
        <v>412</v>
      </c>
      <c r="D5" s="36" t="s">
        <v>45</v>
      </c>
      <c r="E5" s="36">
        <v>20</v>
      </c>
    </row>
    <row r="6" spans="1:5" ht="15.75">
      <c r="A6" s="36" t="s">
        <v>43</v>
      </c>
      <c r="B6" s="8">
        <v>42060</v>
      </c>
      <c r="C6" s="36" t="s">
        <v>413</v>
      </c>
      <c r="D6" s="36" t="s">
        <v>45</v>
      </c>
      <c r="E6" s="36">
        <v>30</v>
      </c>
    </row>
    <row r="7" spans="1:5" ht="15.75">
      <c r="A7" s="36" t="s">
        <v>43</v>
      </c>
      <c r="B7" s="8">
        <v>42069</v>
      </c>
      <c r="C7" s="36" t="s">
        <v>409</v>
      </c>
      <c r="D7" s="36" t="s">
        <v>45</v>
      </c>
      <c r="E7" s="36">
        <v>20</v>
      </c>
    </row>
    <row r="8" spans="1:5" ht="15.75">
      <c r="A8" s="36" t="s">
        <v>43</v>
      </c>
      <c r="B8" s="8">
        <v>42069</v>
      </c>
      <c r="C8" s="36" t="s">
        <v>409</v>
      </c>
      <c r="D8" s="36" t="s">
        <v>45</v>
      </c>
      <c r="E8" s="36">
        <v>13</v>
      </c>
    </row>
    <row r="9" spans="1:5" ht="15.75">
      <c r="A9" s="36" t="s">
        <v>43</v>
      </c>
      <c r="B9" s="8">
        <v>42069</v>
      </c>
      <c r="C9" s="36" t="s">
        <v>409</v>
      </c>
      <c r="D9" s="36" t="s">
        <v>45</v>
      </c>
      <c r="E9" s="36">
        <v>9</v>
      </c>
    </row>
    <row r="10" spans="1:5" ht="15.75">
      <c r="A10" s="36" t="s">
        <v>43</v>
      </c>
      <c r="B10" s="8">
        <v>42102</v>
      </c>
      <c r="C10" s="36" t="s">
        <v>409</v>
      </c>
      <c r="D10" s="36" t="s">
        <v>45</v>
      </c>
      <c r="E10" s="36">
        <v>12</v>
      </c>
    </row>
    <row r="11" spans="1:5" ht="15.75">
      <c r="A11" s="36" t="s">
        <v>43</v>
      </c>
      <c r="B11" s="8">
        <v>42104</v>
      </c>
      <c r="C11" s="36" t="s">
        <v>409</v>
      </c>
      <c r="D11" s="36" t="s">
        <v>45</v>
      </c>
      <c r="E11" s="36">
        <v>18</v>
      </c>
    </row>
    <row r="12" spans="1:5" ht="15.75">
      <c r="A12" s="36" t="s">
        <v>43</v>
      </c>
      <c r="B12" s="8">
        <v>42143</v>
      </c>
      <c r="C12" s="36" t="s">
        <v>414</v>
      </c>
      <c r="D12" s="36" t="s">
        <v>45</v>
      </c>
      <c r="E12" s="36">
        <v>23</v>
      </c>
    </row>
    <row r="13" spans="1:5" ht="15.75">
      <c r="A13" s="36" t="s">
        <v>43</v>
      </c>
      <c r="B13" s="8">
        <v>42185</v>
      </c>
      <c r="C13" s="36" t="s">
        <v>414</v>
      </c>
      <c r="D13" s="36" t="s">
        <v>45</v>
      </c>
      <c r="E13" s="36">
        <v>8</v>
      </c>
    </row>
    <row r="14" spans="1:5" ht="15.75">
      <c r="A14" s="36" t="s">
        <v>43</v>
      </c>
      <c r="B14" s="8">
        <v>42185</v>
      </c>
      <c r="C14" s="36" t="s">
        <v>414</v>
      </c>
      <c r="D14" s="36" t="s">
        <v>45</v>
      </c>
      <c r="E14" s="36">
        <v>8</v>
      </c>
    </row>
    <row r="15" spans="1:5" ht="15.75">
      <c r="A15" s="36" t="s">
        <v>43</v>
      </c>
      <c r="B15" s="7">
        <v>42237</v>
      </c>
      <c r="C15" s="36" t="s">
        <v>415</v>
      </c>
      <c r="D15" s="36" t="s">
        <v>45</v>
      </c>
      <c r="E15" s="36">
        <v>20</v>
      </c>
    </row>
    <row r="16" spans="1:5" ht="15.75">
      <c r="A16" s="36" t="s">
        <v>43</v>
      </c>
      <c r="B16" s="8">
        <v>42240</v>
      </c>
      <c r="C16" s="36" t="s">
        <v>416</v>
      </c>
      <c r="D16" s="36" t="s">
        <v>45</v>
      </c>
      <c r="E16" s="36">
        <v>28</v>
      </c>
    </row>
    <row r="17" spans="1:5" ht="15.75">
      <c r="A17" s="36" t="s">
        <v>43</v>
      </c>
      <c r="B17" s="8">
        <v>42250</v>
      </c>
      <c r="C17" s="36" t="s">
        <v>417</v>
      </c>
      <c r="D17" s="36" t="s">
        <v>45</v>
      </c>
      <c r="E17" s="36">
        <v>20</v>
      </c>
    </row>
    <row r="18" spans="1:5" ht="15.75">
      <c r="A18" s="36" t="s">
        <v>43</v>
      </c>
      <c r="B18" s="8">
        <v>42257</v>
      </c>
      <c r="C18" s="36" t="s">
        <v>418</v>
      </c>
      <c r="D18" s="36" t="s">
        <v>45</v>
      </c>
      <c r="E18" s="36">
        <v>21</v>
      </c>
    </row>
    <row r="19" spans="1:5" ht="15.75">
      <c r="A19" s="36" t="s">
        <v>43</v>
      </c>
      <c r="B19" s="8">
        <v>42262</v>
      </c>
      <c r="C19" s="36" t="s">
        <v>419</v>
      </c>
      <c r="D19" s="36" t="s">
        <v>45</v>
      </c>
      <c r="E19" s="36">
        <v>18</v>
      </c>
    </row>
    <row r="20" spans="1:5" ht="15.75">
      <c r="A20" s="36" t="s">
        <v>43</v>
      </c>
      <c r="B20" s="7">
        <v>42286</v>
      </c>
      <c r="C20" s="36" t="s">
        <v>417</v>
      </c>
      <c r="D20" s="36" t="s">
        <v>45</v>
      </c>
      <c r="E20" s="36">
        <v>16</v>
      </c>
    </row>
    <row r="21" spans="1:5" ht="15.75">
      <c r="A21" s="36" t="s">
        <v>43</v>
      </c>
      <c r="B21" s="8">
        <v>42346</v>
      </c>
      <c r="C21" s="36" t="s">
        <v>420</v>
      </c>
      <c r="D21" s="36" t="s">
        <v>45</v>
      </c>
      <c r="E21" s="36">
        <v>19</v>
      </c>
    </row>
    <row r="22" spans="1:5" ht="15.75">
      <c r="A22" s="36" t="s">
        <v>43</v>
      </c>
      <c r="B22" s="8">
        <v>42457</v>
      </c>
      <c r="C22" s="36" t="s">
        <v>415</v>
      </c>
      <c r="D22" s="36" t="s">
        <v>45</v>
      </c>
      <c r="E22" s="36">
        <v>30</v>
      </c>
    </row>
    <row r="23" spans="1:5" ht="15.75">
      <c r="A23" s="36" t="s">
        <v>43</v>
      </c>
      <c r="B23" s="10" t="s">
        <v>421</v>
      </c>
      <c r="C23" s="36" t="s">
        <v>422</v>
      </c>
      <c r="D23" s="36" t="s">
        <v>45</v>
      </c>
      <c r="E23" s="36">
        <v>25</v>
      </c>
    </row>
    <row r="24" spans="1:5" ht="15.75">
      <c r="A24" s="36" t="s">
        <v>43</v>
      </c>
      <c r="B24" s="14" t="s">
        <v>423</v>
      </c>
      <c r="C24" s="36" t="s">
        <v>424</v>
      </c>
      <c r="D24" s="36" t="s">
        <v>45</v>
      </c>
      <c r="E24" s="36">
        <v>60</v>
      </c>
    </row>
    <row r="25" spans="1:5" ht="15.75">
      <c r="A25" s="36" t="s">
        <v>43</v>
      </c>
      <c r="B25" s="10" t="s">
        <v>425</v>
      </c>
      <c r="C25" s="36" t="s">
        <v>426</v>
      </c>
      <c r="D25" s="36" t="s">
        <v>45</v>
      </c>
      <c r="E25" s="36">
        <v>7</v>
      </c>
    </row>
    <row r="26" spans="1:5" ht="15.75">
      <c r="A26" s="36" t="s">
        <v>43</v>
      </c>
      <c r="B26" s="10" t="s">
        <v>427</v>
      </c>
      <c r="C26" s="36" t="s">
        <v>420</v>
      </c>
      <c r="D26" s="36" t="s">
        <v>45</v>
      </c>
      <c r="E26" s="36">
        <v>10</v>
      </c>
    </row>
    <row r="27" spans="1:5" ht="15.75">
      <c r="A27" s="36" t="s">
        <v>43</v>
      </c>
      <c r="B27" s="10" t="s">
        <v>428</v>
      </c>
      <c r="C27" s="36" t="s">
        <v>420</v>
      </c>
      <c r="D27" s="36" t="s">
        <v>45</v>
      </c>
      <c r="E27" s="36">
        <v>7</v>
      </c>
    </row>
    <row r="28" spans="1:5" ht="15.75">
      <c r="A28" s="36" t="s">
        <v>43</v>
      </c>
      <c r="B28" s="10" t="s">
        <v>429</v>
      </c>
      <c r="C28" s="36" t="s">
        <v>417</v>
      </c>
      <c r="D28" s="36" t="s">
        <v>45</v>
      </c>
      <c r="E28" s="36">
        <v>7</v>
      </c>
    </row>
    <row r="29" spans="1:5" ht="15.75">
      <c r="A29" s="36" t="s">
        <v>43</v>
      </c>
      <c r="B29" s="7" t="s">
        <v>430</v>
      </c>
      <c r="C29" s="36" t="s">
        <v>431</v>
      </c>
      <c r="D29" s="36" t="s">
        <v>45</v>
      </c>
      <c r="E29" s="36">
        <v>19</v>
      </c>
    </row>
    <row r="30" spans="1:5" ht="15.75">
      <c r="A30" s="36" t="s">
        <v>43</v>
      </c>
      <c r="B30" s="10" t="s">
        <v>432</v>
      </c>
      <c r="C30" s="36" t="s">
        <v>433</v>
      </c>
      <c r="D30" s="36" t="s">
        <v>45</v>
      </c>
      <c r="E30" s="36">
        <v>22</v>
      </c>
    </row>
    <row r="31" spans="1:5" ht="15.75">
      <c r="A31" s="36" t="s">
        <v>43</v>
      </c>
      <c r="B31" s="10" t="s">
        <v>434</v>
      </c>
      <c r="C31" s="36" t="s">
        <v>435</v>
      </c>
      <c r="D31" s="36" t="s">
        <v>45</v>
      </c>
      <c r="E31" s="36">
        <v>6</v>
      </c>
    </row>
    <row r="32" spans="1:5" ht="15.75">
      <c r="A32" s="36" t="s">
        <v>43</v>
      </c>
      <c r="B32" s="10" t="s">
        <v>436</v>
      </c>
      <c r="C32" s="36" t="s">
        <v>437</v>
      </c>
      <c r="D32" s="36" t="s">
        <v>45</v>
      </c>
      <c r="E32" s="36">
        <v>10</v>
      </c>
    </row>
    <row r="33" spans="1:5" ht="15.75">
      <c r="A33" s="36" t="s">
        <v>43</v>
      </c>
      <c r="B33" s="7">
        <v>42660</v>
      </c>
      <c r="C33" s="36" t="s">
        <v>438</v>
      </c>
      <c r="D33" s="36" t="s">
        <v>45</v>
      </c>
      <c r="E33" s="36">
        <v>10</v>
      </c>
    </row>
    <row r="34" spans="1:5" ht="15.75">
      <c r="A34" s="36" t="s">
        <v>43</v>
      </c>
      <c r="B34" s="7">
        <v>42664</v>
      </c>
      <c r="C34" s="36" t="s">
        <v>439</v>
      </c>
      <c r="D34" s="36" t="s">
        <v>45</v>
      </c>
      <c r="E34" s="36">
        <v>21</v>
      </c>
    </row>
    <row r="35" spans="1:5" ht="15.75">
      <c r="A35" s="36" t="s">
        <v>43</v>
      </c>
      <c r="B35" s="8">
        <v>42671</v>
      </c>
      <c r="C35" s="36" t="s">
        <v>440</v>
      </c>
      <c r="D35" s="36" t="s">
        <v>45</v>
      </c>
      <c r="E35" s="36">
        <v>15</v>
      </c>
    </row>
    <row r="36" spans="1:5" ht="15.75">
      <c r="A36" s="36" t="s">
        <v>43</v>
      </c>
      <c r="B36" s="8">
        <v>42674</v>
      </c>
      <c r="C36" s="36" t="s">
        <v>441</v>
      </c>
      <c r="D36" s="36" t="s">
        <v>45</v>
      </c>
      <c r="E36" s="36">
        <v>6</v>
      </c>
    </row>
    <row r="37" spans="1:5" ht="15.75">
      <c r="A37" s="36" t="s">
        <v>43</v>
      </c>
      <c r="B37" s="8">
        <v>42677</v>
      </c>
      <c r="C37" s="36" t="s">
        <v>442</v>
      </c>
      <c r="D37" s="36" t="s">
        <v>45</v>
      </c>
      <c r="E37" s="36">
        <v>13</v>
      </c>
    </row>
    <row r="38" spans="1:5" ht="15.75">
      <c r="A38" s="36" t="s">
        <v>43</v>
      </c>
      <c r="B38" s="8">
        <v>42678</v>
      </c>
      <c r="C38" s="36" t="s">
        <v>443</v>
      </c>
      <c r="D38" s="36" t="s">
        <v>45</v>
      </c>
      <c r="E38" s="36">
        <v>17</v>
      </c>
    </row>
    <row r="39" spans="1:5" ht="15.75">
      <c r="A39" s="36" t="s">
        <v>43</v>
      </c>
      <c r="B39" s="8">
        <v>42681</v>
      </c>
      <c r="C39" s="36" t="s">
        <v>420</v>
      </c>
      <c r="D39" s="36" t="s">
        <v>45</v>
      </c>
      <c r="E39" s="36">
        <v>8</v>
      </c>
    </row>
    <row r="40" spans="1:5" ht="15.75">
      <c r="A40" s="36" t="s">
        <v>43</v>
      </c>
      <c r="B40" s="8">
        <v>42716</v>
      </c>
      <c r="C40" s="36" t="s">
        <v>419</v>
      </c>
      <c r="D40" s="36" t="s">
        <v>45</v>
      </c>
      <c r="E40" s="36">
        <v>8</v>
      </c>
    </row>
    <row r="41" spans="1:5" ht="15.75">
      <c r="A41" s="36" t="s">
        <v>43</v>
      </c>
      <c r="B41" s="8">
        <v>42720</v>
      </c>
      <c r="C41" s="36" t="s">
        <v>444</v>
      </c>
      <c r="D41" s="36" t="s">
        <v>45</v>
      </c>
      <c r="E41" s="36">
        <v>41</v>
      </c>
    </row>
    <row r="42" spans="1:5" ht="15.75">
      <c r="A42" s="36" t="s">
        <v>43</v>
      </c>
      <c r="B42" s="8">
        <v>42723</v>
      </c>
      <c r="C42" s="36" t="s">
        <v>413</v>
      </c>
      <c r="D42" s="36" t="s">
        <v>45</v>
      </c>
      <c r="E42" s="36">
        <v>25</v>
      </c>
    </row>
    <row r="43" spans="1:5" ht="15.75">
      <c r="A43" s="36" t="s">
        <v>43</v>
      </c>
      <c r="B43" s="7">
        <v>42748</v>
      </c>
      <c r="C43" s="36" t="s">
        <v>433</v>
      </c>
      <c r="D43" s="36" t="s">
        <v>45</v>
      </c>
      <c r="E43" s="36">
        <v>10</v>
      </c>
    </row>
    <row r="44" spans="1:5" ht="15.75">
      <c r="A44" s="36" t="s">
        <v>43</v>
      </c>
      <c r="B44" s="8">
        <v>42762</v>
      </c>
      <c r="C44" s="36" t="s">
        <v>433</v>
      </c>
      <c r="D44" s="36" t="s">
        <v>45</v>
      </c>
      <c r="E44" s="36">
        <v>8</v>
      </c>
    </row>
    <row r="45" spans="1:5" ht="15.75">
      <c r="A45" s="36" t="s">
        <v>43</v>
      </c>
      <c r="B45" s="8">
        <v>42765</v>
      </c>
      <c r="C45" s="36" t="s">
        <v>437</v>
      </c>
      <c r="D45" s="36" t="s">
        <v>45</v>
      </c>
      <c r="E45" s="36">
        <v>9</v>
      </c>
    </row>
    <row r="46" spans="1:5" ht="15.75">
      <c r="A46" s="36" t="s">
        <v>43</v>
      </c>
      <c r="B46" s="8">
        <v>42775</v>
      </c>
      <c r="C46" s="36" t="s">
        <v>433</v>
      </c>
      <c r="D46" s="36" t="s">
        <v>45</v>
      </c>
      <c r="E46" s="36">
        <v>11</v>
      </c>
    </row>
    <row r="47" spans="1:5" ht="15.75">
      <c r="A47" s="36" t="s">
        <v>43</v>
      </c>
      <c r="B47" s="8">
        <v>42776</v>
      </c>
      <c r="C47" s="36" t="s">
        <v>445</v>
      </c>
      <c r="D47" s="36" t="s">
        <v>45</v>
      </c>
      <c r="E47" s="36">
        <v>36</v>
      </c>
    </row>
    <row r="48" spans="1:5" ht="15.75">
      <c r="A48" s="36" t="s">
        <v>43</v>
      </c>
      <c r="B48" s="8">
        <v>42789</v>
      </c>
      <c r="C48" s="36" t="s">
        <v>433</v>
      </c>
      <c r="D48" s="36" t="s">
        <v>45</v>
      </c>
      <c r="E48" s="36">
        <v>6</v>
      </c>
    </row>
    <row r="49" spans="1:5" ht="15.75">
      <c r="A49" s="36" t="s">
        <v>43</v>
      </c>
      <c r="B49" s="8">
        <v>42800</v>
      </c>
      <c r="C49" s="36" t="s">
        <v>420</v>
      </c>
      <c r="D49" s="36" t="s">
        <v>45</v>
      </c>
      <c r="E49" s="36">
        <v>15</v>
      </c>
    </row>
    <row r="50" spans="1:5" ht="15.75">
      <c r="A50" s="36" t="s">
        <v>43</v>
      </c>
      <c r="B50" s="8">
        <v>42803</v>
      </c>
      <c r="C50" s="36" t="s">
        <v>433</v>
      </c>
      <c r="D50" s="36" t="s">
        <v>45</v>
      </c>
      <c r="E50" s="36">
        <v>14</v>
      </c>
    </row>
    <row r="51" spans="1:5" ht="15.75">
      <c r="A51" s="36" t="s">
        <v>43</v>
      </c>
      <c r="B51" s="8">
        <v>42803</v>
      </c>
      <c r="C51" s="36" t="s">
        <v>410</v>
      </c>
      <c r="D51" s="36" t="s">
        <v>45</v>
      </c>
      <c r="E51" s="36">
        <v>10</v>
      </c>
    </row>
    <row r="52" spans="1:5" ht="15.75">
      <c r="A52" s="36" t="s">
        <v>43</v>
      </c>
      <c r="B52" s="8">
        <v>42817</v>
      </c>
      <c r="C52" s="36" t="s">
        <v>433</v>
      </c>
      <c r="D52" s="36" t="s">
        <v>45</v>
      </c>
      <c r="E52" s="36">
        <v>13</v>
      </c>
    </row>
    <row r="53" spans="1:5" ht="15.75">
      <c r="A53" s="36" t="s">
        <v>43</v>
      </c>
      <c r="B53" s="7">
        <v>42828</v>
      </c>
      <c r="C53" s="36" t="s">
        <v>420</v>
      </c>
      <c r="D53" s="36" t="s">
        <v>45</v>
      </c>
      <c r="E53" s="36">
        <v>17</v>
      </c>
    </row>
    <row r="54" spans="1:5" ht="15.75">
      <c r="A54" s="36" t="s">
        <v>43</v>
      </c>
      <c r="B54" s="8">
        <v>42831</v>
      </c>
      <c r="C54" s="36" t="s">
        <v>433</v>
      </c>
      <c r="D54" s="36" t="s">
        <v>45</v>
      </c>
      <c r="E54" s="36">
        <v>9</v>
      </c>
    </row>
    <row r="55" spans="1:5" ht="15.75">
      <c r="A55" s="36" t="s">
        <v>43</v>
      </c>
      <c r="B55" s="8">
        <v>42845</v>
      </c>
      <c r="C55" s="36" t="s">
        <v>433</v>
      </c>
      <c r="D55" s="36" t="s">
        <v>45</v>
      </c>
      <c r="E55" s="36">
        <v>11</v>
      </c>
    </row>
    <row r="56" spans="1:5" ht="15.75">
      <c r="A56" s="36" t="s">
        <v>43</v>
      </c>
      <c r="B56" s="8">
        <v>42859</v>
      </c>
      <c r="C56" s="36" t="s">
        <v>433</v>
      </c>
      <c r="D56" s="36" t="s">
        <v>45</v>
      </c>
      <c r="E56" s="36">
        <v>10</v>
      </c>
    </row>
    <row r="57" spans="1:5" ht="15.75">
      <c r="A57" s="36" t="s">
        <v>43</v>
      </c>
      <c r="B57" s="8">
        <v>42860</v>
      </c>
      <c r="C57" s="36" t="s">
        <v>437</v>
      </c>
      <c r="D57" s="36" t="s">
        <v>45</v>
      </c>
      <c r="E57" s="36">
        <v>10</v>
      </c>
    </row>
    <row r="58" spans="1:5" ht="15.75">
      <c r="A58" s="36" t="s">
        <v>43</v>
      </c>
      <c r="B58" s="8">
        <v>42860</v>
      </c>
      <c r="C58" s="36" t="s">
        <v>446</v>
      </c>
      <c r="D58" s="36" t="s">
        <v>45</v>
      </c>
      <c r="E58" s="36">
        <v>12</v>
      </c>
    </row>
    <row r="59" spans="1:5" ht="15.75">
      <c r="A59" s="36" t="s">
        <v>43</v>
      </c>
      <c r="B59" s="8">
        <v>42863</v>
      </c>
      <c r="C59" s="36" t="s">
        <v>420</v>
      </c>
      <c r="D59" s="36" t="s">
        <v>45</v>
      </c>
      <c r="E59" s="36">
        <v>14</v>
      </c>
    </row>
    <row r="60" spans="1:5" ht="15.75">
      <c r="A60" s="36" t="s">
        <v>43</v>
      </c>
      <c r="B60" s="8">
        <v>42866</v>
      </c>
      <c r="C60" s="36" t="s">
        <v>447</v>
      </c>
      <c r="D60" s="36" t="s">
        <v>45</v>
      </c>
      <c r="E60" s="36">
        <v>13</v>
      </c>
    </row>
    <row r="61" spans="1:5" ht="15.75">
      <c r="A61" s="36" t="s">
        <v>43</v>
      </c>
      <c r="B61" s="8">
        <v>42873</v>
      </c>
      <c r="C61" s="36" t="s">
        <v>433</v>
      </c>
      <c r="D61" s="36" t="s">
        <v>45</v>
      </c>
      <c r="E61" s="36">
        <v>11</v>
      </c>
    </row>
    <row r="62" spans="1:5" ht="15.75">
      <c r="A62" s="36" t="s">
        <v>43</v>
      </c>
      <c r="B62" s="8">
        <v>42874</v>
      </c>
      <c r="C62" s="36" t="s">
        <v>419</v>
      </c>
      <c r="D62" s="36" t="s">
        <v>45</v>
      </c>
      <c r="E62" s="36">
        <v>13</v>
      </c>
    </row>
    <row r="63" spans="1:5" ht="15.75">
      <c r="A63" s="36" t="s">
        <v>43</v>
      </c>
      <c r="B63" s="8">
        <v>42888</v>
      </c>
      <c r="C63" s="36" t="s">
        <v>433</v>
      </c>
      <c r="D63" s="36" t="s">
        <v>45</v>
      </c>
      <c r="E63" s="36">
        <v>10</v>
      </c>
    </row>
    <row r="64" spans="1:5" ht="15.75">
      <c r="A64" s="36" t="s">
        <v>43</v>
      </c>
      <c r="B64" s="8">
        <v>42891</v>
      </c>
      <c r="C64" s="36" t="s">
        <v>420</v>
      </c>
      <c r="D64" s="36" t="s">
        <v>45</v>
      </c>
      <c r="E64" s="36">
        <v>12</v>
      </c>
    </row>
    <row r="65" spans="1:5" ht="15.75">
      <c r="A65" s="36" t="s">
        <v>43</v>
      </c>
      <c r="B65" s="8">
        <v>42901</v>
      </c>
      <c r="C65" s="36" t="s">
        <v>433</v>
      </c>
      <c r="D65" s="36" t="s">
        <v>45</v>
      </c>
      <c r="E65" s="36">
        <v>3</v>
      </c>
    </row>
    <row r="66" spans="1:5" ht="15.75">
      <c r="A66" s="36" t="s">
        <v>43</v>
      </c>
      <c r="B66" s="8">
        <v>42908</v>
      </c>
      <c r="C66" s="36" t="s">
        <v>448</v>
      </c>
      <c r="D66" s="36" t="s">
        <v>45</v>
      </c>
      <c r="E66" s="36">
        <v>6</v>
      </c>
    </row>
    <row r="67" spans="1:5" ht="15.75">
      <c r="A67" s="36" t="s">
        <v>43</v>
      </c>
      <c r="B67" s="8">
        <v>42914</v>
      </c>
      <c r="C67" s="36" t="s">
        <v>449</v>
      </c>
      <c r="D67" s="36" t="s">
        <v>45</v>
      </c>
      <c r="E67" s="36">
        <v>15</v>
      </c>
    </row>
    <row r="68" spans="1:5" ht="15.75">
      <c r="A68" s="36" t="s">
        <v>43</v>
      </c>
      <c r="B68" s="8">
        <v>42915</v>
      </c>
      <c r="C68" s="36" t="s">
        <v>433</v>
      </c>
      <c r="D68" s="36" t="s">
        <v>45</v>
      </c>
      <c r="E68" s="36">
        <v>8</v>
      </c>
    </row>
    <row r="69" spans="1:5" ht="15.75">
      <c r="A69" s="36" t="s">
        <v>43</v>
      </c>
      <c r="B69" s="8">
        <v>42926</v>
      </c>
      <c r="C69" s="36" t="s">
        <v>420</v>
      </c>
      <c r="D69" s="36" t="s">
        <v>45</v>
      </c>
      <c r="E69" s="36">
        <v>15</v>
      </c>
    </row>
    <row r="70" spans="1:5" ht="15.75">
      <c r="A70" s="36" t="s">
        <v>43</v>
      </c>
      <c r="B70" s="7">
        <v>42931</v>
      </c>
      <c r="C70" s="36" t="s">
        <v>433</v>
      </c>
      <c r="D70" s="36" t="s">
        <v>45</v>
      </c>
      <c r="E70" s="36">
        <v>12</v>
      </c>
    </row>
    <row r="71" spans="1:5" ht="15.75">
      <c r="A71" s="36" t="s">
        <v>43</v>
      </c>
      <c r="B71" s="8">
        <v>42939</v>
      </c>
      <c r="C71" s="36" t="s">
        <v>413</v>
      </c>
      <c r="D71" s="36" t="s">
        <v>45</v>
      </c>
      <c r="E71" s="36">
        <v>19</v>
      </c>
    </row>
    <row r="72" spans="1:5" ht="15.75">
      <c r="A72" s="36" t="s">
        <v>43</v>
      </c>
      <c r="B72" s="8">
        <v>42943</v>
      </c>
      <c r="C72" s="36" t="s">
        <v>433</v>
      </c>
      <c r="D72" s="36" t="s">
        <v>45</v>
      </c>
      <c r="E72" s="36">
        <v>8</v>
      </c>
    </row>
    <row r="73" spans="1:5" ht="15.75">
      <c r="A73" s="36" t="s">
        <v>43</v>
      </c>
      <c r="B73" s="8">
        <v>42947</v>
      </c>
      <c r="C73" s="36" t="s">
        <v>420</v>
      </c>
      <c r="D73" s="36" t="s">
        <v>45</v>
      </c>
      <c r="E73" s="36">
        <v>18</v>
      </c>
    </row>
    <row r="74" spans="1:5" ht="15.75">
      <c r="A74" s="36" t="s">
        <v>43</v>
      </c>
      <c r="B74" s="8">
        <v>42957</v>
      </c>
      <c r="C74" s="36" t="s">
        <v>433</v>
      </c>
      <c r="D74" s="36" t="s">
        <v>45</v>
      </c>
      <c r="E74" s="36">
        <v>8</v>
      </c>
    </row>
    <row r="75" spans="1:5" ht="15.75">
      <c r="A75" s="36" t="s">
        <v>43</v>
      </c>
      <c r="B75" s="8">
        <v>42971</v>
      </c>
      <c r="C75" s="36" t="s">
        <v>433</v>
      </c>
      <c r="D75" s="36" t="s">
        <v>45</v>
      </c>
      <c r="E75" s="36">
        <v>15</v>
      </c>
    </row>
    <row r="76" spans="1:5" ht="15.75">
      <c r="A76" s="36" t="s">
        <v>43</v>
      </c>
      <c r="B76" s="8">
        <v>43005</v>
      </c>
      <c r="C76" s="36" t="s">
        <v>441</v>
      </c>
      <c r="D76" s="36" t="s">
        <v>45</v>
      </c>
      <c r="E76" s="36">
        <v>41</v>
      </c>
    </row>
    <row r="77" spans="1:5" ht="15.75">
      <c r="A77" s="36" t="s">
        <v>43</v>
      </c>
      <c r="B77" s="12">
        <v>43026</v>
      </c>
      <c r="C77" s="36" t="s">
        <v>440</v>
      </c>
      <c r="D77" s="36" t="s">
        <v>45</v>
      </c>
      <c r="E77" s="36">
        <v>6</v>
      </c>
    </row>
    <row r="78" spans="1:5" ht="15.75">
      <c r="A78" s="36" t="s">
        <v>43</v>
      </c>
      <c r="B78" s="12">
        <v>43035</v>
      </c>
      <c r="C78" s="36" t="s">
        <v>440</v>
      </c>
      <c r="D78" s="36" t="s">
        <v>45</v>
      </c>
      <c r="E78" s="36">
        <v>33</v>
      </c>
    </row>
    <row r="79" spans="1:5" ht="15.75">
      <c r="A79" s="36" t="s">
        <v>43</v>
      </c>
      <c r="B79" s="8">
        <v>43038</v>
      </c>
      <c r="C79" s="36" t="s">
        <v>420</v>
      </c>
      <c r="D79" s="36" t="s">
        <v>45</v>
      </c>
      <c r="E79" s="36">
        <v>12</v>
      </c>
    </row>
    <row r="80" spans="1:5" ht="15.75">
      <c r="A80" s="36" t="s">
        <v>43</v>
      </c>
      <c r="B80" s="8">
        <v>43068</v>
      </c>
      <c r="C80" s="36" t="s">
        <v>450</v>
      </c>
      <c r="D80" s="36" t="s">
        <v>45</v>
      </c>
      <c r="E80" s="36">
        <v>8</v>
      </c>
    </row>
    <row r="81" spans="1:5" ht="15.75">
      <c r="A81" s="36" t="s">
        <v>43</v>
      </c>
      <c r="B81" s="8">
        <v>43073</v>
      </c>
      <c r="C81" s="36" t="s">
        <v>420</v>
      </c>
      <c r="D81" s="36" t="s">
        <v>45</v>
      </c>
      <c r="E81" s="36">
        <v>15</v>
      </c>
    </row>
    <row r="82" spans="1:5" ht="15.75">
      <c r="A82" s="36" t="s">
        <v>43</v>
      </c>
      <c r="B82" s="8">
        <v>43102</v>
      </c>
      <c r="C82" s="36" t="s">
        <v>411</v>
      </c>
      <c r="D82" s="36" t="s">
        <v>45</v>
      </c>
      <c r="E82" s="36">
        <v>74</v>
      </c>
    </row>
    <row r="83" spans="1:5" ht="15.75">
      <c r="A83" s="36" t="s">
        <v>43</v>
      </c>
      <c r="B83" s="8">
        <v>43103</v>
      </c>
      <c r="C83" s="36" t="s">
        <v>433</v>
      </c>
      <c r="D83" s="36" t="s">
        <v>45</v>
      </c>
      <c r="E83" s="36">
        <v>5</v>
      </c>
    </row>
    <row r="84" spans="1:5" ht="15.75">
      <c r="A84" s="36" t="s">
        <v>43</v>
      </c>
      <c r="B84" s="8">
        <v>43108</v>
      </c>
      <c r="C84" s="36" t="s">
        <v>420</v>
      </c>
      <c r="D84" s="36" t="s">
        <v>45</v>
      </c>
      <c r="E84" s="36">
        <v>9</v>
      </c>
    </row>
    <row r="85" spans="1:5" ht="15.75">
      <c r="A85" s="36" t="s">
        <v>43</v>
      </c>
      <c r="B85" s="8">
        <v>43117</v>
      </c>
      <c r="C85" s="36" t="s">
        <v>433</v>
      </c>
      <c r="D85" s="36" t="s">
        <v>45</v>
      </c>
      <c r="E85" s="36">
        <v>10</v>
      </c>
    </row>
    <row r="86" spans="1:5" ht="15.75">
      <c r="A86" s="36" t="s">
        <v>43</v>
      </c>
      <c r="B86" s="8">
        <v>43119</v>
      </c>
      <c r="C86" s="36" t="s">
        <v>415</v>
      </c>
      <c r="D86" s="36" t="s">
        <v>45</v>
      </c>
      <c r="E86" s="36">
        <v>26</v>
      </c>
    </row>
    <row r="87" spans="1:5" ht="15.75">
      <c r="A87" s="36" t="s">
        <v>43</v>
      </c>
      <c r="B87" s="8">
        <v>43124</v>
      </c>
      <c r="C87" s="36" t="s">
        <v>451</v>
      </c>
      <c r="D87" s="36" t="s">
        <v>45</v>
      </c>
      <c r="E87" s="36">
        <v>34</v>
      </c>
    </row>
    <row r="88" spans="1:5" ht="15.75">
      <c r="A88" s="36" t="s">
        <v>43</v>
      </c>
      <c r="B88" s="8">
        <v>43130</v>
      </c>
      <c r="C88" s="36" t="s">
        <v>433</v>
      </c>
      <c r="D88" s="36" t="s">
        <v>45</v>
      </c>
      <c r="E88" s="36">
        <v>3</v>
      </c>
    </row>
    <row r="89" spans="1:5" ht="15.75">
      <c r="A89" s="36" t="s">
        <v>43</v>
      </c>
      <c r="B89" s="8">
        <v>43136</v>
      </c>
      <c r="C89" s="36" t="s">
        <v>420</v>
      </c>
      <c r="D89" s="36" t="s">
        <v>45</v>
      </c>
      <c r="E89" s="36">
        <v>16</v>
      </c>
    </row>
    <row r="90" spans="1:5" ht="15.75">
      <c r="A90" s="36" t="s">
        <v>43</v>
      </c>
      <c r="B90" s="8">
        <v>43144</v>
      </c>
      <c r="C90" s="36" t="s">
        <v>433</v>
      </c>
      <c r="D90" s="36" t="s">
        <v>45</v>
      </c>
      <c r="E90" s="36">
        <v>7</v>
      </c>
    </row>
    <row r="91" spans="1:5" ht="15.75">
      <c r="A91" s="36" t="s">
        <v>43</v>
      </c>
      <c r="B91" s="8">
        <v>43158</v>
      </c>
      <c r="C91" s="36" t="s">
        <v>433</v>
      </c>
      <c r="D91" s="36" t="s">
        <v>45</v>
      </c>
      <c r="E91" s="36">
        <v>8</v>
      </c>
    </row>
    <row r="92" spans="1:5" ht="15.75">
      <c r="A92" s="36" t="s">
        <v>43</v>
      </c>
      <c r="B92" s="8">
        <v>43161</v>
      </c>
      <c r="C92" s="36" t="s">
        <v>452</v>
      </c>
      <c r="D92" s="36" t="s">
        <v>45</v>
      </c>
      <c r="E92" s="36">
        <v>11</v>
      </c>
    </row>
    <row r="93" spans="1:5" ht="15.75">
      <c r="A93" s="36" t="s">
        <v>43</v>
      </c>
      <c r="B93" s="8">
        <v>43164</v>
      </c>
      <c r="C93" s="36" t="s">
        <v>420</v>
      </c>
      <c r="D93" s="36" t="s">
        <v>45</v>
      </c>
      <c r="E93" s="36">
        <v>21</v>
      </c>
    </row>
    <row r="94" spans="1:5" ht="15.75">
      <c r="A94" s="36" t="s">
        <v>43</v>
      </c>
      <c r="B94" s="8">
        <v>43166</v>
      </c>
      <c r="C94" s="36" t="s">
        <v>437</v>
      </c>
      <c r="D94" s="36" t="s">
        <v>45</v>
      </c>
      <c r="E94" s="36">
        <v>28</v>
      </c>
    </row>
    <row r="95" spans="1:5" ht="15.75">
      <c r="A95" s="36" t="s">
        <v>43</v>
      </c>
      <c r="B95" s="8">
        <v>43168</v>
      </c>
      <c r="C95" s="36" t="s">
        <v>433</v>
      </c>
      <c r="D95" s="36" t="s">
        <v>45</v>
      </c>
      <c r="E95" s="36">
        <v>35</v>
      </c>
    </row>
    <row r="96" spans="1:5" ht="15.75">
      <c r="A96" s="36" t="s">
        <v>43</v>
      </c>
      <c r="B96" s="8">
        <v>43172</v>
      </c>
      <c r="C96" s="36" t="s">
        <v>433</v>
      </c>
      <c r="D96" s="36" t="s">
        <v>45</v>
      </c>
      <c r="E96" s="36">
        <v>8</v>
      </c>
    </row>
    <row r="97" spans="1:5" ht="15.75">
      <c r="A97" s="36" t="s">
        <v>43</v>
      </c>
      <c r="B97" s="8">
        <v>43186</v>
      </c>
      <c r="C97" s="36" t="s">
        <v>433</v>
      </c>
      <c r="D97" s="36" t="s">
        <v>45</v>
      </c>
      <c r="E97" s="36">
        <v>11</v>
      </c>
    </row>
    <row r="98" spans="1:5" ht="15.75">
      <c r="A98" s="36" t="s">
        <v>43</v>
      </c>
      <c r="B98" s="8">
        <v>43181</v>
      </c>
      <c r="C98" s="36" t="s">
        <v>413</v>
      </c>
      <c r="D98" s="36" t="s">
        <v>45</v>
      </c>
      <c r="E98" s="36">
        <v>11</v>
      </c>
    </row>
    <row r="99" spans="1:5" ht="15.75">
      <c r="A99" s="36" t="s">
        <v>43</v>
      </c>
      <c r="B99" s="7">
        <v>43192</v>
      </c>
      <c r="C99" s="36" t="s">
        <v>420</v>
      </c>
      <c r="D99" s="36" t="s">
        <v>45</v>
      </c>
      <c r="E99" s="36">
        <v>23</v>
      </c>
    </row>
    <row r="100" spans="1:5" ht="15.75">
      <c r="A100" s="36" t="s">
        <v>43</v>
      </c>
      <c r="B100" s="8">
        <v>43194</v>
      </c>
      <c r="C100" s="36" t="s">
        <v>437</v>
      </c>
      <c r="D100" s="36" t="s">
        <v>45</v>
      </c>
      <c r="E100" s="36">
        <v>9</v>
      </c>
    </row>
    <row r="101" spans="1:5" ht="15.75">
      <c r="A101" s="36" t="s">
        <v>43</v>
      </c>
      <c r="B101" s="8">
        <v>43200</v>
      </c>
      <c r="C101" s="36" t="s">
        <v>433</v>
      </c>
      <c r="D101" s="36" t="s">
        <v>45</v>
      </c>
      <c r="E101" s="36">
        <v>9</v>
      </c>
    </row>
    <row r="102" spans="1:5" ht="15.75">
      <c r="A102" s="36" t="s">
        <v>43</v>
      </c>
      <c r="B102" s="8">
        <v>43214</v>
      </c>
      <c r="C102" s="36" t="s">
        <v>433</v>
      </c>
      <c r="D102" s="36" t="s">
        <v>45</v>
      </c>
      <c r="E102" s="36">
        <v>7</v>
      </c>
    </row>
    <row r="103" spans="1:5" ht="15.75">
      <c r="A103" s="36" t="s">
        <v>43</v>
      </c>
      <c r="B103" s="8">
        <v>43228</v>
      </c>
      <c r="C103" s="36" t="s">
        <v>433</v>
      </c>
      <c r="D103" s="36" t="s">
        <v>45</v>
      </c>
      <c r="E103" s="36">
        <v>13</v>
      </c>
    </row>
    <row r="104" spans="1:5" ht="15.75">
      <c r="A104" s="36" t="s">
        <v>43</v>
      </c>
      <c r="B104" s="8">
        <v>43242</v>
      </c>
      <c r="C104" s="36" t="s">
        <v>433</v>
      </c>
      <c r="D104" s="36" t="s">
        <v>45</v>
      </c>
      <c r="E104" s="36">
        <v>5</v>
      </c>
    </row>
    <row r="105" spans="1:5" ht="15.75">
      <c r="A105" s="36" t="s">
        <v>43</v>
      </c>
      <c r="B105" s="8">
        <v>43242</v>
      </c>
      <c r="C105" s="36" t="s">
        <v>447</v>
      </c>
      <c r="D105" s="36" t="s">
        <v>45</v>
      </c>
      <c r="E105" s="36">
        <v>6</v>
      </c>
    </row>
    <row r="106" spans="1:5" ht="15.75">
      <c r="A106" s="36" t="s">
        <v>43</v>
      </c>
      <c r="B106" s="8">
        <v>43243</v>
      </c>
      <c r="C106" s="36" t="s">
        <v>453</v>
      </c>
      <c r="D106" s="36" t="s">
        <v>45</v>
      </c>
      <c r="E106" s="36">
        <v>17</v>
      </c>
    </row>
    <row r="107" spans="1:5" ht="15.75">
      <c r="A107" s="36" t="s">
        <v>43</v>
      </c>
      <c r="B107" s="8">
        <v>43255</v>
      </c>
      <c r="C107" s="36" t="s">
        <v>420</v>
      </c>
      <c r="D107" s="36" t="s">
        <v>45</v>
      </c>
      <c r="E107" s="36">
        <v>19</v>
      </c>
    </row>
    <row r="108" spans="1:5" ht="15.75">
      <c r="A108" s="36" t="s">
        <v>43</v>
      </c>
      <c r="B108" s="8">
        <v>43256</v>
      </c>
      <c r="C108" s="36" t="s">
        <v>433</v>
      </c>
      <c r="D108" s="36" t="s">
        <v>45</v>
      </c>
      <c r="E108" s="36">
        <v>9</v>
      </c>
    </row>
    <row r="109" spans="1:5" ht="15.75">
      <c r="A109" s="36" t="s">
        <v>43</v>
      </c>
      <c r="B109" s="8">
        <v>43270</v>
      </c>
      <c r="C109" s="36" t="s">
        <v>433</v>
      </c>
      <c r="D109" s="36" t="s">
        <v>45</v>
      </c>
      <c r="E109" s="36">
        <v>3</v>
      </c>
    </row>
    <row r="110" spans="1:5" ht="15.75">
      <c r="A110" s="36" t="s">
        <v>43</v>
      </c>
      <c r="B110" s="8">
        <v>43277</v>
      </c>
      <c r="C110" s="36" t="s">
        <v>454</v>
      </c>
      <c r="D110" s="36" t="s">
        <v>45</v>
      </c>
      <c r="E110" s="36">
        <v>31</v>
      </c>
    </row>
    <row r="111" spans="1:5" ht="15.75">
      <c r="A111" s="36" t="s">
        <v>43</v>
      </c>
      <c r="B111" s="7">
        <v>43284</v>
      </c>
      <c r="C111" s="36" t="s">
        <v>433</v>
      </c>
      <c r="D111" s="36" t="s">
        <v>45</v>
      </c>
      <c r="E111" s="36">
        <v>6</v>
      </c>
    </row>
    <row r="112" spans="1:5" ht="15.75">
      <c r="A112" s="36" t="s">
        <v>43</v>
      </c>
      <c r="B112" s="8">
        <v>43290</v>
      </c>
      <c r="C112" s="36" t="s">
        <v>454</v>
      </c>
      <c r="D112" s="36" t="s">
        <v>45</v>
      </c>
      <c r="E112" s="36">
        <v>17</v>
      </c>
    </row>
    <row r="113" spans="1:5" ht="15.75">
      <c r="A113" s="36" t="s">
        <v>43</v>
      </c>
      <c r="B113" s="8">
        <v>43298</v>
      </c>
      <c r="C113" s="36" t="s">
        <v>433</v>
      </c>
      <c r="D113" s="36" t="s">
        <v>45</v>
      </c>
      <c r="E113" s="36">
        <v>14</v>
      </c>
    </row>
    <row r="114" spans="1:5" ht="15.75">
      <c r="A114" s="36" t="s">
        <v>43</v>
      </c>
      <c r="B114" s="8">
        <v>43312</v>
      </c>
      <c r="C114" s="36" t="s">
        <v>433</v>
      </c>
      <c r="D114" s="36" t="s">
        <v>45</v>
      </c>
      <c r="E114" s="36">
        <v>6</v>
      </c>
    </row>
    <row r="115" spans="1:5" ht="15.75">
      <c r="A115" s="36" t="s">
        <v>43</v>
      </c>
      <c r="B115" s="8">
        <v>43318</v>
      </c>
      <c r="C115" s="36" t="s">
        <v>454</v>
      </c>
      <c r="D115" s="36" t="s">
        <v>45</v>
      </c>
      <c r="E115" s="36">
        <v>36</v>
      </c>
    </row>
    <row r="116" spans="1:5" ht="15.75">
      <c r="A116" s="36" t="s">
        <v>43</v>
      </c>
      <c r="B116" s="8">
        <v>43319</v>
      </c>
      <c r="C116" s="36" t="s">
        <v>420</v>
      </c>
      <c r="D116" s="36" t="s">
        <v>45</v>
      </c>
      <c r="E116" s="36">
        <v>18</v>
      </c>
    </row>
    <row r="117" spans="1:5" ht="15.75">
      <c r="A117" s="36" t="s">
        <v>43</v>
      </c>
      <c r="B117" s="8">
        <v>43320</v>
      </c>
      <c r="C117" s="36" t="s">
        <v>455</v>
      </c>
      <c r="D117" s="36" t="s">
        <v>45</v>
      </c>
      <c r="E117" s="36">
        <v>7</v>
      </c>
    </row>
    <row r="118" spans="1:5" ht="15.75">
      <c r="A118" s="36" t="s">
        <v>43</v>
      </c>
      <c r="B118" s="8">
        <v>43326</v>
      </c>
      <c r="C118" s="36" t="s">
        <v>433</v>
      </c>
      <c r="D118" s="36" t="s">
        <v>45</v>
      </c>
      <c r="E118" s="36">
        <v>9</v>
      </c>
    </row>
    <row r="119" spans="1:5" ht="15.75">
      <c r="A119" s="36" t="s">
        <v>43</v>
      </c>
      <c r="B119" s="8">
        <v>43340</v>
      </c>
      <c r="C119" s="36" t="s">
        <v>433</v>
      </c>
      <c r="D119" s="36" t="s">
        <v>45</v>
      </c>
      <c r="E119" s="36">
        <v>9</v>
      </c>
    </row>
    <row r="120" spans="1:5" ht="15.75">
      <c r="A120" s="36" t="s">
        <v>43</v>
      </c>
      <c r="B120" s="8">
        <v>43348</v>
      </c>
      <c r="C120" s="36" t="s">
        <v>456</v>
      </c>
      <c r="D120" s="36" t="s">
        <v>45</v>
      </c>
      <c r="E120" s="36">
        <v>23</v>
      </c>
    </row>
    <row r="121" spans="1:5" ht="15.75">
      <c r="A121" s="36" t="s">
        <v>43</v>
      </c>
      <c r="B121" s="8">
        <v>43349</v>
      </c>
      <c r="C121" s="36" t="s">
        <v>457</v>
      </c>
      <c r="D121" s="36" t="s">
        <v>45</v>
      </c>
      <c r="E121" s="36">
        <v>22</v>
      </c>
    </row>
    <row r="122" spans="1:5" ht="15.75">
      <c r="A122" s="36" t="s">
        <v>43</v>
      </c>
      <c r="B122" s="8">
        <v>43354</v>
      </c>
      <c r="C122" s="36" t="s">
        <v>433</v>
      </c>
      <c r="D122" s="36" t="s">
        <v>45</v>
      </c>
      <c r="E122" s="36">
        <v>8</v>
      </c>
    </row>
    <row r="123" spans="1:5" ht="15.75">
      <c r="A123" s="36" t="s">
        <v>43</v>
      </c>
      <c r="B123" s="8">
        <v>43360</v>
      </c>
      <c r="C123" s="36" t="s">
        <v>447</v>
      </c>
      <c r="D123" s="36" t="s">
        <v>45</v>
      </c>
      <c r="E123" s="36">
        <v>5</v>
      </c>
    </row>
    <row r="124" spans="1:5" ht="15.75">
      <c r="A124" s="36" t="s">
        <v>43</v>
      </c>
      <c r="B124" s="8">
        <v>43353</v>
      </c>
      <c r="C124" s="36" t="s">
        <v>454</v>
      </c>
      <c r="D124" s="36" t="s">
        <v>45</v>
      </c>
      <c r="E124" s="36">
        <v>20</v>
      </c>
    </row>
    <row r="125" spans="1:5" ht="15.75">
      <c r="A125" s="36" t="s">
        <v>43</v>
      </c>
      <c r="B125" s="8">
        <v>43368</v>
      </c>
      <c r="C125" s="36" t="s">
        <v>433</v>
      </c>
      <c r="D125" s="36" t="s">
        <v>45</v>
      </c>
      <c r="E125" s="36">
        <v>6</v>
      </c>
    </row>
    <row r="126" spans="1:5" ht="15.75">
      <c r="A126" s="36" t="s">
        <v>43</v>
      </c>
      <c r="B126" s="5">
        <v>43374</v>
      </c>
      <c r="C126" s="36" t="s">
        <v>458</v>
      </c>
      <c r="D126" s="36" t="s">
        <v>45</v>
      </c>
      <c r="E126" s="36">
        <v>19</v>
      </c>
    </row>
    <row r="127" spans="1:5" ht="15.75">
      <c r="A127" s="36" t="s">
        <v>43</v>
      </c>
      <c r="B127" s="4">
        <v>43399</v>
      </c>
      <c r="C127" s="36" t="s">
        <v>440</v>
      </c>
      <c r="D127" s="36" t="s">
        <v>45</v>
      </c>
      <c r="E127" s="36">
        <v>22</v>
      </c>
    </row>
    <row r="128" spans="1:5" ht="15.75">
      <c r="A128" s="36" t="s">
        <v>43</v>
      </c>
      <c r="B128" s="4">
        <v>43402</v>
      </c>
      <c r="C128" s="36" t="s">
        <v>458</v>
      </c>
      <c r="D128" s="36" t="s">
        <v>45</v>
      </c>
      <c r="E128" s="36">
        <v>6</v>
      </c>
    </row>
    <row r="129" spans="1:7" ht="15.75">
      <c r="A129" s="36" t="s">
        <v>43</v>
      </c>
      <c r="B129" s="4">
        <v>43437</v>
      </c>
      <c r="C129" s="36" t="s">
        <v>458</v>
      </c>
      <c r="D129" s="36" t="s">
        <v>45</v>
      </c>
      <c r="E129" s="36">
        <v>14</v>
      </c>
      <c r="F129" s="36"/>
      <c r="G129" s="36"/>
    </row>
    <row r="130" spans="1:7" ht="15.75">
      <c r="A130" s="36" t="s">
        <v>43</v>
      </c>
      <c r="B130" s="4">
        <v>43472</v>
      </c>
      <c r="C130" s="36" t="s">
        <v>458</v>
      </c>
      <c r="D130" s="36" t="s">
        <v>45</v>
      </c>
      <c r="E130" s="36">
        <v>17</v>
      </c>
      <c r="F130" s="36"/>
      <c r="G130" s="36"/>
    </row>
    <row r="131" spans="1:7" ht="15.75">
      <c r="A131" s="36" t="s">
        <v>43</v>
      </c>
      <c r="B131" s="4">
        <v>43500</v>
      </c>
      <c r="C131" s="36" t="s">
        <v>458</v>
      </c>
      <c r="D131" s="36" t="s">
        <v>45</v>
      </c>
      <c r="E131" s="36">
        <v>14</v>
      </c>
      <c r="F131" s="36"/>
      <c r="G131" s="36"/>
    </row>
    <row r="132" spans="1:7" ht="15.75">
      <c r="A132" s="36" t="s">
        <v>43</v>
      </c>
      <c r="B132" s="4">
        <v>43501</v>
      </c>
      <c r="C132" s="36" t="s">
        <v>459</v>
      </c>
      <c r="D132" s="36" t="s">
        <v>45</v>
      </c>
      <c r="E132" s="36">
        <v>24</v>
      </c>
      <c r="F132" s="36"/>
      <c r="G132" s="36"/>
    </row>
    <row r="133" spans="1:7" ht="15.75">
      <c r="A133" s="36" t="s">
        <v>43</v>
      </c>
      <c r="B133" s="4">
        <v>43516</v>
      </c>
      <c r="C133" s="36" t="s">
        <v>437</v>
      </c>
      <c r="D133" s="36" t="s">
        <v>45</v>
      </c>
      <c r="E133" s="36">
        <v>26</v>
      </c>
      <c r="F133" s="36"/>
      <c r="G133" s="36"/>
    </row>
    <row r="134" spans="1:7" ht="15.75">
      <c r="A134" s="36" t="s">
        <v>43</v>
      </c>
      <c r="B134" s="4">
        <v>43528</v>
      </c>
      <c r="C134" s="36" t="s">
        <v>458</v>
      </c>
      <c r="D134" s="36" t="s">
        <v>45</v>
      </c>
      <c r="E134" s="36">
        <v>23</v>
      </c>
      <c r="F134" s="36"/>
      <c r="G134" s="36"/>
    </row>
    <row r="135" spans="1:7" ht="15.75">
      <c r="A135" s="36" t="s">
        <v>43</v>
      </c>
      <c r="B135" s="4">
        <v>43539</v>
      </c>
      <c r="C135" s="36" t="s">
        <v>418</v>
      </c>
      <c r="D135" s="36" t="s">
        <v>45</v>
      </c>
      <c r="E135" s="36">
        <v>16</v>
      </c>
      <c r="F135" s="36"/>
      <c r="G135" s="36"/>
    </row>
    <row r="136" spans="1:7" ht="15.75">
      <c r="A136" s="36" t="s">
        <v>43</v>
      </c>
      <c r="B136" s="4">
        <v>43549</v>
      </c>
      <c r="C136" s="36" t="s">
        <v>418</v>
      </c>
      <c r="D136" s="36" t="s">
        <v>45</v>
      </c>
      <c r="E136" s="36">
        <v>34</v>
      </c>
      <c r="F136" s="36"/>
      <c r="G136" s="36"/>
    </row>
    <row r="137" spans="1:7" ht="15.75">
      <c r="A137" s="36" t="s">
        <v>43</v>
      </c>
      <c r="B137" s="4">
        <v>43551</v>
      </c>
      <c r="C137" s="36" t="s">
        <v>415</v>
      </c>
      <c r="D137" s="36" t="s">
        <v>45</v>
      </c>
      <c r="E137" s="36">
        <v>24</v>
      </c>
      <c r="F137" s="36"/>
      <c r="G137" s="38">
        <f>SUM(E2:E137)</f>
        <v>2151</v>
      </c>
    </row>
    <row r="138" spans="1:7">
      <c r="A138" s="36" t="s">
        <v>43</v>
      </c>
      <c r="B138" s="11">
        <v>42641</v>
      </c>
      <c r="C138" s="36" t="s">
        <v>420</v>
      </c>
      <c r="D138" s="36" t="s">
        <v>75</v>
      </c>
      <c r="E138" s="36">
        <v>8</v>
      </c>
      <c r="F138" s="36"/>
      <c r="G138" s="36"/>
    </row>
    <row r="139" spans="1:7">
      <c r="A139" s="36" t="s">
        <v>43</v>
      </c>
      <c r="B139" s="11">
        <v>42696</v>
      </c>
      <c r="C139" s="36" t="s">
        <v>460</v>
      </c>
      <c r="D139" s="36" t="s">
        <v>75</v>
      </c>
      <c r="E139" s="36">
        <v>5</v>
      </c>
      <c r="F139" s="36"/>
      <c r="G139" s="36"/>
    </row>
    <row r="140" spans="1:7">
      <c r="A140" s="36" t="s">
        <v>43</v>
      </c>
      <c r="B140" s="11">
        <v>42747</v>
      </c>
      <c r="C140" s="36" t="s">
        <v>433</v>
      </c>
      <c r="D140" s="36" t="s">
        <v>75</v>
      </c>
      <c r="E140" s="36">
        <v>7</v>
      </c>
      <c r="F140" s="36"/>
      <c r="G140" s="36"/>
    </row>
    <row r="141" spans="1:7">
      <c r="A141" s="36" t="s">
        <v>43</v>
      </c>
      <c r="B141" s="11">
        <v>42817</v>
      </c>
      <c r="C141" s="36" t="s">
        <v>420</v>
      </c>
      <c r="D141" s="36" t="s">
        <v>75</v>
      </c>
      <c r="E141" s="36">
        <v>7</v>
      </c>
      <c r="F141" s="36"/>
      <c r="G141" s="36"/>
    </row>
    <row r="142" spans="1:7">
      <c r="A142" s="36" t="s">
        <v>43</v>
      </c>
      <c r="B142" s="11">
        <v>42864</v>
      </c>
      <c r="C142" s="36" t="s">
        <v>433</v>
      </c>
      <c r="D142" s="36" t="s">
        <v>75</v>
      </c>
      <c r="E142" s="36">
        <v>16</v>
      </c>
      <c r="F142" s="36"/>
      <c r="G142" s="36"/>
    </row>
    <row r="143" spans="1:7">
      <c r="A143" s="36" t="s">
        <v>43</v>
      </c>
      <c r="B143" s="11">
        <v>42908</v>
      </c>
      <c r="C143" s="36" t="s">
        <v>413</v>
      </c>
      <c r="D143" s="36" t="s">
        <v>75</v>
      </c>
      <c r="E143" s="36">
        <v>14</v>
      </c>
      <c r="F143" s="36"/>
      <c r="G143" s="36"/>
    </row>
    <row r="144" spans="1:7">
      <c r="A144" s="36" t="s">
        <v>43</v>
      </c>
      <c r="B144" s="11">
        <v>42969</v>
      </c>
      <c r="C144" s="36" t="s">
        <v>461</v>
      </c>
      <c r="D144" s="36" t="s">
        <v>75</v>
      </c>
      <c r="E144" s="36">
        <v>10</v>
      </c>
      <c r="F144" s="36"/>
      <c r="G144" s="36"/>
    </row>
    <row r="145" spans="1:7">
      <c r="A145" s="36" t="s">
        <v>43</v>
      </c>
      <c r="B145" s="11">
        <v>43081</v>
      </c>
      <c r="C145" s="36" t="s">
        <v>433</v>
      </c>
      <c r="D145" s="36" t="s">
        <v>75</v>
      </c>
      <c r="E145" s="36">
        <v>4</v>
      </c>
      <c r="F145" s="36"/>
      <c r="G145" s="36"/>
    </row>
    <row r="146" spans="1:7">
      <c r="A146" s="36" t="s">
        <v>43</v>
      </c>
      <c r="B146" s="11">
        <v>43140</v>
      </c>
      <c r="C146" s="36" t="s">
        <v>415</v>
      </c>
      <c r="D146" s="36" t="s">
        <v>75</v>
      </c>
      <c r="E146" s="36">
        <v>23</v>
      </c>
      <c r="F146" s="36"/>
      <c r="G146" s="36"/>
    </row>
    <row r="147" spans="1:7">
      <c r="A147" s="36" t="s">
        <v>43</v>
      </c>
      <c r="B147" s="11">
        <v>43216</v>
      </c>
      <c r="C147" s="36" t="s">
        <v>437</v>
      </c>
      <c r="D147" s="36" t="s">
        <v>75</v>
      </c>
      <c r="E147" s="36">
        <v>12</v>
      </c>
      <c r="F147" s="36"/>
      <c r="G147" s="36"/>
    </row>
    <row r="148" spans="1:7">
      <c r="A148" s="36" t="s">
        <v>43</v>
      </c>
      <c r="B148" s="11">
        <v>43304</v>
      </c>
      <c r="C148" s="36" t="s">
        <v>433</v>
      </c>
      <c r="D148" s="36" t="s">
        <v>75</v>
      </c>
      <c r="E148" s="36">
        <v>15</v>
      </c>
      <c r="F148" s="36"/>
      <c r="G148" s="36"/>
    </row>
    <row r="149" spans="1:7">
      <c r="A149" s="36" t="s">
        <v>43</v>
      </c>
      <c r="B149" s="11">
        <v>43314</v>
      </c>
      <c r="C149" s="36" t="s">
        <v>420</v>
      </c>
      <c r="D149" s="36" t="s">
        <v>75</v>
      </c>
      <c r="E149" s="36">
        <v>7</v>
      </c>
      <c r="F149" s="36"/>
      <c r="G149" s="36"/>
    </row>
    <row r="150" spans="1:7">
      <c r="A150" s="36" t="s">
        <v>43</v>
      </c>
      <c r="B150" s="11">
        <v>43432</v>
      </c>
      <c r="C150" s="36" t="s">
        <v>441</v>
      </c>
      <c r="D150" s="36" t="s">
        <v>75</v>
      </c>
      <c r="E150" s="36">
        <v>8</v>
      </c>
      <c r="F150" s="36"/>
      <c r="G150" s="36"/>
    </row>
    <row r="151" spans="1:7">
      <c r="A151" s="36" t="s">
        <v>43</v>
      </c>
      <c r="B151" s="11">
        <v>43487</v>
      </c>
      <c r="C151" s="36" t="s">
        <v>462</v>
      </c>
      <c r="D151" s="36" t="s">
        <v>75</v>
      </c>
      <c r="E151" s="36">
        <v>4</v>
      </c>
      <c r="F151" s="36"/>
      <c r="G151" s="36"/>
    </row>
    <row r="152" spans="1:7">
      <c r="A152" s="36" t="s">
        <v>43</v>
      </c>
      <c r="B152" s="11">
        <v>43517</v>
      </c>
      <c r="C152" s="36" t="s">
        <v>441</v>
      </c>
      <c r="D152" s="36" t="s">
        <v>75</v>
      </c>
      <c r="E152" s="36">
        <v>5</v>
      </c>
      <c r="F152" s="36"/>
      <c r="G152" s="38">
        <f>SUM(E138:E152)</f>
        <v>145</v>
      </c>
    </row>
    <row r="153" spans="1:7">
      <c r="A153" s="36" t="s">
        <v>43</v>
      </c>
      <c r="B153" s="11">
        <v>41933</v>
      </c>
      <c r="C153" s="36" t="s">
        <v>463</v>
      </c>
      <c r="D153" s="36" t="s">
        <v>80</v>
      </c>
      <c r="E153" s="36">
        <v>28</v>
      </c>
      <c r="F153" s="36"/>
      <c r="G153" s="36"/>
    </row>
    <row r="154" spans="1:7">
      <c r="A154" s="36" t="s">
        <v>43</v>
      </c>
      <c r="B154" s="11">
        <v>42579</v>
      </c>
      <c r="C154" s="36" t="s">
        <v>420</v>
      </c>
      <c r="D154" s="36" t="s">
        <v>80</v>
      </c>
      <c r="E154" s="36">
        <v>6</v>
      </c>
      <c r="F154" s="36"/>
      <c r="G154" s="36"/>
    </row>
    <row r="155" spans="1:7">
      <c r="A155" s="36" t="s">
        <v>43</v>
      </c>
      <c r="B155" s="11">
        <v>42605</v>
      </c>
      <c r="C155" s="36" t="s">
        <v>448</v>
      </c>
      <c r="D155" s="36" t="s">
        <v>80</v>
      </c>
      <c r="E155" s="36">
        <v>7</v>
      </c>
      <c r="F155" s="36"/>
      <c r="G155" s="36"/>
    </row>
    <row r="156" spans="1:7">
      <c r="A156" s="36" t="s">
        <v>43</v>
      </c>
      <c r="B156" s="11">
        <v>42632</v>
      </c>
      <c r="C156" s="36" t="s">
        <v>417</v>
      </c>
      <c r="D156" s="36" t="s">
        <v>80</v>
      </c>
      <c r="E156" s="36">
        <v>25</v>
      </c>
      <c r="F156" s="36"/>
      <c r="G156" s="36"/>
    </row>
    <row r="157" spans="1:7">
      <c r="A157" s="36" t="s">
        <v>43</v>
      </c>
      <c r="B157" s="11">
        <v>42639</v>
      </c>
      <c r="C157" s="36" t="s">
        <v>433</v>
      </c>
      <c r="D157" s="36" t="s">
        <v>80</v>
      </c>
      <c r="E157" s="36">
        <v>18</v>
      </c>
      <c r="F157" s="36"/>
      <c r="G157" s="36"/>
    </row>
    <row r="158" spans="1:7">
      <c r="A158" s="36" t="s">
        <v>43</v>
      </c>
      <c r="B158" s="11">
        <v>42648</v>
      </c>
      <c r="C158" s="36" t="s">
        <v>464</v>
      </c>
      <c r="D158" s="36" t="s">
        <v>80</v>
      </c>
      <c r="E158" s="36">
        <v>32</v>
      </c>
      <c r="F158" s="36"/>
      <c r="G158" s="36"/>
    </row>
    <row r="159" spans="1:7">
      <c r="A159" s="36" t="s">
        <v>43</v>
      </c>
      <c r="B159" s="11">
        <v>42654</v>
      </c>
      <c r="C159" s="36" t="s">
        <v>416</v>
      </c>
      <c r="D159" s="36" t="s">
        <v>80</v>
      </c>
      <c r="E159" s="36">
        <v>10</v>
      </c>
      <c r="F159" s="36"/>
      <c r="G159" s="36"/>
    </row>
    <row r="160" spans="1:7">
      <c r="A160" s="36" t="s">
        <v>43</v>
      </c>
      <c r="B160" s="11">
        <v>42658</v>
      </c>
      <c r="C160" s="36" t="s">
        <v>420</v>
      </c>
      <c r="D160" s="36" t="s">
        <v>80</v>
      </c>
      <c r="E160" s="36">
        <v>23</v>
      </c>
      <c r="F160" s="36"/>
      <c r="G160" s="36"/>
    </row>
    <row r="161" spans="1:7">
      <c r="A161" s="36" t="s">
        <v>43</v>
      </c>
      <c r="B161" s="11">
        <v>42684</v>
      </c>
      <c r="C161" s="36" t="s">
        <v>438</v>
      </c>
      <c r="D161" s="36" t="s">
        <v>80</v>
      </c>
      <c r="E161" s="36">
        <v>18</v>
      </c>
      <c r="F161" s="36"/>
      <c r="G161" s="36"/>
    </row>
    <row r="162" spans="1:7">
      <c r="A162" s="36" t="s">
        <v>43</v>
      </c>
      <c r="B162" s="11">
        <v>42711</v>
      </c>
      <c r="C162" s="36" t="s">
        <v>433</v>
      </c>
      <c r="D162" s="36" t="s">
        <v>80</v>
      </c>
      <c r="E162" s="36">
        <v>24</v>
      </c>
      <c r="F162" s="36"/>
      <c r="G162" s="36"/>
    </row>
    <row r="163" spans="1:7">
      <c r="A163" s="36" t="s">
        <v>43</v>
      </c>
      <c r="B163" s="11">
        <v>42718</v>
      </c>
      <c r="C163" s="36" t="s">
        <v>454</v>
      </c>
      <c r="D163" s="36" t="s">
        <v>80</v>
      </c>
      <c r="E163" s="36">
        <v>10</v>
      </c>
      <c r="F163" s="36"/>
      <c r="G163" s="36"/>
    </row>
    <row r="164" spans="1:7">
      <c r="A164" s="36" t="s">
        <v>43</v>
      </c>
      <c r="B164" s="11">
        <v>42871</v>
      </c>
      <c r="C164" s="36" t="s">
        <v>447</v>
      </c>
      <c r="D164" s="36" t="s">
        <v>80</v>
      </c>
      <c r="E164" s="36">
        <v>12</v>
      </c>
      <c r="F164" s="36"/>
      <c r="G164" s="36"/>
    </row>
    <row r="165" spans="1:7">
      <c r="A165" s="36" t="s">
        <v>43</v>
      </c>
      <c r="B165" s="11">
        <v>43242</v>
      </c>
      <c r="C165" s="36" t="s">
        <v>465</v>
      </c>
      <c r="D165" s="36" t="s">
        <v>80</v>
      </c>
      <c r="E165" s="36">
        <v>2</v>
      </c>
      <c r="F165" s="36"/>
      <c r="G165" s="36"/>
    </row>
    <row r="166" spans="1:7">
      <c r="A166" s="36" t="s">
        <v>43</v>
      </c>
      <c r="B166" s="11">
        <v>43272</v>
      </c>
      <c r="C166" s="36" t="s">
        <v>465</v>
      </c>
      <c r="D166" s="36" t="s">
        <v>80</v>
      </c>
      <c r="E166" s="36">
        <v>12</v>
      </c>
      <c r="F166" s="36"/>
      <c r="G166" s="36"/>
    </row>
    <row r="167" spans="1:7">
      <c r="A167" s="36" t="s">
        <v>43</v>
      </c>
      <c r="B167" s="11">
        <v>43360</v>
      </c>
      <c r="C167" s="36" t="s">
        <v>465</v>
      </c>
      <c r="D167" s="36" t="s">
        <v>80</v>
      </c>
      <c r="E167" s="36">
        <v>5</v>
      </c>
      <c r="F167" s="36"/>
      <c r="G167" s="36"/>
    </row>
    <row r="168" spans="1:7">
      <c r="A168" s="36" t="s">
        <v>43</v>
      </c>
      <c r="B168" s="11">
        <v>43391</v>
      </c>
      <c r="C168" s="36" t="s">
        <v>461</v>
      </c>
      <c r="D168" s="36" t="s">
        <v>80</v>
      </c>
      <c r="E168" s="36">
        <v>25</v>
      </c>
      <c r="F168" s="36"/>
      <c r="G168" s="36"/>
    </row>
    <row r="169" spans="1:7">
      <c r="A169" s="36" t="s">
        <v>43</v>
      </c>
      <c r="B169" s="11">
        <v>43416</v>
      </c>
      <c r="C169" s="36" t="s">
        <v>417</v>
      </c>
      <c r="D169" s="36" t="s">
        <v>80</v>
      </c>
      <c r="E169" s="36">
        <v>28</v>
      </c>
      <c r="F169" s="36"/>
      <c r="G169" s="36"/>
    </row>
    <row r="170" spans="1:7">
      <c r="A170" s="36" t="s">
        <v>43</v>
      </c>
      <c r="B170" s="11">
        <v>43417</v>
      </c>
      <c r="C170" s="36" t="s">
        <v>416</v>
      </c>
      <c r="D170" s="36" t="s">
        <v>80</v>
      </c>
      <c r="E170" s="36">
        <v>17</v>
      </c>
      <c r="F170" s="36"/>
      <c r="G170" s="36"/>
    </row>
    <row r="171" spans="1:7">
      <c r="A171" s="36" t="s">
        <v>43</v>
      </c>
      <c r="B171" s="11">
        <v>43431</v>
      </c>
      <c r="C171" s="36" t="s">
        <v>418</v>
      </c>
      <c r="D171" s="36" t="s">
        <v>80</v>
      </c>
      <c r="E171" s="36">
        <v>9</v>
      </c>
      <c r="F171" s="36"/>
      <c r="G171" s="36"/>
    </row>
    <row r="172" spans="1:7">
      <c r="A172" s="36" t="s">
        <v>43</v>
      </c>
      <c r="B172" s="11">
        <v>43435</v>
      </c>
      <c r="C172" s="36" t="s">
        <v>466</v>
      </c>
      <c r="D172" s="36" t="s">
        <v>80</v>
      </c>
      <c r="E172" s="36">
        <v>10</v>
      </c>
      <c r="F172" s="36"/>
      <c r="G172" s="36"/>
    </row>
    <row r="173" spans="1:7">
      <c r="A173" s="36" t="s">
        <v>43</v>
      </c>
      <c r="B173" s="11">
        <v>43472</v>
      </c>
      <c r="C173" s="36" t="s">
        <v>467</v>
      </c>
      <c r="D173" s="36" t="s">
        <v>80</v>
      </c>
      <c r="E173" s="36">
        <v>14</v>
      </c>
      <c r="F173" s="36"/>
      <c r="G173" s="38">
        <f>SUM(E153:E173)</f>
        <v>335</v>
      </c>
    </row>
    <row r="174" spans="1:7">
      <c r="A174" s="36" t="s">
        <v>43</v>
      </c>
      <c r="B174" s="36" t="s">
        <v>468</v>
      </c>
      <c r="C174" s="18" t="s">
        <v>414</v>
      </c>
      <c r="D174" s="36" t="s">
        <v>85</v>
      </c>
      <c r="E174" s="18">
        <v>5</v>
      </c>
      <c r="F174" s="36"/>
      <c r="G174" s="36"/>
    </row>
    <row r="175" spans="1:7">
      <c r="A175" s="36" t="s">
        <v>43</v>
      </c>
      <c r="B175" s="19" t="s">
        <v>469</v>
      </c>
      <c r="C175" s="18" t="s">
        <v>414</v>
      </c>
      <c r="D175" s="36" t="s">
        <v>85</v>
      </c>
      <c r="E175" s="18">
        <v>5</v>
      </c>
      <c r="F175" s="36"/>
      <c r="G175" s="36"/>
    </row>
    <row r="176" spans="1:7">
      <c r="A176" s="36" t="s">
        <v>43</v>
      </c>
      <c r="B176" s="36" t="s">
        <v>470</v>
      </c>
      <c r="C176" s="18" t="s">
        <v>433</v>
      </c>
      <c r="D176" s="36" t="s">
        <v>85</v>
      </c>
      <c r="E176" s="18">
        <v>5</v>
      </c>
      <c r="F176" s="36"/>
      <c r="G176" s="36"/>
    </row>
    <row r="177" spans="1:5">
      <c r="A177" s="36" t="s">
        <v>43</v>
      </c>
      <c r="B177" s="36" t="s">
        <v>471</v>
      </c>
      <c r="C177" s="18" t="s">
        <v>433</v>
      </c>
      <c r="D177" s="36" t="s">
        <v>85</v>
      </c>
      <c r="E177" s="18">
        <v>5</v>
      </c>
    </row>
    <row r="178" spans="1:5">
      <c r="A178" s="36" t="s">
        <v>43</v>
      </c>
      <c r="B178" s="36" t="s">
        <v>472</v>
      </c>
      <c r="C178" s="18" t="s">
        <v>420</v>
      </c>
      <c r="D178" s="36" t="s">
        <v>85</v>
      </c>
      <c r="E178" s="18">
        <v>5</v>
      </c>
    </row>
    <row r="179" spans="1:5">
      <c r="A179" s="36" t="s">
        <v>43</v>
      </c>
      <c r="B179" s="36" t="s">
        <v>473</v>
      </c>
      <c r="C179" s="18" t="s">
        <v>420</v>
      </c>
      <c r="D179" s="36" t="s">
        <v>85</v>
      </c>
      <c r="E179" s="18">
        <v>4</v>
      </c>
    </row>
    <row r="180" spans="1:5">
      <c r="A180" s="36" t="s">
        <v>43</v>
      </c>
      <c r="B180" s="36" t="s">
        <v>474</v>
      </c>
      <c r="C180" s="18" t="s">
        <v>442</v>
      </c>
      <c r="D180" s="36" t="s">
        <v>85</v>
      </c>
      <c r="E180" s="18">
        <v>3</v>
      </c>
    </row>
    <row r="181" spans="1:5">
      <c r="A181" s="36" t="s">
        <v>43</v>
      </c>
      <c r="B181" s="36" t="s">
        <v>475</v>
      </c>
      <c r="C181" s="18" t="s">
        <v>442</v>
      </c>
      <c r="D181" s="36" t="s">
        <v>85</v>
      </c>
      <c r="E181" s="18">
        <v>3</v>
      </c>
    </row>
    <row r="182" spans="1:5">
      <c r="A182" s="36" t="s">
        <v>43</v>
      </c>
      <c r="B182" s="36" t="s">
        <v>476</v>
      </c>
      <c r="C182" s="18" t="s">
        <v>420</v>
      </c>
      <c r="D182" s="36" t="s">
        <v>85</v>
      </c>
      <c r="E182" s="18">
        <v>3</v>
      </c>
    </row>
    <row r="183" spans="1:5">
      <c r="A183" s="36" t="s">
        <v>43</v>
      </c>
      <c r="B183" s="36" t="s">
        <v>477</v>
      </c>
      <c r="C183" s="18" t="s">
        <v>454</v>
      </c>
      <c r="D183" s="36" t="s">
        <v>85</v>
      </c>
      <c r="E183" s="18">
        <v>4</v>
      </c>
    </row>
    <row r="184" spans="1:5">
      <c r="A184" s="36" t="s">
        <v>43</v>
      </c>
      <c r="B184" s="36" t="s">
        <v>478</v>
      </c>
      <c r="C184" s="18" t="s">
        <v>450</v>
      </c>
      <c r="D184" s="36" t="s">
        <v>85</v>
      </c>
      <c r="E184" s="18">
        <v>5</v>
      </c>
    </row>
    <row r="185" spans="1:5">
      <c r="A185" s="36" t="s">
        <v>43</v>
      </c>
      <c r="B185" s="36" t="s">
        <v>479</v>
      </c>
      <c r="C185" s="18" t="s">
        <v>450</v>
      </c>
      <c r="D185" s="36" t="s">
        <v>85</v>
      </c>
      <c r="E185" s="18">
        <v>5</v>
      </c>
    </row>
    <row r="186" spans="1:5">
      <c r="A186" s="36" t="s">
        <v>43</v>
      </c>
      <c r="B186" s="36" t="s">
        <v>480</v>
      </c>
      <c r="C186" s="18" t="s">
        <v>481</v>
      </c>
      <c r="D186" s="36" t="s">
        <v>85</v>
      </c>
      <c r="E186" s="18">
        <v>3</v>
      </c>
    </row>
    <row r="187" spans="1:5">
      <c r="A187" s="36" t="s">
        <v>43</v>
      </c>
      <c r="B187" s="36" t="s">
        <v>482</v>
      </c>
      <c r="C187" s="18" t="s">
        <v>442</v>
      </c>
      <c r="D187" s="36" t="s">
        <v>85</v>
      </c>
      <c r="E187" s="18">
        <v>5</v>
      </c>
    </row>
    <row r="188" spans="1:5">
      <c r="A188" s="36" t="s">
        <v>43</v>
      </c>
      <c r="B188" s="36" t="s">
        <v>483</v>
      </c>
      <c r="C188" s="18" t="s">
        <v>420</v>
      </c>
      <c r="D188" s="36" t="s">
        <v>85</v>
      </c>
      <c r="E188" s="18">
        <v>5</v>
      </c>
    </row>
    <row r="189" spans="1:5">
      <c r="A189" s="36" t="s">
        <v>43</v>
      </c>
      <c r="B189" s="37" t="s">
        <v>484</v>
      </c>
      <c r="C189" s="18" t="s">
        <v>420</v>
      </c>
      <c r="D189" s="36" t="s">
        <v>85</v>
      </c>
      <c r="E189" s="18">
        <v>3</v>
      </c>
    </row>
    <row r="190" spans="1:5">
      <c r="A190" s="36" t="s">
        <v>43</v>
      </c>
      <c r="B190" s="36" t="s">
        <v>485</v>
      </c>
      <c r="C190" s="18" t="s">
        <v>433</v>
      </c>
      <c r="D190" s="36" t="s">
        <v>85</v>
      </c>
      <c r="E190" s="18">
        <v>5</v>
      </c>
    </row>
    <row r="191" spans="1:5">
      <c r="A191" s="36" t="s">
        <v>43</v>
      </c>
      <c r="B191" s="36" t="s">
        <v>486</v>
      </c>
      <c r="C191" s="18" t="s">
        <v>433</v>
      </c>
      <c r="D191" s="36" t="s">
        <v>85</v>
      </c>
      <c r="E191" s="18">
        <v>5</v>
      </c>
    </row>
    <row r="192" spans="1:5">
      <c r="A192" s="36" t="s">
        <v>43</v>
      </c>
      <c r="B192" s="37" t="s">
        <v>487</v>
      </c>
      <c r="C192" s="18" t="s">
        <v>420</v>
      </c>
      <c r="D192" s="36" t="s">
        <v>85</v>
      </c>
      <c r="E192" s="18">
        <v>2</v>
      </c>
    </row>
    <row r="193" spans="1:7">
      <c r="A193" s="36" t="s">
        <v>43</v>
      </c>
      <c r="B193" s="36" t="s">
        <v>488</v>
      </c>
      <c r="C193" s="36" t="s">
        <v>456</v>
      </c>
      <c r="D193" s="36" t="s">
        <v>85</v>
      </c>
      <c r="E193" s="18">
        <v>4</v>
      </c>
      <c r="F193" s="36"/>
      <c r="G193" s="36"/>
    </row>
    <row r="194" spans="1:7">
      <c r="A194" s="36" t="s">
        <v>43</v>
      </c>
      <c r="B194" s="36" t="s">
        <v>489</v>
      </c>
      <c r="C194" s="36" t="s">
        <v>456</v>
      </c>
      <c r="D194" s="36" t="s">
        <v>85</v>
      </c>
      <c r="E194" s="18">
        <v>5</v>
      </c>
      <c r="F194" s="36"/>
      <c r="G194" s="36"/>
    </row>
    <row r="195" spans="1:7">
      <c r="A195" s="36" t="s">
        <v>43</v>
      </c>
      <c r="B195" s="36" t="s">
        <v>490</v>
      </c>
      <c r="C195" s="36" t="s">
        <v>456</v>
      </c>
      <c r="D195" s="36" t="s">
        <v>85</v>
      </c>
      <c r="E195" s="18">
        <v>3</v>
      </c>
      <c r="F195" s="36"/>
      <c r="G195" s="36"/>
    </row>
    <row r="196" spans="1:7">
      <c r="A196" s="36" t="s">
        <v>43</v>
      </c>
      <c r="B196" s="36" t="s">
        <v>491</v>
      </c>
      <c r="C196" s="36" t="s">
        <v>462</v>
      </c>
      <c r="D196" s="36" t="s">
        <v>85</v>
      </c>
      <c r="E196" s="18">
        <v>6</v>
      </c>
      <c r="F196" s="36"/>
      <c r="G196" s="36"/>
    </row>
    <row r="197" spans="1:7">
      <c r="A197" s="36" t="s">
        <v>43</v>
      </c>
      <c r="B197" s="36" t="s">
        <v>492</v>
      </c>
      <c r="C197" s="36" t="s">
        <v>462</v>
      </c>
      <c r="D197" s="36" t="s">
        <v>85</v>
      </c>
      <c r="E197" s="18">
        <v>4</v>
      </c>
      <c r="F197" s="36"/>
      <c r="G197" s="36"/>
    </row>
    <row r="198" spans="1:7">
      <c r="A198" s="36" t="s">
        <v>43</v>
      </c>
      <c r="B198" s="20" t="s">
        <v>493</v>
      </c>
      <c r="C198" s="20" t="s">
        <v>494</v>
      </c>
      <c r="D198" s="36" t="s">
        <v>85</v>
      </c>
      <c r="E198" s="18">
        <v>4</v>
      </c>
      <c r="F198" s="36"/>
      <c r="G198" s="38">
        <f>SUM(E174:E198)</f>
        <v>106</v>
      </c>
    </row>
    <row r="199" spans="1:7">
      <c r="A199" s="36" t="s">
        <v>43</v>
      </c>
      <c r="B199" s="11">
        <v>41956</v>
      </c>
      <c r="C199" s="36" t="s">
        <v>441</v>
      </c>
      <c r="D199" s="36" t="s">
        <v>495</v>
      </c>
      <c r="E199" s="18">
        <v>35</v>
      </c>
      <c r="F199" s="36"/>
      <c r="G199" s="36"/>
    </row>
    <row r="200" spans="1:7">
      <c r="A200" s="36" t="s">
        <v>43</v>
      </c>
      <c r="B200" s="11">
        <v>42934</v>
      </c>
      <c r="C200" s="36" t="s">
        <v>494</v>
      </c>
      <c r="D200" s="36" t="s">
        <v>495</v>
      </c>
      <c r="E200" s="18">
        <v>20</v>
      </c>
      <c r="F200" s="36"/>
      <c r="G200" s="36"/>
    </row>
    <row r="201" spans="1:7">
      <c r="A201" s="36" t="s">
        <v>43</v>
      </c>
      <c r="B201" s="20" t="s">
        <v>465</v>
      </c>
      <c r="C201" s="36" t="s">
        <v>417</v>
      </c>
      <c r="D201" s="36" t="s">
        <v>495</v>
      </c>
      <c r="E201" s="18">
        <v>48</v>
      </c>
      <c r="F201" s="36"/>
      <c r="G201" s="36"/>
    </row>
    <row r="202" spans="1:7">
      <c r="A202" s="36" t="s">
        <v>43</v>
      </c>
      <c r="B202" s="20" t="s">
        <v>465</v>
      </c>
      <c r="C202" s="36" t="s">
        <v>440</v>
      </c>
      <c r="D202" s="36" t="s">
        <v>495</v>
      </c>
      <c r="E202" s="18">
        <v>14</v>
      </c>
      <c r="F202" s="36"/>
      <c r="G202" s="37"/>
    </row>
    <row r="203" spans="1:7">
      <c r="A203" s="36" t="s">
        <v>43</v>
      </c>
      <c r="B203" s="11">
        <v>43543</v>
      </c>
      <c r="C203" s="36" t="s">
        <v>496</v>
      </c>
      <c r="D203" s="36" t="s">
        <v>80</v>
      </c>
      <c r="E203" s="36">
        <v>8</v>
      </c>
      <c r="F203" s="36"/>
      <c r="G203" s="38">
        <f>SUM(E199:E203)</f>
        <v>125</v>
      </c>
    </row>
    <row r="218" spans="1:6">
      <c r="B218" s="6" t="s">
        <v>109</v>
      </c>
      <c r="C218" s="36">
        <f>COUNTA(C2:C217)</f>
        <v>202</v>
      </c>
      <c r="D218" s="36"/>
      <c r="E218" s="38">
        <f>SUM(E2:E217)</f>
        <v>2862</v>
      </c>
      <c r="F218" s="36" t="s">
        <v>110</v>
      </c>
    </row>
    <row r="221" spans="1:6">
      <c r="A221" s="36" t="s">
        <v>111</v>
      </c>
      <c r="B221" s="34">
        <v>42158</v>
      </c>
      <c r="C221" s="36" t="s">
        <v>449</v>
      </c>
      <c r="D221" s="36" t="s">
        <v>497</v>
      </c>
      <c r="E221" s="36">
        <v>15</v>
      </c>
      <c r="F221" s="36"/>
    </row>
    <row r="222" spans="1:6">
      <c r="A222" s="36" t="s">
        <v>111</v>
      </c>
      <c r="B222" s="34">
        <v>42158</v>
      </c>
      <c r="C222" s="36" t="s">
        <v>449</v>
      </c>
      <c r="D222" s="36" t="s">
        <v>498</v>
      </c>
      <c r="E222" s="36">
        <v>100</v>
      </c>
      <c r="F222" s="36"/>
    </row>
    <row r="223" spans="1:6">
      <c r="A223" s="36" t="s">
        <v>111</v>
      </c>
      <c r="B223" s="34">
        <v>42172</v>
      </c>
      <c r="C223" s="36" t="s">
        <v>499</v>
      </c>
      <c r="D223" s="36" t="s">
        <v>500</v>
      </c>
      <c r="E223" s="36">
        <v>8</v>
      </c>
      <c r="F223" s="36"/>
    </row>
    <row r="224" spans="1:6">
      <c r="A224" s="36" t="s">
        <v>111</v>
      </c>
      <c r="B224" s="34">
        <v>42172</v>
      </c>
      <c r="C224" s="36" t="s">
        <v>135</v>
      </c>
      <c r="D224" s="36" t="s">
        <v>501</v>
      </c>
      <c r="E224" s="36">
        <v>40</v>
      </c>
      <c r="F224" s="36"/>
    </row>
    <row r="225" spans="1:6">
      <c r="A225" s="36" t="s">
        <v>111</v>
      </c>
      <c r="B225" s="34">
        <v>42193</v>
      </c>
      <c r="C225" s="36" t="s">
        <v>433</v>
      </c>
      <c r="D225" s="36" t="s">
        <v>502</v>
      </c>
      <c r="E225" s="36">
        <v>125</v>
      </c>
      <c r="F225" s="36"/>
    </row>
    <row r="226" spans="1:6">
      <c r="A226" s="36" t="s">
        <v>111</v>
      </c>
      <c r="B226" s="11">
        <v>42300</v>
      </c>
      <c r="C226" s="36" t="s">
        <v>503</v>
      </c>
      <c r="D226" s="36" t="s">
        <v>504</v>
      </c>
      <c r="E226" s="36">
        <v>250</v>
      </c>
      <c r="F226" s="38">
        <f>SUM(E221:E226)</f>
        <v>538</v>
      </c>
    </row>
    <row r="227" spans="1:6">
      <c r="A227" s="36" t="s">
        <v>111</v>
      </c>
      <c r="B227" s="11">
        <v>42395</v>
      </c>
      <c r="C227" s="36" t="s">
        <v>462</v>
      </c>
      <c r="D227" s="36" t="s">
        <v>505</v>
      </c>
      <c r="E227" s="36">
        <v>25</v>
      </c>
      <c r="F227" s="36"/>
    </row>
    <row r="228" spans="1:6">
      <c r="A228" s="36" t="s">
        <v>111</v>
      </c>
      <c r="B228" s="11">
        <v>42410</v>
      </c>
      <c r="C228" s="36" t="s">
        <v>433</v>
      </c>
      <c r="D228" s="36" t="s">
        <v>506</v>
      </c>
      <c r="E228" s="36">
        <v>100</v>
      </c>
      <c r="F228" s="36"/>
    </row>
    <row r="229" spans="1:6">
      <c r="A229" s="36" t="s">
        <v>111</v>
      </c>
      <c r="B229" s="35">
        <v>42431</v>
      </c>
      <c r="C229" s="37" t="s">
        <v>507</v>
      </c>
      <c r="D229" s="37" t="s">
        <v>508</v>
      </c>
      <c r="E229" s="37">
        <v>15</v>
      </c>
      <c r="F229" s="36"/>
    </row>
    <row r="230" spans="1:6">
      <c r="A230" s="36" t="s">
        <v>111</v>
      </c>
      <c r="B230" s="35">
        <v>42438</v>
      </c>
      <c r="C230" s="37" t="s">
        <v>433</v>
      </c>
      <c r="D230" s="37" t="s">
        <v>506</v>
      </c>
      <c r="E230" s="37">
        <v>100</v>
      </c>
      <c r="F230" s="36"/>
    </row>
    <row r="231" spans="1:6">
      <c r="A231" s="36" t="s">
        <v>111</v>
      </c>
      <c r="B231" s="11">
        <v>42466</v>
      </c>
      <c r="C231" s="36" t="s">
        <v>507</v>
      </c>
      <c r="D231" s="36" t="s">
        <v>508</v>
      </c>
      <c r="E231" s="36">
        <v>15</v>
      </c>
      <c r="F231" s="36"/>
    </row>
    <row r="232" spans="1:6">
      <c r="A232" s="36" t="s">
        <v>111</v>
      </c>
      <c r="B232" s="11">
        <v>42473</v>
      </c>
      <c r="C232" s="36" t="s">
        <v>433</v>
      </c>
      <c r="D232" s="36" t="s">
        <v>506</v>
      </c>
      <c r="E232" s="36">
        <v>150</v>
      </c>
      <c r="F232" s="36"/>
    </row>
    <row r="233" spans="1:6">
      <c r="A233" s="36" t="s">
        <v>111</v>
      </c>
      <c r="B233" s="11">
        <v>42508</v>
      </c>
      <c r="C233" s="36" t="s">
        <v>433</v>
      </c>
      <c r="D233" s="36" t="s">
        <v>509</v>
      </c>
      <c r="E233" s="36">
        <v>10</v>
      </c>
      <c r="F233" s="36"/>
    </row>
    <row r="234" spans="1:6">
      <c r="A234" s="36" t="s">
        <v>111</v>
      </c>
      <c r="B234" s="11">
        <v>42529</v>
      </c>
      <c r="C234" s="36" t="s">
        <v>510</v>
      </c>
      <c r="D234" s="36" t="s">
        <v>511</v>
      </c>
      <c r="E234" s="36">
        <v>20</v>
      </c>
      <c r="F234" s="36"/>
    </row>
    <row r="235" spans="1:6">
      <c r="A235" s="36" t="s">
        <v>111</v>
      </c>
      <c r="B235" s="11">
        <v>42536</v>
      </c>
      <c r="C235" s="36" t="s">
        <v>419</v>
      </c>
      <c r="D235" s="36" t="s">
        <v>512</v>
      </c>
      <c r="E235" s="36">
        <v>25</v>
      </c>
      <c r="F235" s="36"/>
    </row>
    <row r="236" spans="1:6">
      <c r="A236" s="36" t="s">
        <v>111</v>
      </c>
      <c r="B236" s="11">
        <v>42550</v>
      </c>
      <c r="C236" s="36" t="s">
        <v>135</v>
      </c>
      <c r="D236" s="36" t="s">
        <v>513</v>
      </c>
      <c r="E236" s="36">
        <v>100</v>
      </c>
      <c r="F236" s="36"/>
    </row>
    <row r="237" spans="1:6">
      <c r="A237" s="36" t="s">
        <v>111</v>
      </c>
      <c r="B237" s="11">
        <v>42564</v>
      </c>
      <c r="C237" s="36" t="s">
        <v>433</v>
      </c>
      <c r="D237" s="36" t="s">
        <v>506</v>
      </c>
      <c r="E237" s="36">
        <v>150</v>
      </c>
      <c r="F237" s="36"/>
    </row>
    <row r="238" spans="1:6">
      <c r="A238" s="36" t="s">
        <v>111</v>
      </c>
      <c r="B238" s="11">
        <v>42590</v>
      </c>
      <c r="C238" s="36" t="s">
        <v>135</v>
      </c>
      <c r="D238" s="36" t="s">
        <v>514</v>
      </c>
      <c r="E238" s="36">
        <v>8</v>
      </c>
      <c r="F238" s="36"/>
    </row>
    <row r="239" spans="1:6">
      <c r="A239" s="36" t="s">
        <v>111</v>
      </c>
      <c r="B239" s="11">
        <v>42591</v>
      </c>
      <c r="C239" s="36" t="s">
        <v>426</v>
      </c>
      <c r="D239" s="36" t="s">
        <v>515</v>
      </c>
      <c r="E239" s="36">
        <v>8</v>
      </c>
      <c r="F239" s="36"/>
    </row>
    <row r="240" spans="1:6">
      <c r="A240" s="36" t="s">
        <v>111</v>
      </c>
      <c r="B240" s="11">
        <v>42592</v>
      </c>
      <c r="C240" s="36" t="s">
        <v>433</v>
      </c>
      <c r="D240" s="36" t="s">
        <v>506</v>
      </c>
      <c r="E240" s="36">
        <v>150</v>
      </c>
      <c r="F240" s="36"/>
    </row>
    <row r="241" spans="1:6">
      <c r="A241" s="36" t="s">
        <v>111</v>
      </c>
      <c r="B241" s="11">
        <v>42592</v>
      </c>
      <c r="C241" s="36" t="s">
        <v>433</v>
      </c>
      <c r="D241" s="36" t="s">
        <v>516</v>
      </c>
      <c r="E241" s="36">
        <v>10</v>
      </c>
      <c r="F241" s="36"/>
    </row>
    <row r="242" spans="1:6">
      <c r="A242" s="36" t="s">
        <v>111</v>
      </c>
      <c r="B242" s="11">
        <v>42593</v>
      </c>
      <c r="C242" s="36" t="s">
        <v>438</v>
      </c>
      <c r="D242" s="36" t="s">
        <v>517</v>
      </c>
      <c r="E242" s="36">
        <v>25</v>
      </c>
      <c r="F242" s="36"/>
    </row>
    <row r="243" spans="1:6">
      <c r="A243" s="36" t="s">
        <v>111</v>
      </c>
      <c r="B243" s="11">
        <v>42594</v>
      </c>
      <c r="C243" s="36" t="s">
        <v>420</v>
      </c>
      <c r="D243" s="36" t="s">
        <v>518</v>
      </c>
      <c r="E243" s="36">
        <v>80</v>
      </c>
      <c r="F243" s="36"/>
    </row>
    <row r="244" spans="1:6">
      <c r="A244" s="36" t="s">
        <v>111</v>
      </c>
      <c r="B244" s="11">
        <v>42627</v>
      </c>
      <c r="C244" s="36" t="s">
        <v>433</v>
      </c>
      <c r="D244" s="36" t="s">
        <v>506</v>
      </c>
      <c r="E244" s="36">
        <v>150</v>
      </c>
      <c r="F244" s="36"/>
    </row>
    <row r="245" spans="1:6">
      <c r="A245" s="36" t="s">
        <v>111</v>
      </c>
      <c r="B245" s="11">
        <v>42634</v>
      </c>
      <c r="C245" s="36" t="s">
        <v>419</v>
      </c>
      <c r="D245" s="36" t="s">
        <v>512</v>
      </c>
      <c r="E245" s="36">
        <v>25</v>
      </c>
      <c r="F245" s="38">
        <f>SUM(E227:E245)</f>
        <v>1166</v>
      </c>
    </row>
    <row r="246" spans="1:6">
      <c r="A246" s="36" t="s">
        <v>111</v>
      </c>
      <c r="B246" s="11">
        <v>42656</v>
      </c>
      <c r="C246" s="36" t="s">
        <v>438</v>
      </c>
      <c r="D246" s="36" t="s">
        <v>519</v>
      </c>
      <c r="E246" s="36">
        <v>35</v>
      </c>
      <c r="F246" s="36"/>
    </row>
    <row r="247" spans="1:6">
      <c r="A247" s="36" t="s">
        <v>111</v>
      </c>
      <c r="B247" s="11">
        <v>42656</v>
      </c>
      <c r="C247" s="36" t="s">
        <v>438</v>
      </c>
      <c r="D247" s="36" t="s">
        <v>520</v>
      </c>
      <c r="E247" s="36">
        <v>15</v>
      </c>
      <c r="F247" s="36"/>
    </row>
    <row r="248" spans="1:6">
      <c r="A248" s="36" t="s">
        <v>111</v>
      </c>
      <c r="B248" s="11">
        <v>42663</v>
      </c>
      <c r="C248" s="36" t="s">
        <v>437</v>
      </c>
      <c r="D248" s="36" t="s">
        <v>521</v>
      </c>
      <c r="E248" s="36">
        <v>100</v>
      </c>
      <c r="F248" s="36"/>
    </row>
    <row r="249" spans="1:6">
      <c r="A249" s="36" t="s">
        <v>111</v>
      </c>
      <c r="B249" s="11">
        <v>42679</v>
      </c>
      <c r="C249" s="36" t="s">
        <v>415</v>
      </c>
      <c r="D249" s="36" t="s">
        <v>522</v>
      </c>
      <c r="E249" s="36">
        <v>100</v>
      </c>
      <c r="F249" s="36"/>
    </row>
    <row r="250" spans="1:6">
      <c r="A250" s="36" t="s">
        <v>111</v>
      </c>
      <c r="B250" s="11">
        <v>42688</v>
      </c>
      <c r="C250" s="36" t="s">
        <v>437</v>
      </c>
      <c r="D250" s="36" t="s">
        <v>523</v>
      </c>
      <c r="E250" s="36">
        <v>20</v>
      </c>
      <c r="F250" s="36"/>
    </row>
    <row r="251" spans="1:6">
      <c r="A251" s="36" t="s">
        <v>111</v>
      </c>
      <c r="B251" s="11">
        <v>42690</v>
      </c>
      <c r="C251" s="36" t="s">
        <v>419</v>
      </c>
      <c r="D251" s="36" t="s">
        <v>524</v>
      </c>
      <c r="E251" s="36">
        <v>15</v>
      </c>
      <c r="F251" s="36"/>
    </row>
    <row r="252" spans="1:6">
      <c r="A252" s="36" t="s">
        <v>111</v>
      </c>
      <c r="B252" s="11">
        <v>42691</v>
      </c>
      <c r="C252" s="36" t="s">
        <v>525</v>
      </c>
      <c r="D252" s="36" t="s">
        <v>526</v>
      </c>
      <c r="E252" s="36">
        <v>8</v>
      </c>
      <c r="F252" s="36"/>
    </row>
    <row r="253" spans="1:6">
      <c r="A253" s="36" t="s">
        <v>111</v>
      </c>
      <c r="B253" s="11">
        <v>42712</v>
      </c>
      <c r="C253" s="36" t="s">
        <v>438</v>
      </c>
      <c r="D253" s="36" t="s">
        <v>519</v>
      </c>
      <c r="E253" s="36">
        <v>25</v>
      </c>
      <c r="F253" s="36"/>
    </row>
    <row r="254" spans="1:6">
      <c r="A254" s="36" t="s">
        <v>111</v>
      </c>
      <c r="B254" s="11">
        <v>42712</v>
      </c>
      <c r="C254" s="36" t="s">
        <v>438</v>
      </c>
      <c r="D254" s="36" t="s">
        <v>520</v>
      </c>
      <c r="E254" s="36">
        <v>15</v>
      </c>
      <c r="F254" s="36"/>
    </row>
    <row r="255" spans="1:6">
      <c r="A255" s="36" t="s">
        <v>111</v>
      </c>
      <c r="B255" s="11">
        <v>42713</v>
      </c>
      <c r="C255" s="36" t="s">
        <v>426</v>
      </c>
      <c r="D255" s="36" t="s">
        <v>527</v>
      </c>
      <c r="E255" s="36">
        <v>50</v>
      </c>
      <c r="F255" s="36"/>
    </row>
    <row r="256" spans="1:6">
      <c r="A256" s="36" t="s">
        <v>111</v>
      </c>
      <c r="B256" s="11">
        <v>42714</v>
      </c>
      <c r="C256" s="36" t="s">
        <v>433</v>
      </c>
      <c r="D256" s="36" t="s">
        <v>528</v>
      </c>
      <c r="E256" s="36">
        <v>250</v>
      </c>
      <c r="F256" s="36"/>
    </row>
    <row r="257" spans="1:5">
      <c r="A257" s="36" t="s">
        <v>111</v>
      </c>
      <c r="B257" s="11">
        <v>42744</v>
      </c>
      <c r="C257" s="36" t="s">
        <v>437</v>
      </c>
      <c r="D257" s="36" t="s">
        <v>529</v>
      </c>
      <c r="E257" s="36">
        <v>20</v>
      </c>
    </row>
    <row r="258" spans="1:5">
      <c r="A258" s="36" t="s">
        <v>111</v>
      </c>
      <c r="B258" s="11">
        <v>42746</v>
      </c>
      <c r="C258" s="36" t="s">
        <v>510</v>
      </c>
      <c r="D258" s="36" t="s">
        <v>511</v>
      </c>
      <c r="E258" s="36">
        <v>15</v>
      </c>
    </row>
    <row r="259" spans="1:5">
      <c r="A259" s="36" t="s">
        <v>111</v>
      </c>
      <c r="B259" s="11">
        <v>42754</v>
      </c>
      <c r="C259" s="36" t="s">
        <v>135</v>
      </c>
      <c r="D259" s="36" t="s">
        <v>530</v>
      </c>
      <c r="E259" s="36">
        <v>15</v>
      </c>
    </row>
    <row r="260" spans="1:5">
      <c r="A260" s="36" t="s">
        <v>111</v>
      </c>
      <c r="B260" s="11">
        <v>42761</v>
      </c>
      <c r="C260" s="36" t="s">
        <v>433</v>
      </c>
      <c r="D260" s="36" t="s">
        <v>531</v>
      </c>
      <c r="E260" s="36">
        <v>20</v>
      </c>
    </row>
    <row r="261" spans="1:5">
      <c r="A261" s="36" t="s">
        <v>111</v>
      </c>
      <c r="B261" s="11">
        <v>42761</v>
      </c>
      <c r="C261" s="36" t="s">
        <v>525</v>
      </c>
      <c r="D261" s="36" t="s">
        <v>532</v>
      </c>
      <c r="E261" s="36">
        <v>12</v>
      </c>
    </row>
    <row r="262" spans="1:5">
      <c r="A262" s="36" t="s">
        <v>111</v>
      </c>
      <c r="B262" s="11">
        <v>42766</v>
      </c>
      <c r="C262" s="36" t="s">
        <v>455</v>
      </c>
      <c r="D262" s="36" t="s">
        <v>533</v>
      </c>
      <c r="E262" s="36">
        <v>100</v>
      </c>
    </row>
    <row r="263" spans="1:5">
      <c r="A263" s="36" t="s">
        <v>111</v>
      </c>
      <c r="B263" s="11">
        <v>42774</v>
      </c>
      <c r="C263" s="36" t="s">
        <v>433</v>
      </c>
      <c r="D263" s="36" t="s">
        <v>534</v>
      </c>
      <c r="E263" s="36">
        <v>150</v>
      </c>
    </row>
    <row r="264" spans="1:5">
      <c r="A264" s="36" t="s">
        <v>111</v>
      </c>
      <c r="B264" s="11">
        <v>42776</v>
      </c>
      <c r="C264" s="36" t="s">
        <v>135</v>
      </c>
      <c r="D264" s="36" t="s">
        <v>535</v>
      </c>
      <c r="E264" s="36">
        <v>60</v>
      </c>
    </row>
    <row r="265" spans="1:5">
      <c r="A265" s="36" t="s">
        <v>111</v>
      </c>
      <c r="B265" s="11">
        <v>42779</v>
      </c>
      <c r="C265" s="36" t="s">
        <v>437</v>
      </c>
      <c r="D265" s="36" t="s">
        <v>536</v>
      </c>
      <c r="E265" s="36">
        <v>20</v>
      </c>
    </row>
    <row r="266" spans="1:5">
      <c r="A266" s="36" t="s">
        <v>111</v>
      </c>
      <c r="B266" s="11">
        <v>42779</v>
      </c>
      <c r="C266" s="36" t="s">
        <v>437</v>
      </c>
      <c r="D266" s="36" t="s">
        <v>537</v>
      </c>
      <c r="E266" s="36">
        <v>30</v>
      </c>
    </row>
    <row r="267" spans="1:5">
      <c r="A267" s="36" t="s">
        <v>111</v>
      </c>
      <c r="B267" s="11">
        <v>42781</v>
      </c>
      <c r="C267" s="36" t="s">
        <v>419</v>
      </c>
      <c r="D267" s="36" t="s">
        <v>524</v>
      </c>
      <c r="E267" s="36">
        <v>20</v>
      </c>
    </row>
    <row r="268" spans="1:5">
      <c r="A268" s="36" t="s">
        <v>111</v>
      </c>
      <c r="B268" s="11">
        <v>42791</v>
      </c>
      <c r="C268" s="36" t="s">
        <v>433</v>
      </c>
      <c r="D268" s="36" t="s">
        <v>538</v>
      </c>
      <c r="E268" s="36">
        <v>80</v>
      </c>
    </row>
    <row r="269" spans="1:5">
      <c r="A269" s="36" t="s">
        <v>111</v>
      </c>
      <c r="B269" s="11">
        <v>42795</v>
      </c>
      <c r="C269" s="36" t="s">
        <v>449</v>
      </c>
      <c r="D269" s="36" t="s">
        <v>498</v>
      </c>
      <c r="E269" s="36">
        <v>70</v>
      </c>
    </row>
    <row r="270" spans="1:5">
      <c r="A270" s="36" t="s">
        <v>111</v>
      </c>
      <c r="B270" s="11">
        <v>42800</v>
      </c>
      <c r="C270" s="36" t="s">
        <v>135</v>
      </c>
      <c r="D270" s="36" t="s">
        <v>539</v>
      </c>
      <c r="E270" s="36">
        <v>30</v>
      </c>
    </row>
    <row r="271" spans="1:5">
      <c r="A271" s="36" t="s">
        <v>111</v>
      </c>
      <c r="B271" s="11">
        <v>42802</v>
      </c>
      <c r="C271" s="36" t="s">
        <v>433</v>
      </c>
      <c r="D271" s="36" t="s">
        <v>534</v>
      </c>
      <c r="E271" s="36">
        <v>120</v>
      </c>
    </row>
    <row r="272" spans="1:5">
      <c r="A272" s="36" t="s">
        <v>111</v>
      </c>
      <c r="B272" s="11">
        <v>42814</v>
      </c>
      <c r="C272" s="36" t="s">
        <v>437</v>
      </c>
      <c r="D272" s="36" t="s">
        <v>540</v>
      </c>
      <c r="E272" s="36">
        <v>12</v>
      </c>
    </row>
    <row r="273" spans="1:6">
      <c r="A273" s="36" t="s">
        <v>111</v>
      </c>
      <c r="B273" s="11">
        <v>42828</v>
      </c>
      <c r="C273" s="36" t="s">
        <v>135</v>
      </c>
      <c r="D273" s="36" t="s">
        <v>541</v>
      </c>
      <c r="E273" s="36">
        <v>20</v>
      </c>
      <c r="F273" s="36"/>
    </row>
    <row r="274" spans="1:6">
      <c r="A274" s="36" t="s">
        <v>111</v>
      </c>
      <c r="B274" s="11">
        <v>42830</v>
      </c>
      <c r="C274" s="36" t="s">
        <v>449</v>
      </c>
      <c r="D274" s="36" t="s">
        <v>498</v>
      </c>
      <c r="E274" s="36">
        <v>70</v>
      </c>
      <c r="F274" s="36"/>
    </row>
    <row r="275" spans="1:6">
      <c r="A275" s="36" t="s">
        <v>111</v>
      </c>
      <c r="B275" s="11">
        <v>42840</v>
      </c>
      <c r="C275" s="36" t="s">
        <v>542</v>
      </c>
      <c r="D275" s="36" t="s">
        <v>543</v>
      </c>
      <c r="E275" s="36">
        <v>100</v>
      </c>
      <c r="F275" s="36"/>
    </row>
    <row r="276" spans="1:6">
      <c r="A276" s="36" t="s">
        <v>111</v>
      </c>
      <c r="B276" s="11">
        <v>42852</v>
      </c>
      <c r="C276" s="36" t="s">
        <v>453</v>
      </c>
      <c r="D276" s="36" t="s">
        <v>544</v>
      </c>
      <c r="E276" s="36">
        <v>20</v>
      </c>
      <c r="F276" s="36"/>
    </row>
    <row r="277" spans="1:6">
      <c r="A277" s="36" t="s">
        <v>111</v>
      </c>
      <c r="B277" s="11">
        <v>42856</v>
      </c>
      <c r="C277" s="36" t="s">
        <v>135</v>
      </c>
      <c r="D277" s="36" t="s">
        <v>541</v>
      </c>
      <c r="E277" s="36">
        <v>30</v>
      </c>
      <c r="F277" s="36"/>
    </row>
    <row r="278" spans="1:6">
      <c r="A278" s="36" t="s">
        <v>111</v>
      </c>
      <c r="B278" s="11">
        <v>42858</v>
      </c>
      <c r="C278" s="36" t="s">
        <v>449</v>
      </c>
      <c r="D278" s="36" t="s">
        <v>498</v>
      </c>
      <c r="E278" s="36">
        <v>70</v>
      </c>
      <c r="F278" s="36"/>
    </row>
    <row r="279" spans="1:6">
      <c r="A279" s="36" t="s">
        <v>111</v>
      </c>
      <c r="B279" s="11">
        <v>42872</v>
      </c>
      <c r="C279" s="36" t="s">
        <v>437</v>
      </c>
      <c r="D279" s="36" t="s">
        <v>523</v>
      </c>
      <c r="E279" s="36">
        <v>15</v>
      </c>
      <c r="F279" s="36"/>
    </row>
    <row r="280" spans="1:6">
      <c r="A280" s="36" t="s">
        <v>111</v>
      </c>
      <c r="B280" s="11">
        <v>42889</v>
      </c>
      <c r="C280" s="36" t="s">
        <v>135</v>
      </c>
      <c r="D280" s="36" t="s">
        <v>545</v>
      </c>
      <c r="E280" s="36">
        <v>5</v>
      </c>
      <c r="F280" s="36"/>
    </row>
    <row r="281" spans="1:6">
      <c r="A281" s="36" t="s">
        <v>111</v>
      </c>
      <c r="B281" s="11">
        <v>42900</v>
      </c>
      <c r="C281" s="36" t="s">
        <v>433</v>
      </c>
      <c r="D281" s="36" t="s">
        <v>534</v>
      </c>
      <c r="E281" s="36">
        <v>150</v>
      </c>
      <c r="F281" s="36"/>
    </row>
    <row r="282" spans="1:6">
      <c r="A282" s="36" t="s">
        <v>111</v>
      </c>
      <c r="B282" s="11">
        <v>42943</v>
      </c>
      <c r="C282" s="36" t="s">
        <v>433</v>
      </c>
      <c r="D282" s="36" t="s">
        <v>526</v>
      </c>
      <c r="E282" s="36">
        <v>15</v>
      </c>
      <c r="F282" s="36"/>
    </row>
    <row r="283" spans="1:6">
      <c r="A283" s="36" t="s">
        <v>111</v>
      </c>
      <c r="B283" s="11">
        <v>42954</v>
      </c>
      <c r="C283" s="36" t="s">
        <v>437</v>
      </c>
      <c r="D283" s="36" t="s">
        <v>546</v>
      </c>
      <c r="E283" s="36">
        <v>25</v>
      </c>
      <c r="F283" s="36"/>
    </row>
    <row r="284" spans="1:6">
      <c r="A284" s="36" t="s">
        <v>111</v>
      </c>
      <c r="B284" s="11">
        <v>42968</v>
      </c>
      <c r="C284" s="36" t="s">
        <v>437</v>
      </c>
      <c r="D284" s="36" t="s">
        <v>540</v>
      </c>
      <c r="E284" s="36">
        <v>15</v>
      </c>
      <c r="F284" s="38">
        <f>SUM(E246:E284)</f>
        <v>1942</v>
      </c>
    </row>
    <row r="285" spans="1:6">
      <c r="A285" s="36" t="s">
        <v>111</v>
      </c>
      <c r="B285" s="11">
        <v>43047</v>
      </c>
      <c r="C285" s="36" t="s">
        <v>433</v>
      </c>
      <c r="D285" s="36" t="s">
        <v>506</v>
      </c>
      <c r="E285" s="36">
        <v>80</v>
      </c>
      <c r="F285" s="36"/>
    </row>
    <row r="286" spans="1:6">
      <c r="A286" s="36" t="s">
        <v>111</v>
      </c>
      <c r="B286" s="11">
        <v>43082</v>
      </c>
      <c r="C286" s="36" t="s">
        <v>433</v>
      </c>
      <c r="D286" s="36" t="s">
        <v>506</v>
      </c>
      <c r="E286" s="36">
        <v>90</v>
      </c>
      <c r="F286" s="36"/>
    </row>
    <row r="287" spans="1:6">
      <c r="A287" s="36" t="s">
        <v>111</v>
      </c>
      <c r="B287" s="11">
        <v>43110</v>
      </c>
      <c r="C287" s="36" t="s">
        <v>433</v>
      </c>
      <c r="D287" s="36" t="s">
        <v>506</v>
      </c>
      <c r="E287" s="36">
        <v>100</v>
      </c>
      <c r="F287" s="36"/>
    </row>
    <row r="288" spans="1:6">
      <c r="A288" s="36" t="s">
        <v>111</v>
      </c>
      <c r="B288" s="11">
        <v>42412</v>
      </c>
      <c r="C288" s="36" t="s">
        <v>437</v>
      </c>
      <c r="D288" s="36" t="s">
        <v>547</v>
      </c>
      <c r="E288" s="36">
        <v>40</v>
      </c>
      <c r="F288" s="36"/>
    </row>
    <row r="289" spans="1:5">
      <c r="A289" s="36" t="s">
        <v>111</v>
      </c>
      <c r="B289" s="11">
        <v>43145</v>
      </c>
      <c r="C289" s="36" t="s">
        <v>433</v>
      </c>
      <c r="D289" s="36" t="s">
        <v>506</v>
      </c>
      <c r="E289" s="36">
        <v>120</v>
      </c>
    </row>
    <row r="290" spans="1:5">
      <c r="A290" s="36" t="s">
        <v>111</v>
      </c>
      <c r="B290" s="11">
        <v>43151</v>
      </c>
      <c r="C290" s="36" t="s">
        <v>453</v>
      </c>
      <c r="D290" s="36" t="s">
        <v>548</v>
      </c>
      <c r="E290" s="36">
        <v>50</v>
      </c>
    </row>
    <row r="291" spans="1:5">
      <c r="A291" s="36" t="s">
        <v>111</v>
      </c>
      <c r="B291" s="11">
        <v>43164</v>
      </c>
      <c r="C291" s="36" t="s">
        <v>437</v>
      </c>
      <c r="D291" s="36" t="s">
        <v>549</v>
      </c>
      <c r="E291" s="36">
        <v>14</v>
      </c>
    </row>
    <row r="292" spans="1:5">
      <c r="A292" s="36" t="s">
        <v>111</v>
      </c>
      <c r="B292" s="11">
        <v>43173</v>
      </c>
      <c r="C292" s="36" t="s">
        <v>433</v>
      </c>
      <c r="D292" s="36" t="s">
        <v>506</v>
      </c>
      <c r="E292" s="36">
        <v>120</v>
      </c>
    </row>
    <row r="293" spans="1:5">
      <c r="A293" s="36" t="s">
        <v>111</v>
      </c>
      <c r="B293" s="11">
        <v>43201</v>
      </c>
      <c r="C293" s="36" t="s">
        <v>433</v>
      </c>
      <c r="D293" s="36" t="s">
        <v>506</v>
      </c>
      <c r="E293" s="36">
        <v>80</v>
      </c>
    </row>
    <row r="294" spans="1:5">
      <c r="A294" s="36" t="s">
        <v>111</v>
      </c>
      <c r="B294" s="11">
        <v>43201</v>
      </c>
      <c r="C294" s="36" t="s">
        <v>437</v>
      </c>
      <c r="D294" s="36" t="s">
        <v>550</v>
      </c>
      <c r="E294" s="36">
        <v>25</v>
      </c>
    </row>
    <row r="295" spans="1:5">
      <c r="A295" s="36" t="s">
        <v>111</v>
      </c>
      <c r="B295" s="11">
        <v>43234</v>
      </c>
      <c r="C295" s="36" t="s">
        <v>437</v>
      </c>
      <c r="D295" s="36" t="s">
        <v>549</v>
      </c>
      <c r="E295" s="36">
        <v>14</v>
      </c>
    </row>
    <row r="296" spans="1:5">
      <c r="A296" s="36" t="s">
        <v>111</v>
      </c>
      <c r="B296" s="11">
        <v>43264</v>
      </c>
      <c r="C296" s="36" t="s">
        <v>433</v>
      </c>
      <c r="D296" s="36" t="s">
        <v>506</v>
      </c>
      <c r="E296" s="36">
        <v>120</v>
      </c>
    </row>
    <row r="297" spans="1:5">
      <c r="A297" s="36" t="s">
        <v>111</v>
      </c>
      <c r="B297" s="11">
        <v>43292</v>
      </c>
      <c r="C297" s="36" t="s">
        <v>433</v>
      </c>
      <c r="D297" s="36" t="s">
        <v>506</v>
      </c>
      <c r="E297" s="36">
        <v>100</v>
      </c>
    </row>
    <row r="298" spans="1:5">
      <c r="A298" s="36" t="s">
        <v>111</v>
      </c>
      <c r="B298" s="11">
        <v>43299</v>
      </c>
      <c r="C298" s="36" t="s">
        <v>437</v>
      </c>
      <c r="D298" s="36" t="s">
        <v>549</v>
      </c>
      <c r="E298" s="36">
        <v>15</v>
      </c>
    </row>
    <row r="299" spans="1:5">
      <c r="A299" s="36" t="s">
        <v>111</v>
      </c>
      <c r="B299" s="11">
        <v>43320</v>
      </c>
      <c r="C299" s="36" t="s">
        <v>433</v>
      </c>
      <c r="D299" s="36" t="s">
        <v>506</v>
      </c>
      <c r="E299" s="36">
        <v>100</v>
      </c>
    </row>
    <row r="300" spans="1:5">
      <c r="A300" s="36" t="s">
        <v>111</v>
      </c>
      <c r="B300" s="11">
        <v>43325</v>
      </c>
      <c r="C300" s="36" t="s">
        <v>437</v>
      </c>
      <c r="D300" s="36" t="s">
        <v>547</v>
      </c>
      <c r="E300" s="36">
        <v>40</v>
      </c>
    </row>
    <row r="301" spans="1:5">
      <c r="A301" s="36" t="s">
        <v>111</v>
      </c>
      <c r="B301" s="11">
        <v>43332</v>
      </c>
      <c r="C301" s="36" t="s">
        <v>433</v>
      </c>
      <c r="D301" s="36" t="s">
        <v>551</v>
      </c>
      <c r="E301" s="36">
        <v>8</v>
      </c>
    </row>
    <row r="302" spans="1:5">
      <c r="A302" s="36" t="s">
        <v>111</v>
      </c>
      <c r="B302" s="11">
        <v>43335</v>
      </c>
      <c r="C302" s="36" t="s">
        <v>437</v>
      </c>
      <c r="D302" s="36" t="s">
        <v>549</v>
      </c>
      <c r="E302" s="36">
        <v>25</v>
      </c>
    </row>
    <row r="303" spans="1:5">
      <c r="A303" s="36" t="s">
        <v>111</v>
      </c>
      <c r="B303" s="11">
        <v>43350</v>
      </c>
      <c r="C303" s="36" t="s">
        <v>552</v>
      </c>
      <c r="D303" s="36" t="s">
        <v>553</v>
      </c>
      <c r="E303" s="36">
        <v>500</v>
      </c>
    </row>
    <row r="304" spans="1:5">
      <c r="A304" s="36" t="s">
        <v>111</v>
      </c>
      <c r="B304" s="11">
        <v>43363</v>
      </c>
      <c r="C304" s="36" t="s">
        <v>554</v>
      </c>
      <c r="D304" s="36" t="s">
        <v>555</v>
      </c>
      <c r="E304" s="36">
        <v>57</v>
      </c>
    </row>
    <row r="305" spans="1:6">
      <c r="A305" s="36" t="s">
        <v>111</v>
      </c>
      <c r="B305" s="11">
        <v>43370</v>
      </c>
      <c r="C305" s="36" t="s">
        <v>554</v>
      </c>
      <c r="D305" s="36" t="s">
        <v>555</v>
      </c>
      <c r="E305" s="36">
        <v>52</v>
      </c>
      <c r="F305" s="36"/>
    </row>
    <row r="306" spans="1:6">
      <c r="A306" s="36" t="s">
        <v>111</v>
      </c>
      <c r="B306" s="36" t="s">
        <v>135</v>
      </c>
      <c r="C306" s="36" t="s">
        <v>554</v>
      </c>
      <c r="D306" s="36" t="s">
        <v>556</v>
      </c>
      <c r="E306" s="36">
        <v>30</v>
      </c>
      <c r="F306" s="38">
        <f>SUM(E285:E306)</f>
        <v>1780</v>
      </c>
    </row>
    <row r="307" spans="1:6">
      <c r="A307" s="36" t="s">
        <v>111</v>
      </c>
      <c r="B307" s="11">
        <v>43382</v>
      </c>
      <c r="C307" s="36" t="s">
        <v>437</v>
      </c>
      <c r="D307" s="36" t="s">
        <v>557</v>
      </c>
      <c r="E307" s="36">
        <v>20</v>
      </c>
      <c r="F307" s="36"/>
    </row>
    <row r="308" spans="1:6">
      <c r="A308" s="36" t="s">
        <v>111</v>
      </c>
      <c r="B308" s="11">
        <v>43383</v>
      </c>
      <c r="C308" s="36" t="s">
        <v>433</v>
      </c>
      <c r="D308" s="36" t="s">
        <v>506</v>
      </c>
      <c r="E308" s="36">
        <v>120</v>
      </c>
      <c r="F308" s="36"/>
    </row>
    <row r="309" spans="1:6">
      <c r="A309" s="36" t="s">
        <v>111</v>
      </c>
      <c r="B309" s="11">
        <v>43399</v>
      </c>
      <c r="C309" s="36" t="s">
        <v>440</v>
      </c>
      <c r="D309" s="36" t="s">
        <v>558</v>
      </c>
      <c r="E309" s="36">
        <v>350</v>
      </c>
      <c r="F309" s="36"/>
    </row>
    <row r="310" spans="1:6">
      <c r="A310" s="36" t="s">
        <v>111</v>
      </c>
      <c r="B310" s="11">
        <v>43409</v>
      </c>
      <c r="C310" s="36" t="s">
        <v>437</v>
      </c>
      <c r="D310" s="36" t="s">
        <v>547</v>
      </c>
      <c r="E310" s="36">
        <v>50</v>
      </c>
      <c r="F310" s="36"/>
    </row>
    <row r="311" spans="1:6">
      <c r="A311" s="36" t="s">
        <v>111</v>
      </c>
      <c r="B311" s="11">
        <v>43411</v>
      </c>
      <c r="C311" s="36" t="s">
        <v>437</v>
      </c>
      <c r="D311" s="36" t="s">
        <v>559</v>
      </c>
      <c r="E311" s="36">
        <v>40</v>
      </c>
      <c r="F311" s="36"/>
    </row>
    <row r="312" spans="1:6">
      <c r="A312" s="36" t="s">
        <v>111</v>
      </c>
      <c r="B312" s="11">
        <v>43407</v>
      </c>
      <c r="C312" s="36" t="s">
        <v>433</v>
      </c>
      <c r="D312" s="36" t="s">
        <v>560</v>
      </c>
      <c r="E312" s="36">
        <v>70</v>
      </c>
      <c r="F312" s="36"/>
    </row>
    <row r="313" spans="1:6">
      <c r="A313" s="36" t="s">
        <v>111</v>
      </c>
      <c r="B313" s="11">
        <v>43446</v>
      </c>
      <c r="C313" s="36" t="s">
        <v>433</v>
      </c>
      <c r="D313" s="36" t="s">
        <v>506</v>
      </c>
      <c r="E313" s="36">
        <v>100</v>
      </c>
      <c r="F313" s="36"/>
    </row>
    <row r="314" spans="1:6">
      <c r="A314" s="36" t="s">
        <v>111</v>
      </c>
      <c r="B314" s="11">
        <v>43474</v>
      </c>
      <c r="C314" s="36" t="s">
        <v>433</v>
      </c>
      <c r="D314" s="36" t="s">
        <v>506</v>
      </c>
      <c r="E314" s="36">
        <v>100</v>
      </c>
      <c r="F314" s="36"/>
    </row>
    <row r="315" spans="1:6">
      <c r="A315" s="36" t="s">
        <v>111</v>
      </c>
      <c r="B315" s="11">
        <v>43474</v>
      </c>
      <c r="C315" s="36" t="s">
        <v>437</v>
      </c>
      <c r="D315" s="36" t="s">
        <v>559</v>
      </c>
      <c r="E315" s="36">
        <v>40</v>
      </c>
      <c r="F315" s="36"/>
    </row>
    <row r="316" spans="1:6">
      <c r="A316" s="36" t="s">
        <v>111</v>
      </c>
      <c r="B316" s="11">
        <v>43475</v>
      </c>
      <c r="C316" s="36" t="s">
        <v>437</v>
      </c>
      <c r="D316" s="36" t="s">
        <v>557</v>
      </c>
      <c r="E316" s="36">
        <v>30</v>
      </c>
      <c r="F316" s="36"/>
    </row>
    <row r="317" spans="1:6">
      <c r="A317" s="36" t="s">
        <v>111</v>
      </c>
      <c r="B317" s="11">
        <v>43481</v>
      </c>
      <c r="C317" s="36" t="s">
        <v>135</v>
      </c>
      <c r="D317" s="36" t="s">
        <v>561</v>
      </c>
      <c r="E317" s="36">
        <v>1</v>
      </c>
      <c r="F317" s="36"/>
    </row>
    <row r="318" spans="1:6">
      <c r="A318" s="36" t="s">
        <v>111</v>
      </c>
      <c r="B318" s="11">
        <v>43507</v>
      </c>
      <c r="C318" s="36" t="s">
        <v>437</v>
      </c>
      <c r="D318" s="36" t="s">
        <v>547</v>
      </c>
      <c r="E318" s="36">
        <v>50</v>
      </c>
      <c r="F318" s="36"/>
    </row>
    <row r="319" spans="1:6">
      <c r="A319" s="36" t="s">
        <v>111</v>
      </c>
      <c r="B319" s="11">
        <v>43508</v>
      </c>
      <c r="C319" s="36" t="s">
        <v>437</v>
      </c>
      <c r="D319" s="36" t="s">
        <v>557</v>
      </c>
      <c r="E319" s="36">
        <v>30</v>
      </c>
      <c r="F319" s="36"/>
    </row>
    <row r="320" spans="1:6">
      <c r="A320" s="36" t="s">
        <v>111</v>
      </c>
      <c r="B320" s="11">
        <v>43509</v>
      </c>
      <c r="C320" s="36" t="s">
        <v>433</v>
      </c>
      <c r="D320" s="36" t="s">
        <v>506</v>
      </c>
      <c r="E320" s="36">
        <v>100</v>
      </c>
      <c r="F320" s="36"/>
    </row>
    <row r="321" spans="1:6">
      <c r="A321" s="36" t="s">
        <v>111</v>
      </c>
      <c r="B321" s="11">
        <v>43530</v>
      </c>
      <c r="C321" s="36" t="s">
        <v>433</v>
      </c>
      <c r="D321" s="36" t="s">
        <v>562</v>
      </c>
      <c r="E321" s="36">
        <v>40</v>
      </c>
      <c r="F321" s="36"/>
    </row>
    <row r="322" spans="1:6">
      <c r="A322" s="36" t="s">
        <v>111</v>
      </c>
      <c r="B322" s="11">
        <v>43537</v>
      </c>
      <c r="C322" s="36" t="s">
        <v>433</v>
      </c>
      <c r="D322" s="36" t="s">
        <v>506</v>
      </c>
      <c r="E322" s="36">
        <v>100</v>
      </c>
      <c r="F322" s="36"/>
    </row>
    <row r="323" spans="1:6">
      <c r="A323" s="36" t="s">
        <v>111</v>
      </c>
      <c r="B323" s="11">
        <v>43550</v>
      </c>
      <c r="C323" s="36" t="s">
        <v>437</v>
      </c>
      <c r="D323" s="36" t="s">
        <v>557</v>
      </c>
      <c r="E323" s="36">
        <v>35</v>
      </c>
      <c r="F323" s="36"/>
    </row>
    <row r="324" spans="1:6">
      <c r="A324" s="36" t="s">
        <v>111</v>
      </c>
      <c r="B324" s="11">
        <v>43547</v>
      </c>
      <c r="C324" s="36" t="s">
        <v>563</v>
      </c>
      <c r="D324" s="36" t="s">
        <v>564</v>
      </c>
      <c r="E324" s="36">
        <v>20</v>
      </c>
      <c r="F324" s="37"/>
    </row>
    <row r="325" spans="1:6">
      <c r="A325" s="36" t="s">
        <v>111</v>
      </c>
      <c r="B325" s="11">
        <v>43584</v>
      </c>
      <c r="C325" s="36" t="s">
        <v>437</v>
      </c>
      <c r="D325" s="36" t="s">
        <v>565</v>
      </c>
      <c r="E325" s="36">
        <v>30</v>
      </c>
      <c r="F325" s="37"/>
    </row>
    <row r="326" spans="1:6">
      <c r="A326" s="36" t="s">
        <v>111</v>
      </c>
      <c r="B326" s="35">
        <v>42600</v>
      </c>
      <c r="C326" s="37" t="s">
        <v>566</v>
      </c>
      <c r="D326" s="37" t="s">
        <v>567</v>
      </c>
      <c r="E326" s="37">
        <v>30</v>
      </c>
      <c r="F326" s="36"/>
    </row>
    <row r="327" spans="1:6">
      <c r="A327" s="36" t="s">
        <v>111</v>
      </c>
      <c r="B327" s="35">
        <v>42712</v>
      </c>
      <c r="C327" s="37" t="s">
        <v>566</v>
      </c>
      <c r="D327" s="37" t="s">
        <v>568</v>
      </c>
      <c r="E327" s="37">
        <v>30</v>
      </c>
      <c r="F327" s="36"/>
    </row>
    <row r="328" spans="1:6">
      <c r="A328" s="36" t="s">
        <v>111</v>
      </c>
      <c r="B328" s="35">
        <v>42830</v>
      </c>
      <c r="C328" s="37" t="s">
        <v>566</v>
      </c>
      <c r="D328" s="37" t="s">
        <v>568</v>
      </c>
      <c r="E328" s="37">
        <v>40</v>
      </c>
      <c r="F328" s="36"/>
    </row>
    <row r="337" spans="2:6">
      <c r="B337" s="36"/>
      <c r="C337" s="36"/>
      <c r="D337" s="36"/>
      <c r="E337" s="36"/>
      <c r="F337" s="36">
        <f>SUM(E307:E337)</f>
        <v>1426</v>
      </c>
    </row>
    <row r="349" spans="2:6">
      <c r="B349" s="38" t="s">
        <v>214</v>
      </c>
      <c r="C349" s="36">
        <f>COUNTA(C221:C348)</f>
        <v>108</v>
      </c>
      <c r="D349" s="36"/>
      <c r="E349" s="38">
        <f>SUM(F226+F245+F284+F306+F337)</f>
        <v>6852</v>
      </c>
      <c r="F349" s="36" t="s">
        <v>215</v>
      </c>
    </row>
  </sheetData>
  <protectedRanges>
    <protectedRange sqref="B69:B76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Gryglewicz</dc:creator>
  <cp:keywords/>
  <dc:description/>
  <cp:lastModifiedBy>Jodh Pannu</cp:lastModifiedBy>
  <cp:revision/>
  <dcterms:created xsi:type="dcterms:W3CDTF">2019-04-24T20:23:08Z</dcterms:created>
  <dcterms:modified xsi:type="dcterms:W3CDTF">2019-05-12T16:33:02Z</dcterms:modified>
  <cp:category/>
  <cp:contentStatus/>
</cp:coreProperties>
</file>